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 defaultThemeVersion="124226"/>
  <bookViews>
    <workbookView xWindow="120" yWindow="45" windowWidth="15480" windowHeight="11325" tabRatio="700"/>
  </bookViews>
  <sheets>
    <sheet name="Total Import per Origin" sheetId="6" r:id="rId1"/>
    <sheet name="Total Export per Destination" sheetId="7" r:id="rId2"/>
    <sheet name="January 2014" sheetId="26" r:id="rId3"/>
    <sheet name="February 2014" sheetId="27" r:id="rId4"/>
    <sheet name="March 2014" sheetId="28" r:id="rId5"/>
    <sheet name="April 2014" sheetId="29" r:id="rId6"/>
    <sheet name="May 2014" sheetId="30" r:id="rId7"/>
    <sheet name="June 2014" sheetId="31" r:id="rId8"/>
  </sheets>
  <calcPr calcId="152511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6" r:id="rId15"/>
    <pivotCache cacheId="7" r:id="rId16"/>
    <pivotCache cacheId="8" r:id="rId17"/>
    <pivotCache cacheId="9" r:id="rId18"/>
    <pivotCache cacheId="10" r:id="rId19"/>
    <pivotCache cacheId="11" r:id="rId20"/>
  </pivotCaches>
</workbook>
</file>

<file path=xl/calcChain.xml><?xml version="1.0" encoding="utf-8"?>
<calcChain xmlns="http://schemas.openxmlformats.org/spreadsheetml/2006/main">
  <c r="Y144" i="7" l="1"/>
  <c r="V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X144" i="7"/>
  <c r="W144" i="7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132" i="6"/>
  <c r="X132" i="6"/>
  <c r="W132" i="6"/>
  <c r="V132" i="6"/>
  <c r="U144" i="7" l="1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T144" i="7"/>
  <c r="S144" i="7"/>
  <c r="R144" i="7"/>
  <c r="U131" i="6" l="1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U132" i="6" s="1"/>
  <c r="T132" i="6"/>
  <c r="S132" i="6"/>
  <c r="R132" i="6"/>
  <c r="Q144" i="7" l="1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P144" i="7"/>
  <c r="O144" i="7"/>
  <c r="N144" i="7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132" i="6" s="1"/>
  <c r="P132" i="6"/>
  <c r="O132" i="6"/>
  <c r="N132" i="6"/>
  <c r="M143" i="7" l="1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144" i="7"/>
  <c r="L144" i="7"/>
  <c r="K144" i="7"/>
  <c r="J144" i="7"/>
  <c r="L132" i="6"/>
  <c r="K132" i="6"/>
  <c r="J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144" i="7"/>
  <c r="H144" i="7"/>
  <c r="G144" i="7"/>
  <c r="F144" i="7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132" i="6" s="1"/>
  <c r="H132" i="6"/>
  <c r="G132" i="6"/>
  <c r="F132" i="6"/>
  <c r="E144" i="7" l="1"/>
  <c r="D144" i="7"/>
  <c r="C144" i="7"/>
  <c r="B144" i="7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132" i="6" s="1"/>
  <c r="D132" i="6"/>
  <c r="C132" i="6"/>
  <c r="B132" i="6"/>
  <c r="AW5" i="7" l="1"/>
  <c r="AW143" i="7"/>
  <c r="AW142" i="7"/>
  <c r="AW141" i="7"/>
  <c r="AW140" i="7"/>
  <c r="AW139" i="7"/>
  <c r="AW138" i="7"/>
  <c r="AW137" i="7"/>
  <c r="AW136" i="7"/>
  <c r="AW135" i="7"/>
  <c r="AW134" i="7"/>
  <c r="AW133" i="7"/>
  <c r="AW132" i="7"/>
  <c r="AW131" i="7"/>
  <c r="AW130" i="7"/>
  <c r="AW129" i="7"/>
  <c r="AW128" i="7"/>
  <c r="AW127" i="7"/>
  <c r="AW126" i="7"/>
  <c r="AW125" i="7"/>
  <c r="AW124" i="7"/>
  <c r="AW123" i="7"/>
  <c r="AW122" i="7"/>
  <c r="AW121" i="7"/>
  <c r="AW120" i="7"/>
  <c r="AW119" i="7"/>
  <c r="AW118" i="7"/>
  <c r="AW117" i="7"/>
  <c r="AW116" i="7"/>
  <c r="AW115" i="7"/>
  <c r="AW114" i="7"/>
  <c r="AW113" i="7"/>
  <c r="AW112" i="7"/>
  <c r="AW111" i="7"/>
  <c r="AW110" i="7"/>
  <c r="AW109" i="7"/>
  <c r="AW108" i="7"/>
  <c r="AW107" i="7"/>
  <c r="AW106" i="7"/>
  <c r="AW105" i="7"/>
  <c r="AW104" i="7"/>
  <c r="AW103" i="7"/>
  <c r="AW102" i="7"/>
  <c r="AW101" i="7"/>
  <c r="AW100" i="7"/>
  <c r="AW99" i="7"/>
  <c r="AW98" i="7"/>
  <c r="AW97" i="7"/>
  <c r="AW96" i="7"/>
  <c r="AW95" i="7"/>
  <c r="AW94" i="7"/>
  <c r="AW93" i="7"/>
  <c r="AW92" i="7"/>
  <c r="AW91" i="7"/>
  <c r="AW90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V144" i="7"/>
  <c r="AU144" i="7"/>
  <c r="AT144" i="7"/>
  <c r="AX131" i="6"/>
  <c r="AW131" i="6"/>
  <c r="AW130" i="6"/>
  <c r="AW129" i="6"/>
  <c r="AW128" i="6"/>
  <c r="AW127" i="6"/>
  <c r="AW126" i="6"/>
  <c r="AW125" i="6"/>
  <c r="AW124" i="6"/>
  <c r="AW123" i="6"/>
  <c r="AW122" i="6"/>
  <c r="AW121" i="6"/>
  <c r="AW120" i="6"/>
  <c r="AW119" i="6"/>
  <c r="AW118" i="6"/>
  <c r="AW117" i="6"/>
  <c r="AW116" i="6"/>
  <c r="AW115" i="6"/>
  <c r="AW114" i="6"/>
  <c r="AW113" i="6"/>
  <c r="AW112" i="6"/>
  <c r="AW111" i="6"/>
  <c r="AW110" i="6"/>
  <c r="AW109" i="6"/>
  <c r="AW108" i="6"/>
  <c r="AW107" i="6"/>
  <c r="AW106" i="6"/>
  <c r="AW105" i="6"/>
  <c r="AW104" i="6"/>
  <c r="AW103" i="6"/>
  <c r="AW102" i="6"/>
  <c r="AW101" i="6"/>
  <c r="AW100" i="6"/>
  <c r="AW99" i="6"/>
  <c r="AW98" i="6"/>
  <c r="AW97" i="6"/>
  <c r="AW96" i="6"/>
  <c r="AW95" i="6"/>
  <c r="AW94" i="6"/>
  <c r="AW93" i="6"/>
  <c r="AW92" i="6"/>
  <c r="AW91" i="6"/>
  <c r="AW90" i="6"/>
  <c r="AW89" i="6"/>
  <c r="AW88" i="6"/>
  <c r="AW87" i="6"/>
  <c r="AW86" i="6"/>
  <c r="AW85" i="6"/>
  <c r="AW84" i="6"/>
  <c r="AW83" i="6"/>
  <c r="AW82" i="6"/>
  <c r="AW81" i="6"/>
  <c r="AW80" i="6"/>
  <c r="AW79" i="6"/>
  <c r="AW78" i="6"/>
  <c r="AW77" i="6"/>
  <c r="AW76" i="6"/>
  <c r="AW75" i="6"/>
  <c r="AW74" i="6"/>
  <c r="AW73" i="6"/>
  <c r="AW72" i="6"/>
  <c r="AW71" i="6"/>
  <c r="AW70" i="6"/>
  <c r="AW69" i="6"/>
  <c r="AW68" i="6"/>
  <c r="AW67" i="6"/>
  <c r="AW66" i="6"/>
  <c r="AW65" i="6"/>
  <c r="AW64" i="6"/>
  <c r="AW63" i="6"/>
  <c r="AW62" i="6"/>
  <c r="AW61" i="6"/>
  <c r="AW60" i="6"/>
  <c r="AW59" i="6"/>
  <c r="AW58" i="6"/>
  <c r="AW57" i="6"/>
  <c r="AW56" i="6"/>
  <c r="AW55" i="6"/>
  <c r="AW54" i="6"/>
  <c r="AW53" i="6"/>
  <c r="AW52" i="6"/>
  <c r="AW51" i="6"/>
  <c r="AW50" i="6"/>
  <c r="AW49" i="6"/>
  <c r="AW48" i="6"/>
  <c r="AW47" i="6"/>
  <c r="AW46" i="6"/>
  <c r="AW45" i="6"/>
  <c r="AW44" i="6"/>
  <c r="AW43" i="6"/>
  <c r="AW42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W12" i="6"/>
  <c r="AW11" i="6"/>
  <c r="AW10" i="6"/>
  <c r="AW9" i="6"/>
  <c r="AW8" i="6"/>
  <c r="AW7" i="6"/>
  <c r="AW6" i="6"/>
  <c r="AW5" i="6"/>
  <c r="AV132" i="6"/>
  <c r="AU132" i="6"/>
  <c r="AT132" i="6"/>
  <c r="AS143" i="7"/>
  <c r="AS142" i="7"/>
  <c r="AS141" i="7"/>
  <c r="AS140" i="7"/>
  <c r="AS139" i="7"/>
  <c r="AS138" i="7"/>
  <c r="AS137" i="7"/>
  <c r="AS136" i="7"/>
  <c r="AS135" i="7"/>
  <c r="AS134" i="7"/>
  <c r="AS133" i="7"/>
  <c r="AS132" i="7"/>
  <c r="AS131" i="7"/>
  <c r="AS130" i="7"/>
  <c r="AS129" i="7"/>
  <c r="AS128" i="7"/>
  <c r="AS127" i="7"/>
  <c r="AS126" i="7"/>
  <c r="AS125" i="7"/>
  <c r="AS124" i="7"/>
  <c r="AS123" i="7"/>
  <c r="AS122" i="7"/>
  <c r="AS121" i="7"/>
  <c r="AS120" i="7"/>
  <c r="AS119" i="7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132" i="6"/>
  <c r="AQ132" i="6"/>
  <c r="AP132" i="6"/>
  <c r="AS131" i="6"/>
  <c r="AS130" i="6"/>
  <c r="AS129" i="6"/>
  <c r="AS128" i="6"/>
  <c r="AS127" i="6"/>
  <c r="AS126" i="6"/>
  <c r="AS125" i="6"/>
  <c r="AS124" i="6"/>
  <c r="AS123" i="6"/>
  <c r="AS122" i="6"/>
  <c r="AS121" i="6"/>
  <c r="AS120" i="6"/>
  <c r="AS119" i="6"/>
  <c r="AS118" i="6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N132" i="6"/>
  <c r="AM132" i="6"/>
  <c r="AL132" i="6"/>
  <c r="AJ144" i="7"/>
  <c r="AI144" i="7"/>
  <c r="AH144" i="7"/>
  <c r="AK143" i="7"/>
  <c r="AK142" i="7"/>
  <c r="AK141" i="7"/>
  <c r="AK140" i="7"/>
  <c r="AK139" i="7"/>
  <c r="AK138" i="7"/>
  <c r="AK137" i="7"/>
  <c r="AK136" i="7"/>
  <c r="AK135" i="7"/>
  <c r="AK134" i="7"/>
  <c r="AK133" i="7"/>
  <c r="AK132" i="7"/>
  <c r="AK131" i="7"/>
  <c r="AK130" i="7"/>
  <c r="AK129" i="7"/>
  <c r="AK128" i="7"/>
  <c r="AK127" i="7"/>
  <c r="AK126" i="7"/>
  <c r="AK125" i="7"/>
  <c r="AK124" i="7"/>
  <c r="AK123" i="7"/>
  <c r="AK122" i="7"/>
  <c r="AK121" i="7"/>
  <c r="AK120" i="7"/>
  <c r="AK119" i="7"/>
  <c r="AK118" i="7"/>
  <c r="AK117" i="7"/>
  <c r="AK116" i="7"/>
  <c r="AK115" i="7"/>
  <c r="AK114" i="7"/>
  <c r="AK113" i="7"/>
  <c r="AK112" i="7"/>
  <c r="AK111" i="7"/>
  <c r="AK110" i="7"/>
  <c r="AK109" i="7"/>
  <c r="AK108" i="7"/>
  <c r="AK107" i="7"/>
  <c r="AK106" i="7"/>
  <c r="AK105" i="7"/>
  <c r="AK104" i="7"/>
  <c r="AK103" i="7"/>
  <c r="AK102" i="7"/>
  <c r="AK101" i="7"/>
  <c r="AK100" i="7"/>
  <c r="AK99" i="7"/>
  <c r="AK98" i="7"/>
  <c r="AK97" i="7"/>
  <c r="AK96" i="7"/>
  <c r="AK95" i="7"/>
  <c r="AK94" i="7"/>
  <c r="AK93" i="7"/>
  <c r="AK92" i="7"/>
  <c r="AK91" i="7"/>
  <c r="AK90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4" i="7"/>
  <c r="AK131" i="6"/>
  <c r="AK130" i="6"/>
  <c r="AK129" i="6"/>
  <c r="AK128" i="6"/>
  <c r="AK127" i="6"/>
  <c r="AK126" i="6"/>
  <c r="AK125" i="6"/>
  <c r="AK124" i="6"/>
  <c r="AK123" i="6"/>
  <c r="AK122" i="6"/>
  <c r="AK121" i="6"/>
  <c r="AK120" i="6"/>
  <c r="AK119" i="6"/>
  <c r="AK118" i="6"/>
  <c r="AK117" i="6"/>
  <c r="AK116" i="6"/>
  <c r="AK115" i="6"/>
  <c r="AK114" i="6"/>
  <c r="AK113" i="6"/>
  <c r="AK112" i="6"/>
  <c r="AK111" i="6"/>
  <c r="AK110" i="6"/>
  <c r="AK109" i="6"/>
  <c r="AK108" i="6"/>
  <c r="AK107" i="6"/>
  <c r="AK106" i="6"/>
  <c r="AK105" i="6"/>
  <c r="AK104" i="6"/>
  <c r="AK103" i="6"/>
  <c r="AK102" i="6"/>
  <c r="AK101" i="6"/>
  <c r="AK100" i="6"/>
  <c r="AK99" i="6"/>
  <c r="AK98" i="6"/>
  <c r="AK97" i="6"/>
  <c r="AK96" i="6"/>
  <c r="AK95" i="6"/>
  <c r="AK94" i="6"/>
  <c r="AK93" i="6"/>
  <c r="AK92" i="6"/>
  <c r="AK91" i="6"/>
  <c r="AK90" i="6"/>
  <c r="AK89" i="6"/>
  <c r="AK88" i="6"/>
  <c r="AK87" i="6"/>
  <c r="AK86" i="6"/>
  <c r="AK85" i="6"/>
  <c r="AK84" i="6"/>
  <c r="AK83" i="6"/>
  <c r="AK82" i="6"/>
  <c r="AK81" i="6"/>
  <c r="AK80" i="6"/>
  <c r="AK79" i="6"/>
  <c r="AK78" i="6"/>
  <c r="AK77" i="6"/>
  <c r="AK76" i="6"/>
  <c r="AK75" i="6"/>
  <c r="AK74" i="6"/>
  <c r="AK73" i="6"/>
  <c r="AK72" i="6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K6" i="6"/>
  <c r="AK5" i="6"/>
  <c r="AJ132" i="6"/>
  <c r="AI132" i="6"/>
  <c r="AH132" i="6"/>
  <c r="AZ4" i="7"/>
  <c r="AY4" i="7"/>
  <c r="AX4" i="7"/>
  <c r="AF144" i="7"/>
  <c r="AE144" i="7"/>
  <c r="AD144" i="7"/>
  <c r="AW4" i="6"/>
  <c r="AS4" i="6"/>
  <c r="AO131" i="6"/>
  <c r="AO130" i="6"/>
  <c r="AO129" i="6"/>
  <c r="AO128" i="6"/>
  <c r="AO127" i="6"/>
  <c r="AO126" i="6"/>
  <c r="AO125" i="6"/>
  <c r="AO124" i="6"/>
  <c r="AO123" i="6"/>
  <c r="AO122" i="6"/>
  <c r="AO121" i="6"/>
  <c r="AO120" i="6"/>
  <c r="AO119" i="6"/>
  <c r="AO118" i="6"/>
  <c r="AO117" i="6"/>
  <c r="AO116" i="6"/>
  <c r="AO115" i="6"/>
  <c r="AO114" i="6"/>
  <c r="AO113" i="6"/>
  <c r="AO112" i="6"/>
  <c r="AO111" i="6"/>
  <c r="AO110" i="6"/>
  <c r="AO109" i="6"/>
  <c r="AO108" i="6"/>
  <c r="AO107" i="6"/>
  <c r="AO106" i="6"/>
  <c r="AO105" i="6"/>
  <c r="AO104" i="6"/>
  <c r="AO103" i="6"/>
  <c r="AO102" i="6"/>
  <c r="AO101" i="6"/>
  <c r="AO100" i="6"/>
  <c r="AO99" i="6"/>
  <c r="AO98" i="6"/>
  <c r="AO97" i="6"/>
  <c r="AO96" i="6"/>
  <c r="AO95" i="6"/>
  <c r="AO94" i="6"/>
  <c r="AO93" i="6"/>
  <c r="AO92" i="6"/>
  <c r="AO91" i="6"/>
  <c r="AO90" i="6"/>
  <c r="AO89" i="6"/>
  <c r="AO88" i="6"/>
  <c r="AO87" i="6"/>
  <c r="AO86" i="6"/>
  <c r="AO85" i="6"/>
  <c r="AO84" i="6"/>
  <c r="AO83" i="6"/>
  <c r="AO82" i="6"/>
  <c r="AO81" i="6"/>
  <c r="AO80" i="6"/>
  <c r="AO79" i="6"/>
  <c r="AO78" i="6"/>
  <c r="AO77" i="6"/>
  <c r="AO76" i="6"/>
  <c r="AO75" i="6"/>
  <c r="AO74" i="6"/>
  <c r="AO73" i="6"/>
  <c r="AO72" i="6"/>
  <c r="AO71" i="6"/>
  <c r="AO70" i="6"/>
  <c r="AO69" i="6"/>
  <c r="AO68" i="6"/>
  <c r="AO67" i="6"/>
  <c r="AO66" i="6"/>
  <c r="AO65" i="6"/>
  <c r="AO64" i="6"/>
  <c r="AO63" i="6"/>
  <c r="AO62" i="6"/>
  <c r="AO61" i="6"/>
  <c r="AO60" i="6"/>
  <c r="AO59" i="6"/>
  <c r="AO58" i="6"/>
  <c r="AO57" i="6"/>
  <c r="AO56" i="6"/>
  <c r="AO55" i="6"/>
  <c r="AO54" i="6"/>
  <c r="AO53" i="6"/>
  <c r="AO52" i="6"/>
  <c r="AO51" i="6"/>
  <c r="AO50" i="6"/>
  <c r="AO49" i="6"/>
  <c r="AO48" i="6"/>
  <c r="AO47" i="6"/>
  <c r="AO46" i="6"/>
  <c r="AO45" i="6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AO12" i="6"/>
  <c r="AO11" i="6"/>
  <c r="AO10" i="6"/>
  <c r="AO9" i="6"/>
  <c r="AO8" i="6"/>
  <c r="AO7" i="6"/>
  <c r="AO6" i="6"/>
  <c r="AO5" i="6"/>
  <c r="AO4" i="6"/>
  <c r="AK4" i="6"/>
  <c r="AG4" i="6"/>
  <c r="AF132" i="6"/>
  <c r="AE132" i="6"/>
  <c r="AD132" i="6"/>
  <c r="AB144" i="7"/>
  <c r="AA144" i="7"/>
  <c r="Z144" i="7"/>
  <c r="AC4" i="6"/>
  <c r="AB132" i="6"/>
  <c r="AA132" i="6"/>
  <c r="Z132" i="6"/>
  <c r="Y4" i="6"/>
  <c r="AZ7" i="7"/>
  <c r="U4" i="7"/>
  <c r="AZ131" i="6"/>
  <c r="AY131" i="6"/>
  <c r="AZ130" i="6"/>
  <c r="AY130" i="6"/>
  <c r="AX130" i="6"/>
  <c r="AZ129" i="6"/>
  <c r="AY129" i="6"/>
  <c r="AX129" i="6"/>
  <c r="AZ128" i="6"/>
  <c r="AY128" i="6"/>
  <c r="AX128" i="6"/>
  <c r="AZ127" i="6"/>
  <c r="AY127" i="6"/>
  <c r="AX127" i="6"/>
  <c r="AZ126" i="6"/>
  <c r="AY126" i="6"/>
  <c r="AX126" i="6"/>
  <c r="AZ125" i="6"/>
  <c r="AY125" i="6"/>
  <c r="AX125" i="6"/>
  <c r="AZ124" i="6"/>
  <c r="AY124" i="6"/>
  <c r="AX124" i="6"/>
  <c r="AZ123" i="6"/>
  <c r="AY123" i="6"/>
  <c r="AX123" i="6"/>
  <c r="AZ122" i="6"/>
  <c r="AY122" i="6"/>
  <c r="AX122" i="6"/>
  <c r="AZ121" i="6"/>
  <c r="AY121" i="6"/>
  <c r="AX121" i="6"/>
  <c r="AZ120" i="6"/>
  <c r="AY120" i="6"/>
  <c r="AX120" i="6"/>
  <c r="AZ119" i="6"/>
  <c r="AY119" i="6"/>
  <c r="AX119" i="6"/>
  <c r="AZ118" i="6"/>
  <c r="AY118" i="6"/>
  <c r="AX118" i="6"/>
  <c r="AZ117" i="6"/>
  <c r="AY117" i="6"/>
  <c r="AX117" i="6"/>
  <c r="AZ116" i="6"/>
  <c r="AY116" i="6"/>
  <c r="AX116" i="6"/>
  <c r="AZ115" i="6"/>
  <c r="AY115" i="6"/>
  <c r="AX115" i="6"/>
  <c r="AZ114" i="6"/>
  <c r="AY114" i="6"/>
  <c r="AX114" i="6"/>
  <c r="AZ113" i="6"/>
  <c r="AY113" i="6"/>
  <c r="AX113" i="6"/>
  <c r="AZ112" i="6"/>
  <c r="AY112" i="6"/>
  <c r="AX112" i="6"/>
  <c r="AZ111" i="6"/>
  <c r="AY111" i="6"/>
  <c r="AX111" i="6"/>
  <c r="AZ110" i="6"/>
  <c r="AY110" i="6"/>
  <c r="AX110" i="6"/>
  <c r="AZ109" i="6"/>
  <c r="AY109" i="6"/>
  <c r="AX109" i="6"/>
  <c r="AZ108" i="6"/>
  <c r="AY108" i="6"/>
  <c r="AX108" i="6"/>
  <c r="AZ107" i="6"/>
  <c r="AY107" i="6"/>
  <c r="AX107" i="6"/>
  <c r="AZ106" i="6"/>
  <c r="AY106" i="6"/>
  <c r="AX106" i="6"/>
  <c r="AZ105" i="6"/>
  <c r="AY105" i="6"/>
  <c r="AX105" i="6"/>
  <c r="AZ104" i="6"/>
  <c r="AY104" i="6"/>
  <c r="AX104" i="6"/>
  <c r="AZ103" i="6"/>
  <c r="AY103" i="6"/>
  <c r="AX103" i="6"/>
  <c r="AZ102" i="6"/>
  <c r="AY102" i="6"/>
  <c r="AX102" i="6"/>
  <c r="AZ101" i="6"/>
  <c r="AY101" i="6"/>
  <c r="AX101" i="6"/>
  <c r="AZ100" i="6"/>
  <c r="AY100" i="6"/>
  <c r="AX100" i="6"/>
  <c r="AZ99" i="6"/>
  <c r="AY99" i="6"/>
  <c r="AX99" i="6"/>
  <c r="AZ98" i="6"/>
  <c r="AY98" i="6"/>
  <c r="AX98" i="6"/>
  <c r="AZ97" i="6"/>
  <c r="AY97" i="6"/>
  <c r="AX97" i="6"/>
  <c r="AZ96" i="6"/>
  <c r="AY96" i="6"/>
  <c r="AX96" i="6"/>
  <c r="AZ95" i="6"/>
  <c r="AY95" i="6"/>
  <c r="AX95" i="6"/>
  <c r="AZ94" i="6"/>
  <c r="AY94" i="6"/>
  <c r="AX94" i="6"/>
  <c r="AZ93" i="6"/>
  <c r="AY93" i="6"/>
  <c r="AX93" i="6"/>
  <c r="AZ92" i="6"/>
  <c r="AY92" i="6"/>
  <c r="AX92" i="6"/>
  <c r="AZ91" i="6"/>
  <c r="AY91" i="6"/>
  <c r="AX91" i="6"/>
  <c r="AZ90" i="6"/>
  <c r="AY90" i="6"/>
  <c r="AX90" i="6"/>
  <c r="AZ89" i="6"/>
  <c r="AY89" i="6"/>
  <c r="AX89" i="6"/>
  <c r="AZ88" i="6"/>
  <c r="AY88" i="6"/>
  <c r="AX88" i="6"/>
  <c r="AZ87" i="6"/>
  <c r="AY87" i="6"/>
  <c r="AX87" i="6"/>
  <c r="AZ86" i="6"/>
  <c r="AY86" i="6"/>
  <c r="AX86" i="6"/>
  <c r="AZ85" i="6"/>
  <c r="AY85" i="6"/>
  <c r="AX85" i="6"/>
  <c r="AZ84" i="6"/>
  <c r="AY84" i="6"/>
  <c r="AX84" i="6"/>
  <c r="AZ83" i="6"/>
  <c r="AY83" i="6"/>
  <c r="AX83" i="6"/>
  <c r="AZ82" i="6"/>
  <c r="AY82" i="6"/>
  <c r="AX82" i="6"/>
  <c r="AZ81" i="6"/>
  <c r="AY81" i="6"/>
  <c r="AX81" i="6"/>
  <c r="AZ80" i="6"/>
  <c r="AY80" i="6"/>
  <c r="AX80" i="6"/>
  <c r="AZ79" i="6"/>
  <c r="AY79" i="6"/>
  <c r="AX79" i="6"/>
  <c r="AZ78" i="6"/>
  <c r="AY78" i="6"/>
  <c r="AX78" i="6"/>
  <c r="AZ77" i="6"/>
  <c r="AY77" i="6"/>
  <c r="AX77" i="6"/>
  <c r="AZ76" i="6"/>
  <c r="AY76" i="6"/>
  <c r="AX76" i="6"/>
  <c r="AZ75" i="6"/>
  <c r="AY75" i="6"/>
  <c r="AX75" i="6"/>
  <c r="AZ74" i="6"/>
  <c r="AY74" i="6"/>
  <c r="AX74" i="6"/>
  <c r="AZ73" i="6"/>
  <c r="AY73" i="6"/>
  <c r="AX73" i="6"/>
  <c r="AZ72" i="6"/>
  <c r="AY72" i="6"/>
  <c r="AX72" i="6"/>
  <c r="AZ71" i="6"/>
  <c r="AY71" i="6"/>
  <c r="AX71" i="6"/>
  <c r="AZ70" i="6"/>
  <c r="AY70" i="6"/>
  <c r="AX70" i="6"/>
  <c r="AZ69" i="6"/>
  <c r="AY69" i="6"/>
  <c r="AX69" i="6"/>
  <c r="AZ68" i="6"/>
  <c r="AY68" i="6"/>
  <c r="AX68" i="6"/>
  <c r="AZ67" i="6"/>
  <c r="AY67" i="6"/>
  <c r="AX67" i="6"/>
  <c r="AZ66" i="6"/>
  <c r="AY66" i="6"/>
  <c r="AX66" i="6"/>
  <c r="AZ65" i="6"/>
  <c r="AY65" i="6"/>
  <c r="AX65" i="6"/>
  <c r="AZ64" i="6"/>
  <c r="AY64" i="6"/>
  <c r="AX64" i="6"/>
  <c r="AZ63" i="6"/>
  <c r="AY63" i="6"/>
  <c r="AX63" i="6"/>
  <c r="AZ62" i="6"/>
  <c r="AY62" i="6"/>
  <c r="AX62" i="6"/>
  <c r="AZ61" i="6"/>
  <c r="AY61" i="6"/>
  <c r="AX61" i="6"/>
  <c r="AZ60" i="6"/>
  <c r="AY60" i="6"/>
  <c r="AX60" i="6"/>
  <c r="AZ59" i="6"/>
  <c r="AY59" i="6"/>
  <c r="AX59" i="6"/>
  <c r="AZ58" i="6"/>
  <c r="AY58" i="6"/>
  <c r="AX58" i="6"/>
  <c r="AZ57" i="6"/>
  <c r="AY57" i="6"/>
  <c r="AX57" i="6"/>
  <c r="AZ56" i="6"/>
  <c r="AY56" i="6"/>
  <c r="AX56" i="6"/>
  <c r="AZ55" i="6"/>
  <c r="AY55" i="6"/>
  <c r="AX55" i="6"/>
  <c r="AZ54" i="6"/>
  <c r="AY54" i="6"/>
  <c r="AX54" i="6"/>
  <c r="AZ53" i="6"/>
  <c r="AY53" i="6"/>
  <c r="AX53" i="6"/>
  <c r="AZ52" i="6"/>
  <c r="AY52" i="6"/>
  <c r="AX52" i="6"/>
  <c r="AZ51" i="6"/>
  <c r="AY51" i="6"/>
  <c r="AX51" i="6"/>
  <c r="AZ50" i="6"/>
  <c r="AY50" i="6"/>
  <c r="AX50" i="6"/>
  <c r="AZ49" i="6"/>
  <c r="AY49" i="6"/>
  <c r="AX49" i="6"/>
  <c r="AZ48" i="6"/>
  <c r="AY48" i="6"/>
  <c r="AX48" i="6"/>
  <c r="AZ47" i="6"/>
  <c r="AY47" i="6"/>
  <c r="AX47" i="6"/>
  <c r="AZ46" i="6"/>
  <c r="AY46" i="6"/>
  <c r="AX46" i="6"/>
  <c r="AZ45" i="6"/>
  <c r="AY45" i="6"/>
  <c r="AX45" i="6"/>
  <c r="AZ44" i="6"/>
  <c r="AY44" i="6"/>
  <c r="AX44" i="6"/>
  <c r="AZ43" i="6"/>
  <c r="AY43" i="6"/>
  <c r="AX43" i="6"/>
  <c r="AZ42" i="6"/>
  <c r="AY42" i="6"/>
  <c r="AX42" i="6"/>
  <c r="AZ41" i="6"/>
  <c r="AY41" i="6"/>
  <c r="AX41" i="6"/>
  <c r="AZ40" i="6"/>
  <c r="AY40" i="6"/>
  <c r="AX40" i="6"/>
  <c r="AZ39" i="6"/>
  <c r="AY39" i="6"/>
  <c r="AX39" i="6"/>
  <c r="AZ38" i="6"/>
  <c r="AY38" i="6"/>
  <c r="AX38" i="6"/>
  <c r="AZ37" i="6"/>
  <c r="AY37" i="6"/>
  <c r="AX37" i="6"/>
  <c r="AZ36" i="6"/>
  <c r="AY36" i="6"/>
  <c r="AX36" i="6"/>
  <c r="AZ35" i="6"/>
  <c r="AY35" i="6"/>
  <c r="AX35" i="6"/>
  <c r="AZ34" i="6"/>
  <c r="AY34" i="6"/>
  <c r="AX34" i="6"/>
  <c r="AZ33" i="6"/>
  <c r="AY33" i="6"/>
  <c r="AX33" i="6"/>
  <c r="AZ32" i="6"/>
  <c r="AY32" i="6"/>
  <c r="AX32" i="6"/>
  <c r="AZ31" i="6"/>
  <c r="AY31" i="6"/>
  <c r="AX31" i="6"/>
  <c r="AZ30" i="6"/>
  <c r="AY30" i="6"/>
  <c r="AX30" i="6"/>
  <c r="AZ29" i="6"/>
  <c r="AY29" i="6"/>
  <c r="AX29" i="6"/>
  <c r="AZ28" i="6"/>
  <c r="AY28" i="6"/>
  <c r="AX28" i="6"/>
  <c r="AZ27" i="6"/>
  <c r="AY27" i="6"/>
  <c r="AX27" i="6"/>
  <c r="AZ26" i="6"/>
  <c r="AY26" i="6"/>
  <c r="AX26" i="6"/>
  <c r="AZ25" i="6"/>
  <c r="AY25" i="6"/>
  <c r="AX25" i="6"/>
  <c r="AZ24" i="6"/>
  <c r="AY24" i="6"/>
  <c r="AX24" i="6"/>
  <c r="AZ23" i="6"/>
  <c r="AY23" i="6"/>
  <c r="AX23" i="6"/>
  <c r="AZ22" i="6"/>
  <c r="AY22" i="6"/>
  <c r="AX22" i="6"/>
  <c r="AZ21" i="6"/>
  <c r="AY21" i="6"/>
  <c r="AX21" i="6"/>
  <c r="AZ20" i="6"/>
  <c r="AY20" i="6"/>
  <c r="AX20" i="6"/>
  <c r="AZ19" i="6"/>
  <c r="AY19" i="6"/>
  <c r="AX19" i="6"/>
  <c r="AZ18" i="6"/>
  <c r="AY18" i="6"/>
  <c r="AX18" i="6"/>
  <c r="AZ17" i="6"/>
  <c r="AY17" i="6"/>
  <c r="AX17" i="6"/>
  <c r="AZ16" i="6"/>
  <c r="AY16" i="6"/>
  <c r="AX16" i="6"/>
  <c r="AZ15" i="6"/>
  <c r="AY15" i="6"/>
  <c r="AX15" i="6"/>
  <c r="AZ14" i="6"/>
  <c r="AY14" i="6"/>
  <c r="AX14" i="6"/>
  <c r="AZ13" i="6"/>
  <c r="AY13" i="6"/>
  <c r="AX13" i="6"/>
  <c r="AZ12" i="6"/>
  <c r="AY12" i="6"/>
  <c r="AX12" i="6"/>
  <c r="AZ11" i="6"/>
  <c r="AY11" i="6"/>
  <c r="AX11" i="6"/>
  <c r="AZ10" i="6"/>
  <c r="AY10" i="6"/>
  <c r="AX10" i="6"/>
  <c r="AZ9" i="6"/>
  <c r="AY9" i="6"/>
  <c r="AX9" i="6"/>
  <c r="AZ8" i="6"/>
  <c r="AY8" i="6"/>
  <c r="AX8" i="6"/>
  <c r="AZ7" i="6"/>
  <c r="AY7" i="6"/>
  <c r="AX7" i="6"/>
  <c r="AZ6" i="6"/>
  <c r="AY6" i="6"/>
  <c r="AX6" i="6"/>
  <c r="AZ5" i="6"/>
  <c r="AY5" i="6"/>
  <c r="AX5" i="6"/>
  <c r="AX4" i="6"/>
  <c r="AZ4" i="6"/>
  <c r="AY4" i="6"/>
  <c r="M4" i="6"/>
  <c r="M132" i="6" s="1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AY90" i="7"/>
  <c r="AY78" i="7"/>
  <c r="AY77" i="7"/>
  <c r="AW4" i="7"/>
  <c r="AP144" i="7"/>
  <c r="AZ143" i="7"/>
  <c r="AY143" i="7"/>
  <c r="AX143" i="7"/>
  <c r="AZ142" i="7"/>
  <c r="AY142" i="7"/>
  <c r="AX142" i="7"/>
  <c r="AZ141" i="7"/>
  <c r="AY141" i="7"/>
  <c r="AX141" i="7"/>
  <c r="AZ140" i="7"/>
  <c r="AY140" i="7"/>
  <c r="AX140" i="7"/>
  <c r="AZ139" i="7"/>
  <c r="AY139" i="7"/>
  <c r="AX139" i="7"/>
  <c r="AZ138" i="7"/>
  <c r="AY138" i="7"/>
  <c r="AX138" i="7"/>
  <c r="AZ137" i="7"/>
  <c r="AY137" i="7"/>
  <c r="AX137" i="7"/>
  <c r="AZ136" i="7"/>
  <c r="AY136" i="7"/>
  <c r="AX136" i="7"/>
  <c r="AZ135" i="7"/>
  <c r="AY135" i="7"/>
  <c r="AX135" i="7"/>
  <c r="AZ134" i="7"/>
  <c r="AY134" i="7"/>
  <c r="AX134" i="7"/>
  <c r="AZ133" i="7"/>
  <c r="AY133" i="7"/>
  <c r="AX133" i="7"/>
  <c r="AZ132" i="7"/>
  <c r="AY132" i="7"/>
  <c r="AX132" i="7"/>
  <c r="AZ131" i="7"/>
  <c r="AY131" i="7"/>
  <c r="AX131" i="7"/>
  <c r="AZ130" i="7"/>
  <c r="AY130" i="7"/>
  <c r="AX130" i="7"/>
  <c r="AZ129" i="7"/>
  <c r="AY129" i="7"/>
  <c r="AX129" i="7"/>
  <c r="AZ128" i="7"/>
  <c r="AY128" i="7"/>
  <c r="AX128" i="7"/>
  <c r="AZ127" i="7"/>
  <c r="AY127" i="7"/>
  <c r="AX127" i="7"/>
  <c r="AZ126" i="7"/>
  <c r="AY126" i="7"/>
  <c r="AX126" i="7"/>
  <c r="AZ125" i="7"/>
  <c r="AY125" i="7"/>
  <c r="AX125" i="7"/>
  <c r="AZ124" i="7"/>
  <c r="AY124" i="7"/>
  <c r="AX124" i="7"/>
  <c r="AZ123" i="7"/>
  <c r="AY123" i="7"/>
  <c r="AX123" i="7"/>
  <c r="AZ122" i="7"/>
  <c r="AY122" i="7"/>
  <c r="AX122" i="7"/>
  <c r="AZ121" i="7"/>
  <c r="AY121" i="7"/>
  <c r="AX121" i="7"/>
  <c r="AZ120" i="7"/>
  <c r="AY120" i="7"/>
  <c r="AX120" i="7"/>
  <c r="AZ119" i="7"/>
  <c r="AY119" i="7"/>
  <c r="AX119" i="7"/>
  <c r="AZ118" i="7"/>
  <c r="AY118" i="7"/>
  <c r="AX118" i="7"/>
  <c r="AZ117" i="7"/>
  <c r="AY117" i="7"/>
  <c r="AX117" i="7"/>
  <c r="AZ116" i="7"/>
  <c r="AY116" i="7"/>
  <c r="AX116" i="7"/>
  <c r="AZ115" i="7"/>
  <c r="AY115" i="7"/>
  <c r="AX115" i="7"/>
  <c r="AZ114" i="7"/>
  <c r="AY114" i="7"/>
  <c r="AX114" i="7"/>
  <c r="AZ113" i="7"/>
  <c r="AY113" i="7"/>
  <c r="AX113" i="7"/>
  <c r="AZ112" i="7"/>
  <c r="AY112" i="7"/>
  <c r="AX112" i="7"/>
  <c r="AZ111" i="7"/>
  <c r="AY111" i="7"/>
  <c r="AX111" i="7"/>
  <c r="AZ110" i="7"/>
  <c r="AY110" i="7"/>
  <c r="AX110" i="7"/>
  <c r="AZ109" i="7"/>
  <c r="AY109" i="7"/>
  <c r="AX109" i="7"/>
  <c r="AZ108" i="7"/>
  <c r="AY108" i="7"/>
  <c r="AX108" i="7"/>
  <c r="AZ107" i="7"/>
  <c r="AY107" i="7"/>
  <c r="AX107" i="7"/>
  <c r="AZ106" i="7"/>
  <c r="AY106" i="7"/>
  <c r="AX106" i="7"/>
  <c r="AZ105" i="7"/>
  <c r="AY105" i="7"/>
  <c r="AX105" i="7"/>
  <c r="AZ104" i="7"/>
  <c r="AY104" i="7"/>
  <c r="AX104" i="7"/>
  <c r="AZ103" i="7"/>
  <c r="AY103" i="7"/>
  <c r="AX103" i="7"/>
  <c r="AZ102" i="7"/>
  <c r="AY102" i="7"/>
  <c r="AX102" i="7"/>
  <c r="AZ101" i="7"/>
  <c r="AY101" i="7"/>
  <c r="AX101" i="7"/>
  <c r="AZ100" i="7"/>
  <c r="AY100" i="7"/>
  <c r="AX100" i="7"/>
  <c r="AZ99" i="7"/>
  <c r="AY99" i="7"/>
  <c r="AX99" i="7"/>
  <c r="AZ98" i="7"/>
  <c r="AY98" i="7"/>
  <c r="AX98" i="7"/>
  <c r="AZ97" i="7"/>
  <c r="AY97" i="7"/>
  <c r="AX97" i="7"/>
  <c r="AZ96" i="7"/>
  <c r="AY96" i="7"/>
  <c r="AX96" i="7"/>
  <c r="AZ95" i="7"/>
  <c r="AY95" i="7"/>
  <c r="AX95" i="7"/>
  <c r="AZ94" i="7"/>
  <c r="AY94" i="7"/>
  <c r="AX94" i="7"/>
  <c r="AZ93" i="7"/>
  <c r="AY93" i="7"/>
  <c r="AX93" i="7"/>
  <c r="AZ92" i="7"/>
  <c r="AY92" i="7"/>
  <c r="AX92" i="7"/>
  <c r="AZ91" i="7"/>
  <c r="AY91" i="7"/>
  <c r="AX91" i="7"/>
  <c r="AZ90" i="7"/>
  <c r="AX90" i="7"/>
  <c r="AZ88" i="7"/>
  <c r="AY88" i="7"/>
  <c r="AX88" i="7"/>
  <c r="AZ87" i="7"/>
  <c r="AY87" i="7"/>
  <c r="AX87" i="7"/>
  <c r="AZ86" i="7"/>
  <c r="AY86" i="7"/>
  <c r="AX86" i="7"/>
  <c r="AZ85" i="7"/>
  <c r="AY85" i="7"/>
  <c r="AX85" i="7"/>
  <c r="AZ84" i="7"/>
  <c r="AY84" i="7"/>
  <c r="AX84" i="7"/>
  <c r="AZ83" i="7"/>
  <c r="AY83" i="7"/>
  <c r="AX83" i="7"/>
  <c r="AZ82" i="7"/>
  <c r="AY82" i="7"/>
  <c r="AX82" i="7"/>
  <c r="AZ81" i="7"/>
  <c r="AY81" i="7"/>
  <c r="AX81" i="7"/>
  <c r="AZ80" i="7"/>
  <c r="AY80" i="7"/>
  <c r="AX80" i="7"/>
  <c r="AZ79" i="7"/>
  <c r="AY79" i="7"/>
  <c r="AX79" i="7"/>
  <c r="AZ78" i="7"/>
  <c r="AX78" i="7"/>
  <c r="AZ77" i="7"/>
  <c r="AX77" i="7"/>
  <c r="AZ76" i="7"/>
  <c r="AY76" i="7"/>
  <c r="AX76" i="7"/>
  <c r="AZ75" i="7"/>
  <c r="AY75" i="7"/>
  <c r="AX75" i="7"/>
  <c r="AZ74" i="7"/>
  <c r="AY74" i="7"/>
  <c r="AX74" i="7"/>
  <c r="AZ73" i="7"/>
  <c r="AY73" i="7"/>
  <c r="AX73" i="7"/>
  <c r="AZ72" i="7"/>
  <c r="AY72" i="7"/>
  <c r="AX72" i="7"/>
  <c r="AZ71" i="7"/>
  <c r="AY71" i="7"/>
  <c r="AX71" i="7"/>
  <c r="AZ70" i="7"/>
  <c r="AY70" i="7"/>
  <c r="AX70" i="7"/>
  <c r="AZ69" i="7"/>
  <c r="AY69" i="7"/>
  <c r="AX69" i="7"/>
  <c r="AZ68" i="7"/>
  <c r="AY68" i="7"/>
  <c r="AX68" i="7"/>
  <c r="AZ67" i="7"/>
  <c r="AY67" i="7"/>
  <c r="AX67" i="7"/>
  <c r="AZ66" i="7"/>
  <c r="AY66" i="7"/>
  <c r="AX66" i="7"/>
  <c r="AZ65" i="7"/>
  <c r="AY65" i="7"/>
  <c r="AX65" i="7"/>
  <c r="AZ64" i="7"/>
  <c r="AY64" i="7"/>
  <c r="AX64" i="7"/>
  <c r="AZ63" i="7"/>
  <c r="AY63" i="7"/>
  <c r="AX63" i="7"/>
  <c r="AZ62" i="7"/>
  <c r="AY62" i="7"/>
  <c r="AX62" i="7"/>
  <c r="AZ61" i="7"/>
  <c r="AY61" i="7"/>
  <c r="AX61" i="7"/>
  <c r="AZ60" i="7"/>
  <c r="AY60" i="7"/>
  <c r="AX60" i="7"/>
  <c r="AZ59" i="7"/>
  <c r="AY59" i="7"/>
  <c r="AX59" i="7"/>
  <c r="AZ58" i="7"/>
  <c r="AY58" i="7"/>
  <c r="AX58" i="7"/>
  <c r="AZ57" i="7"/>
  <c r="AY57" i="7"/>
  <c r="AX57" i="7"/>
  <c r="AZ56" i="7"/>
  <c r="AY56" i="7"/>
  <c r="AX56" i="7"/>
  <c r="AZ55" i="7"/>
  <c r="AY55" i="7"/>
  <c r="AX55" i="7"/>
  <c r="AZ54" i="7"/>
  <c r="AY54" i="7"/>
  <c r="AX54" i="7"/>
  <c r="AZ53" i="7"/>
  <c r="AY53" i="7"/>
  <c r="AX53" i="7"/>
  <c r="AZ52" i="7"/>
  <c r="AY52" i="7"/>
  <c r="AX52" i="7"/>
  <c r="AZ51" i="7"/>
  <c r="AY51" i="7"/>
  <c r="AX51" i="7"/>
  <c r="AZ50" i="7"/>
  <c r="AY50" i="7"/>
  <c r="AX50" i="7"/>
  <c r="AZ49" i="7"/>
  <c r="AY49" i="7"/>
  <c r="AX49" i="7"/>
  <c r="AZ48" i="7"/>
  <c r="AY48" i="7"/>
  <c r="AX48" i="7"/>
  <c r="AZ47" i="7"/>
  <c r="AY47" i="7"/>
  <c r="AX47" i="7"/>
  <c r="AZ46" i="7"/>
  <c r="AY46" i="7"/>
  <c r="AX46" i="7"/>
  <c r="AZ45" i="7"/>
  <c r="AY45" i="7"/>
  <c r="AX45" i="7"/>
  <c r="AZ44" i="7"/>
  <c r="AY44" i="7"/>
  <c r="AX44" i="7"/>
  <c r="AZ43" i="7"/>
  <c r="AY43" i="7"/>
  <c r="AX43" i="7"/>
  <c r="AZ42" i="7"/>
  <c r="AY42" i="7"/>
  <c r="AX42" i="7"/>
  <c r="AZ41" i="7"/>
  <c r="AY41" i="7"/>
  <c r="AX41" i="7"/>
  <c r="AZ40" i="7"/>
  <c r="AY40" i="7"/>
  <c r="AX40" i="7"/>
  <c r="AZ39" i="7"/>
  <c r="AY39" i="7"/>
  <c r="AX39" i="7"/>
  <c r="AZ38" i="7"/>
  <c r="AY38" i="7"/>
  <c r="AX38" i="7"/>
  <c r="AZ37" i="7"/>
  <c r="AY37" i="7"/>
  <c r="AX37" i="7"/>
  <c r="AZ36" i="7"/>
  <c r="AY36" i="7"/>
  <c r="AX36" i="7"/>
  <c r="AZ35" i="7"/>
  <c r="AY35" i="7"/>
  <c r="AX35" i="7"/>
  <c r="AZ34" i="7"/>
  <c r="AY34" i="7"/>
  <c r="AX34" i="7"/>
  <c r="AZ33" i="7"/>
  <c r="AY33" i="7"/>
  <c r="AX33" i="7"/>
  <c r="AZ32" i="7"/>
  <c r="AY32" i="7"/>
  <c r="AX32" i="7"/>
  <c r="AZ31" i="7"/>
  <c r="AY31" i="7"/>
  <c r="AX31" i="7"/>
  <c r="AZ30" i="7"/>
  <c r="AY30" i="7"/>
  <c r="AX30" i="7"/>
  <c r="AZ29" i="7"/>
  <c r="AY29" i="7"/>
  <c r="AX29" i="7"/>
  <c r="AZ28" i="7"/>
  <c r="AY28" i="7"/>
  <c r="AX28" i="7"/>
  <c r="AZ27" i="7"/>
  <c r="AY27" i="7"/>
  <c r="AX27" i="7"/>
  <c r="AZ26" i="7"/>
  <c r="AY26" i="7"/>
  <c r="AX26" i="7"/>
  <c r="AZ25" i="7"/>
  <c r="AY25" i="7"/>
  <c r="AX25" i="7"/>
  <c r="AZ24" i="7"/>
  <c r="AY24" i="7"/>
  <c r="AX24" i="7"/>
  <c r="AZ23" i="7"/>
  <c r="AY23" i="7"/>
  <c r="AX23" i="7"/>
  <c r="AZ22" i="7"/>
  <c r="AY22" i="7"/>
  <c r="AX22" i="7"/>
  <c r="AZ21" i="7"/>
  <c r="AY21" i="7"/>
  <c r="AX21" i="7"/>
  <c r="AZ20" i="7"/>
  <c r="AY20" i="7"/>
  <c r="AX20" i="7"/>
  <c r="AZ19" i="7"/>
  <c r="AY19" i="7"/>
  <c r="AX19" i="7"/>
  <c r="AZ18" i="7"/>
  <c r="AY18" i="7"/>
  <c r="AX18" i="7"/>
  <c r="AZ17" i="7"/>
  <c r="AY17" i="7"/>
  <c r="AX17" i="7"/>
  <c r="AZ16" i="7"/>
  <c r="AY16" i="7"/>
  <c r="AX16" i="7"/>
  <c r="AZ15" i="7"/>
  <c r="AY15" i="7"/>
  <c r="AX15" i="7"/>
  <c r="AZ14" i="7"/>
  <c r="AY14" i="7"/>
  <c r="AX14" i="7"/>
  <c r="AZ13" i="7"/>
  <c r="AY13" i="7"/>
  <c r="AX13" i="7"/>
  <c r="AZ12" i="7"/>
  <c r="AY12" i="7"/>
  <c r="AX12" i="7"/>
  <c r="AZ11" i="7"/>
  <c r="AY11" i="7"/>
  <c r="AX11" i="7"/>
  <c r="AZ10" i="7"/>
  <c r="AY10" i="7"/>
  <c r="AX10" i="7"/>
  <c r="AZ9" i="7"/>
  <c r="AY9" i="7"/>
  <c r="AX9" i="7"/>
  <c r="AZ8" i="7"/>
  <c r="AY8" i="7"/>
  <c r="AX8" i="7"/>
  <c r="AY7" i="7"/>
  <c r="AX7" i="7"/>
  <c r="AZ6" i="7"/>
  <c r="AY6" i="7"/>
  <c r="AX6" i="7"/>
  <c r="AZ5" i="7"/>
  <c r="AY5" i="7"/>
  <c r="AX5" i="7"/>
  <c r="AR144" i="7"/>
  <c r="AQ144" i="7"/>
  <c r="AS4" i="7"/>
  <c r="AS144" i="7" s="1"/>
  <c r="AG37" i="6"/>
  <c r="AC37" i="6"/>
  <c r="AG78" i="6"/>
  <c r="AC78" i="6"/>
  <c r="AS132" i="6" l="1"/>
  <c r="BA21" i="7"/>
  <c r="BA23" i="7"/>
  <c r="BA33" i="7"/>
  <c r="BA35" i="7"/>
  <c r="BA37" i="7"/>
  <c r="BA39" i="7"/>
  <c r="BA43" i="7"/>
  <c r="BA47" i="7"/>
  <c r="BA49" i="7"/>
  <c r="BA57" i="7"/>
  <c r="BA59" i="7"/>
  <c r="BA63" i="7"/>
  <c r="BA65" i="7"/>
  <c r="BA67" i="7"/>
  <c r="BA69" i="7"/>
  <c r="BA71" i="7"/>
  <c r="BA73" i="7"/>
  <c r="BA75" i="7"/>
  <c r="BA81" i="7"/>
  <c r="BA83" i="7"/>
  <c r="BA91" i="7"/>
  <c r="AO132" i="6"/>
  <c r="BA131" i="6"/>
  <c r="BA7" i="6"/>
  <c r="BA11" i="6"/>
  <c r="BA15" i="6"/>
  <c r="BA21" i="6"/>
  <c r="BA29" i="6"/>
  <c r="BA31" i="6"/>
  <c r="BA35" i="6"/>
  <c r="BA39" i="6"/>
  <c r="BA51" i="6"/>
  <c r="BA53" i="6"/>
  <c r="BA55" i="6"/>
  <c r="BA57" i="6"/>
  <c r="BA73" i="6"/>
  <c r="BA75" i="6"/>
  <c r="BA79" i="6"/>
  <c r="BA81" i="6"/>
  <c r="BA97" i="6"/>
  <c r="BA103" i="6"/>
  <c r="BA107" i="6"/>
  <c r="BA109" i="6"/>
  <c r="BA111" i="6"/>
  <c r="BA113" i="6"/>
  <c r="BA115" i="6"/>
  <c r="BA117" i="6"/>
  <c r="BA121" i="6"/>
  <c r="BA129" i="6"/>
  <c r="AW132" i="6"/>
  <c r="BA78" i="7"/>
  <c r="BA97" i="7"/>
  <c r="BA123" i="6"/>
  <c r="BA17" i="7"/>
  <c r="BA15" i="7"/>
  <c r="BA45" i="7"/>
  <c r="BA53" i="7"/>
  <c r="BA61" i="7"/>
  <c r="BA85" i="7"/>
  <c r="BA90" i="7"/>
  <c r="BA99" i="7"/>
  <c r="BA107" i="7"/>
  <c r="BA109" i="7"/>
  <c r="BA113" i="7"/>
  <c r="BA115" i="7"/>
  <c r="BA117" i="7"/>
  <c r="BA121" i="7"/>
  <c r="BA123" i="7"/>
  <c r="BA125" i="7"/>
  <c r="BA127" i="7"/>
  <c r="BA133" i="7"/>
  <c r="BA135" i="7"/>
  <c r="BA137" i="7"/>
  <c r="BA139" i="7"/>
  <c r="BA141" i="7"/>
  <c r="AZ132" i="6"/>
  <c r="BA61" i="6"/>
  <c r="BA87" i="6"/>
  <c r="BA13" i="6"/>
  <c r="BA143" i="7"/>
  <c r="BA129" i="7"/>
  <c r="BA105" i="7"/>
  <c r="BA101" i="7"/>
  <c r="BA87" i="7"/>
  <c r="BA77" i="7"/>
  <c r="BA41" i="7"/>
  <c r="BA25" i="7"/>
  <c r="BA13" i="7"/>
  <c r="BA4" i="7"/>
  <c r="BA5" i="7"/>
  <c r="BA8" i="7"/>
  <c r="BA10" i="7"/>
  <c r="BA12" i="7"/>
  <c r="BA14" i="7"/>
  <c r="BA16" i="7"/>
  <c r="BA18" i="7"/>
  <c r="BA20" i="7"/>
  <c r="BA22" i="7"/>
  <c r="BA24" i="7"/>
  <c r="BA32" i="7"/>
  <c r="BA34" i="7"/>
  <c r="BA36" i="7"/>
  <c r="BA38" i="7"/>
  <c r="BA40" i="7"/>
  <c r="BA44" i="7"/>
  <c r="BA50" i="7"/>
  <c r="BA52" i="7"/>
  <c r="BA54" i="7"/>
  <c r="BA56" i="7"/>
  <c r="BA60" i="7"/>
  <c r="BA62" i="7"/>
  <c r="BA64" i="7"/>
  <c r="BA66" i="7"/>
  <c r="BA68" i="7"/>
  <c r="BA70" i="7"/>
  <c r="BA72" i="7"/>
  <c r="BA76" i="7"/>
  <c r="BA82" i="7"/>
  <c r="BA86" i="7"/>
  <c r="BA88" i="7"/>
  <c r="BA94" i="7"/>
  <c r="BA96" i="7"/>
  <c r="BA98" i="7"/>
  <c r="BA100" i="7"/>
  <c r="BA102" i="7"/>
  <c r="BA106" i="7"/>
  <c r="BA108" i="7"/>
  <c r="BA110" i="7"/>
  <c r="BA112" i="7"/>
  <c r="BA114" i="7"/>
  <c r="BA116" i="7"/>
  <c r="BA122" i="7"/>
  <c r="BA126" i="7"/>
  <c r="BA128" i="7"/>
  <c r="BA130" i="7"/>
  <c r="BA134" i="7"/>
  <c r="BA136" i="7"/>
  <c r="BA138" i="7"/>
  <c r="BA140" i="7"/>
  <c r="BA142" i="7"/>
  <c r="BA131" i="7"/>
  <c r="BA132" i="7"/>
  <c r="BA124" i="7"/>
  <c r="BA119" i="7"/>
  <c r="BA118" i="7"/>
  <c r="BA120" i="7"/>
  <c r="BA111" i="7"/>
  <c r="BA103" i="7"/>
  <c r="BA104" i="7"/>
  <c r="BA95" i="7"/>
  <c r="BA93" i="7"/>
  <c r="BA92" i="7"/>
  <c r="BA84" i="7"/>
  <c r="BA80" i="7"/>
  <c r="BA79" i="7"/>
  <c r="BA74" i="7"/>
  <c r="BA58" i="7"/>
  <c r="BA55" i="7"/>
  <c r="BA51" i="7"/>
  <c r="BA42" i="7"/>
  <c r="BA46" i="7"/>
  <c r="BA48" i="7"/>
  <c r="BA27" i="7"/>
  <c r="BA29" i="7"/>
  <c r="BA31" i="7"/>
  <c r="BA26" i="7"/>
  <c r="BA28" i="7"/>
  <c r="BA30" i="7"/>
  <c r="BA19" i="7"/>
  <c r="BA11" i="7"/>
  <c r="BA9" i="7"/>
  <c r="BA6" i="7"/>
  <c r="BA7" i="7"/>
  <c r="BA119" i="6"/>
  <c r="BA23" i="6"/>
  <c r="BA19" i="6"/>
  <c r="BA65" i="6"/>
  <c r="BA89" i="6"/>
  <c r="BA91" i="6"/>
  <c r="BA59" i="6"/>
  <c r="BA125" i="6"/>
  <c r="BA93" i="6"/>
  <c r="BA95" i="6"/>
  <c r="BA77" i="6"/>
  <c r="BA47" i="6"/>
  <c r="BA41" i="6"/>
  <c r="BA33" i="6"/>
  <c r="BA25" i="6"/>
  <c r="BA127" i="6"/>
  <c r="AY132" i="6"/>
  <c r="BA6" i="6"/>
  <c r="BA10" i="6"/>
  <c r="BA12" i="6"/>
  <c r="BA14" i="6"/>
  <c r="BA16" i="6"/>
  <c r="BA18" i="6"/>
  <c r="BA20" i="6"/>
  <c r="BA22" i="6"/>
  <c r="BA26" i="6"/>
  <c r="BA28" i="6"/>
  <c r="BA30" i="6"/>
  <c r="BA32" i="6"/>
  <c r="BA34" i="6"/>
  <c r="BA38" i="6"/>
  <c r="BA40" i="6"/>
  <c r="BA42" i="6"/>
  <c r="BA48" i="6"/>
  <c r="BA50" i="6"/>
  <c r="BA52" i="6"/>
  <c r="BA54" i="6"/>
  <c r="BA56" i="6"/>
  <c r="BA58" i="6"/>
  <c r="BA60" i="6"/>
  <c r="BA62" i="6"/>
  <c r="BA64" i="6"/>
  <c r="BA66" i="6"/>
  <c r="BA72" i="6"/>
  <c r="BA76" i="6"/>
  <c r="BA78" i="6"/>
  <c r="BA82" i="6"/>
  <c r="BA84" i="6"/>
  <c r="BA86" i="6"/>
  <c r="BA88" i="6"/>
  <c r="BA90" i="6"/>
  <c r="BA92" i="6"/>
  <c r="BA94" i="6"/>
  <c r="BA96" i="6"/>
  <c r="BA98" i="6"/>
  <c r="BA100" i="6"/>
  <c r="BA102" i="6"/>
  <c r="BA104" i="6"/>
  <c r="BA106" i="6"/>
  <c r="BA108" i="6"/>
  <c r="BA110" i="6"/>
  <c r="BA112" i="6"/>
  <c r="BA114" i="6"/>
  <c r="BA116" i="6"/>
  <c r="BA120" i="6"/>
  <c r="BA122" i="6"/>
  <c r="BA124" i="6"/>
  <c r="BA126" i="6"/>
  <c r="BA128" i="6"/>
  <c r="BA9" i="6"/>
  <c r="BA5" i="6"/>
  <c r="BA4" i="6"/>
  <c r="BA17" i="6"/>
  <c r="BA24" i="6"/>
  <c r="BA27" i="6"/>
  <c r="BA37" i="6"/>
  <c r="BA36" i="6"/>
  <c r="BA43" i="6"/>
  <c r="BA45" i="6"/>
  <c r="BA44" i="6"/>
  <c r="BA46" i="6"/>
  <c r="BA49" i="6"/>
  <c r="BA69" i="6"/>
  <c r="BA71" i="6"/>
  <c r="BA68" i="6"/>
  <c r="BA70" i="6"/>
  <c r="BA74" i="6"/>
  <c r="BA63" i="6"/>
  <c r="BA67" i="6"/>
  <c r="BA80" i="6"/>
  <c r="BA85" i="6"/>
  <c r="BA83" i="6"/>
  <c r="BA99" i="6"/>
  <c r="BA105" i="6"/>
  <c r="BA101" i="6"/>
  <c r="BA118" i="6"/>
  <c r="BA130" i="6"/>
  <c r="AX132" i="6"/>
  <c r="BA8" i="6"/>
  <c r="AX144" i="7"/>
  <c r="AO143" i="7"/>
  <c r="AO142" i="7"/>
  <c r="AO141" i="7"/>
  <c r="AO140" i="7"/>
  <c r="AO139" i="7"/>
  <c r="AO138" i="7"/>
  <c r="AO137" i="7"/>
  <c r="AO136" i="7"/>
  <c r="AO135" i="7"/>
  <c r="AO134" i="7"/>
  <c r="AO133" i="7"/>
  <c r="AO132" i="7"/>
  <c r="AO131" i="7"/>
  <c r="AO130" i="7"/>
  <c r="AO129" i="7"/>
  <c r="AO128" i="7"/>
  <c r="AO127" i="7"/>
  <c r="AO126" i="7"/>
  <c r="AO125" i="7"/>
  <c r="AO124" i="7"/>
  <c r="AO123" i="7"/>
  <c r="AO122" i="7"/>
  <c r="AO121" i="7"/>
  <c r="AO120" i="7"/>
  <c r="AO119" i="7"/>
  <c r="AO118" i="7"/>
  <c r="AO117" i="7"/>
  <c r="AO116" i="7"/>
  <c r="AO115" i="7"/>
  <c r="AO114" i="7"/>
  <c r="AO113" i="7"/>
  <c r="AO112" i="7"/>
  <c r="AO111" i="7"/>
  <c r="AO110" i="7"/>
  <c r="AO109" i="7"/>
  <c r="AO108" i="7"/>
  <c r="AO107" i="7"/>
  <c r="AO106" i="7"/>
  <c r="AO105" i="7"/>
  <c r="AO104" i="7"/>
  <c r="AO103" i="7"/>
  <c r="AO102" i="7"/>
  <c r="AO101" i="7"/>
  <c r="AO100" i="7"/>
  <c r="AO99" i="7"/>
  <c r="AO98" i="7"/>
  <c r="AO97" i="7"/>
  <c r="AO96" i="7"/>
  <c r="AO95" i="7"/>
  <c r="AO94" i="7"/>
  <c r="AO93" i="7"/>
  <c r="AO92" i="7"/>
  <c r="AO91" i="7"/>
  <c r="AO90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144" i="7"/>
  <c r="AM144" i="7"/>
  <c r="AL144" i="7"/>
  <c r="AO4" i="7"/>
  <c r="AG9" i="7"/>
  <c r="AC9" i="7"/>
  <c r="AC6" i="7"/>
  <c r="AG6" i="7"/>
  <c r="AK5" i="7"/>
  <c r="AG143" i="7"/>
  <c r="AG142" i="7"/>
  <c r="AG141" i="7"/>
  <c r="AG140" i="7"/>
  <c r="AG139" i="7"/>
  <c r="AG138" i="7"/>
  <c r="AG137" i="7"/>
  <c r="AG136" i="7"/>
  <c r="AG135" i="7"/>
  <c r="AG134" i="7"/>
  <c r="AG133" i="7"/>
  <c r="AG132" i="7"/>
  <c r="AG131" i="7"/>
  <c r="AG130" i="7"/>
  <c r="AG129" i="7"/>
  <c r="AG128" i="7"/>
  <c r="AG127" i="7"/>
  <c r="AG126" i="7"/>
  <c r="AG125" i="7"/>
  <c r="AG124" i="7"/>
  <c r="AG123" i="7"/>
  <c r="AG122" i="7"/>
  <c r="AG121" i="7"/>
  <c r="AG120" i="7"/>
  <c r="AG119" i="7"/>
  <c r="AG118" i="7"/>
  <c r="AG117" i="7"/>
  <c r="AG116" i="7"/>
  <c r="AG115" i="7"/>
  <c r="AG114" i="7"/>
  <c r="AG113" i="7"/>
  <c r="AG112" i="7"/>
  <c r="AG111" i="7"/>
  <c r="AG110" i="7"/>
  <c r="AG109" i="7"/>
  <c r="AG108" i="7"/>
  <c r="AG107" i="7"/>
  <c r="AG106" i="7"/>
  <c r="AG105" i="7"/>
  <c r="AG104" i="7"/>
  <c r="AG103" i="7"/>
  <c r="AG102" i="7"/>
  <c r="AG101" i="7"/>
  <c r="AG100" i="7"/>
  <c r="AG99" i="7"/>
  <c r="AG98" i="7"/>
  <c r="AG97" i="7"/>
  <c r="AG96" i="7"/>
  <c r="AG95" i="7"/>
  <c r="AG94" i="7"/>
  <c r="AG93" i="7"/>
  <c r="AG92" i="7"/>
  <c r="AG91" i="7"/>
  <c r="AG90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8" i="7"/>
  <c r="AG7" i="7"/>
  <c r="AG4" i="7"/>
  <c r="AG131" i="6"/>
  <c r="AG130" i="6"/>
  <c r="AG129" i="6"/>
  <c r="AG128" i="6"/>
  <c r="AG127" i="6"/>
  <c r="AG126" i="6"/>
  <c r="AG125" i="6"/>
  <c r="AG124" i="6"/>
  <c r="AG123" i="6"/>
  <c r="AG122" i="6"/>
  <c r="AG121" i="6"/>
  <c r="AG120" i="6"/>
  <c r="AG119" i="6"/>
  <c r="AG118" i="6"/>
  <c r="AG117" i="6"/>
  <c r="AG116" i="6"/>
  <c r="AG115" i="6"/>
  <c r="AG114" i="6"/>
  <c r="AG113" i="6"/>
  <c r="AG112" i="6"/>
  <c r="AG111" i="6"/>
  <c r="AG110" i="6"/>
  <c r="AG109" i="6"/>
  <c r="AG108" i="6"/>
  <c r="AG107" i="6"/>
  <c r="AG106" i="6"/>
  <c r="AG105" i="6"/>
  <c r="AG104" i="6"/>
  <c r="AG103" i="6"/>
  <c r="AG102" i="6"/>
  <c r="AG101" i="6"/>
  <c r="AG100" i="6"/>
  <c r="AG99" i="6"/>
  <c r="AG98" i="6"/>
  <c r="AG97" i="6"/>
  <c r="AG96" i="6"/>
  <c r="AG95" i="6"/>
  <c r="AG94" i="6"/>
  <c r="AG93" i="6"/>
  <c r="AG92" i="6"/>
  <c r="AG91" i="6"/>
  <c r="AG90" i="6"/>
  <c r="AG89" i="6"/>
  <c r="AG88" i="6"/>
  <c r="AG87" i="6"/>
  <c r="AG86" i="6"/>
  <c r="AG85" i="6"/>
  <c r="AG84" i="6"/>
  <c r="AG83" i="6"/>
  <c r="AG82" i="6"/>
  <c r="AG81" i="6"/>
  <c r="AG80" i="6"/>
  <c r="AG79" i="6"/>
  <c r="AG77" i="6"/>
  <c r="AG76" i="6"/>
  <c r="AG75" i="6"/>
  <c r="AG74" i="6"/>
  <c r="AG73" i="6"/>
  <c r="AG72" i="6"/>
  <c r="AG71" i="6"/>
  <c r="AG70" i="6"/>
  <c r="AG69" i="6"/>
  <c r="AG68" i="6"/>
  <c r="AG67" i="6"/>
  <c r="AG66" i="6"/>
  <c r="AG65" i="6"/>
  <c r="AG64" i="6"/>
  <c r="AG63" i="6"/>
  <c r="AG62" i="6"/>
  <c r="AG61" i="6"/>
  <c r="AG60" i="6"/>
  <c r="AG59" i="6"/>
  <c r="AG58" i="6"/>
  <c r="AG57" i="6"/>
  <c r="AG56" i="6"/>
  <c r="AG55" i="6"/>
  <c r="AG54" i="6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C143" i="7"/>
  <c r="AC142" i="7"/>
  <c r="AC141" i="7"/>
  <c r="AC140" i="7"/>
  <c r="AC139" i="7"/>
  <c r="AC138" i="7"/>
  <c r="AC137" i="7"/>
  <c r="AC136" i="7"/>
  <c r="AC135" i="7"/>
  <c r="AC134" i="7"/>
  <c r="AC133" i="7"/>
  <c r="AC132" i="7"/>
  <c r="AC131" i="7"/>
  <c r="AC130" i="7"/>
  <c r="AC129" i="7"/>
  <c r="AC128" i="7"/>
  <c r="AC127" i="7"/>
  <c r="AC126" i="7"/>
  <c r="AC125" i="7"/>
  <c r="AC124" i="7"/>
  <c r="AC123" i="7"/>
  <c r="AC122" i="7"/>
  <c r="AC121" i="7"/>
  <c r="AC120" i="7"/>
  <c r="AC119" i="7"/>
  <c r="AC118" i="7"/>
  <c r="AC117" i="7"/>
  <c r="AC116" i="7"/>
  <c r="AC115" i="7"/>
  <c r="AC114" i="7"/>
  <c r="AC113" i="7"/>
  <c r="AC112" i="7"/>
  <c r="AC111" i="7"/>
  <c r="AC110" i="7"/>
  <c r="AC109" i="7"/>
  <c r="AC108" i="7"/>
  <c r="AC107" i="7"/>
  <c r="AC106" i="7"/>
  <c r="AC105" i="7"/>
  <c r="AC104" i="7"/>
  <c r="AC103" i="7"/>
  <c r="AC102" i="7"/>
  <c r="AC101" i="7"/>
  <c r="AC100" i="7"/>
  <c r="AC99" i="7"/>
  <c r="AC98" i="7"/>
  <c r="AC97" i="7"/>
  <c r="AC96" i="7"/>
  <c r="AC95" i="7"/>
  <c r="AC94" i="7"/>
  <c r="AC93" i="7"/>
  <c r="AC92" i="7"/>
  <c r="AC91" i="7"/>
  <c r="AC90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8" i="7"/>
  <c r="AC7" i="7"/>
  <c r="AC4" i="7"/>
  <c r="AC131" i="6"/>
  <c r="AC130" i="6"/>
  <c r="AC129" i="6"/>
  <c r="AC128" i="6"/>
  <c r="AC127" i="6"/>
  <c r="AC126" i="6"/>
  <c r="AC125" i="6"/>
  <c r="AC124" i="6"/>
  <c r="AC123" i="6"/>
  <c r="AC122" i="6"/>
  <c r="AC121" i="6"/>
  <c r="AC120" i="6"/>
  <c r="AC119" i="6"/>
  <c r="AC118" i="6"/>
  <c r="AC117" i="6"/>
  <c r="AC116" i="6"/>
  <c r="AC115" i="6"/>
  <c r="AC114" i="6"/>
  <c r="AC113" i="6"/>
  <c r="AC112" i="6"/>
  <c r="AC111" i="6"/>
  <c r="AC110" i="6"/>
  <c r="AC109" i="6"/>
  <c r="AC108" i="6"/>
  <c r="AC107" i="6"/>
  <c r="AC106" i="6"/>
  <c r="AC105" i="6"/>
  <c r="AC104" i="6"/>
  <c r="AC103" i="6"/>
  <c r="AC102" i="6"/>
  <c r="AC101" i="6"/>
  <c r="AC100" i="6"/>
  <c r="AC99" i="6"/>
  <c r="AC98" i="6"/>
  <c r="AC97" i="6"/>
  <c r="AC96" i="6"/>
  <c r="AC95" i="6"/>
  <c r="AC94" i="6"/>
  <c r="AC93" i="6"/>
  <c r="AC92" i="6"/>
  <c r="AC91" i="6"/>
  <c r="AC90" i="6"/>
  <c r="AC89" i="6"/>
  <c r="AC88" i="6"/>
  <c r="AC87" i="6"/>
  <c r="AC86" i="6"/>
  <c r="AC85" i="6"/>
  <c r="AC84" i="6"/>
  <c r="AC83" i="6"/>
  <c r="AC82" i="6"/>
  <c r="AC81" i="6"/>
  <c r="AC80" i="6"/>
  <c r="AC79" i="6"/>
  <c r="AC77" i="6"/>
  <c r="AC76" i="6"/>
  <c r="AC75" i="6"/>
  <c r="AC74" i="6"/>
  <c r="AC73" i="6"/>
  <c r="AC72" i="6"/>
  <c r="AC71" i="6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O144" i="7" l="1"/>
  <c r="BA132" i="6"/>
  <c r="AC132" i="6"/>
  <c r="AK144" i="7"/>
  <c r="AC144" i="7"/>
  <c r="AG5" i="7" l="1"/>
  <c r="AG144" i="7" s="1"/>
  <c r="AC5" i="7"/>
  <c r="AW144" i="7" l="1"/>
  <c r="AZ144" i="7"/>
  <c r="M4" i="7"/>
  <c r="I4" i="7"/>
  <c r="E4" i="7"/>
  <c r="AY144" i="7" l="1"/>
  <c r="BA144" i="7"/>
  <c r="AK132" i="6" l="1"/>
  <c r="AG5" i="6"/>
  <c r="AG132" i="6" s="1"/>
</calcChain>
</file>

<file path=xl/sharedStrings.xml><?xml version="1.0" encoding="utf-8"?>
<sst xmlns="http://schemas.openxmlformats.org/spreadsheetml/2006/main" count="6697" uniqueCount="928">
  <si>
    <t>Sum of 20</t>
  </si>
  <si>
    <t>Sum of 40</t>
  </si>
  <si>
    <t>Sum of 45</t>
  </si>
  <si>
    <t>ALGERIA</t>
  </si>
  <si>
    <t>ANGOLA</t>
  </si>
  <si>
    <t>ARGENTINA</t>
  </si>
  <si>
    <t>AUSTRALIA</t>
  </si>
  <si>
    <t>BAHRAIN</t>
  </si>
  <si>
    <t>BANGLADESH</t>
  </si>
  <si>
    <t>BARBADOS</t>
  </si>
  <si>
    <t>BELGIUM</t>
  </si>
  <si>
    <t>BENIN</t>
  </si>
  <si>
    <t>BRAZIL</t>
  </si>
  <si>
    <t>CAMEROON</t>
  </si>
  <si>
    <t>CANADA</t>
  </si>
  <si>
    <t>CHILE</t>
  </si>
  <si>
    <t>CHINA</t>
  </si>
  <si>
    <t>CAMBODIA</t>
  </si>
  <si>
    <t>CAYMAN ISLANDS</t>
  </si>
  <si>
    <t>COLOMBIA</t>
  </si>
  <si>
    <t>CONGO</t>
  </si>
  <si>
    <t xml:space="preserve">COTE D' IVOIRE </t>
  </si>
  <si>
    <t>CROATIA</t>
  </si>
  <si>
    <t>CUBA</t>
  </si>
  <si>
    <t>CYPRUS</t>
  </si>
  <si>
    <t>DENMARK</t>
  </si>
  <si>
    <t>DJIBOUTI</t>
  </si>
  <si>
    <t>EGYPT</t>
  </si>
  <si>
    <t>FINLAND</t>
  </si>
  <si>
    <t>FRANCE</t>
  </si>
  <si>
    <t>GABON</t>
  </si>
  <si>
    <t>GERMANY</t>
  </si>
  <si>
    <t>GHANA</t>
  </si>
  <si>
    <t>GUINEA</t>
  </si>
  <si>
    <t>HONG KONG</t>
  </si>
  <si>
    <t>INDIA</t>
  </si>
  <si>
    <t>INDONESIA</t>
  </si>
  <si>
    <t>IRAN</t>
  </si>
  <si>
    <t>ISRAEL</t>
  </si>
  <si>
    <t>ITALY</t>
  </si>
  <si>
    <t>JAPAN</t>
  </si>
  <si>
    <t>COMOROS</t>
  </si>
  <si>
    <t>JORDAN</t>
  </si>
  <si>
    <t>KENYA</t>
  </si>
  <si>
    <t>KOREA</t>
  </si>
  <si>
    <t>KUWAIT</t>
  </si>
  <si>
    <t>DOMINICAN REPUBLIC</t>
  </si>
  <si>
    <t>LATVIA</t>
  </si>
  <si>
    <t>ECUADOR</t>
  </si>
  <si>
    <t>LITHUANIA</t>
  </si>
  <si>
    <t>MALAYSIA</t>
  </si>
  <si>
    <t>ESTONIA</t>
  </si>
  <si>
    <t>MALTA</t>
  </si>
  <si>
    <t>MARTINIQUE</t>
  </si>
  <si>
    <t>MAURITANIA</t>
  </si>
  <si>
    <t>MAURITIUS</t>
  </si>
  <si>
    <t>MEXICO</t>
  </si>
  <si>
    <t>MOROCCO</t>
  </si>
  <si>
    <t>MYANMAR</t>
  </si>
  <si>
    <t>NETHERLANDS</t>
  </si>
  <si>
    <t>NEW CALEDONIA</t>
  </si>
  <si>
    <t>NEW ZEALAND</t>
  </si>
  <si>
    <t>NIGERIA</t>
  </si>
  <si>
    <t>NORWAY</t>
  </si>
  <si>
    <t>OMAN</t>
  </si>
  <si>
    <t>PAKISTAN</t>
  </si>
  <si>
    <t>PERU</t>
  </si>
  <si>
    <t>PHILIPPINES</t>
  </si>
  <si>
    <t>POLAND</t>
  </si>
  <si>
    <t>PORTUGAL</t>
  </si>
  <si>
    <t>QATAR</t>
  </si>
  <si>
    <t>RUSSIA</t>
  </si>
  <si>
    <t>SAUDI ARABIA</t>
  </si>
  <si>
    <t>SENEGAL</t>
  </si>
  <si>
    <t>SIERRA LEONE</t>
  </si>
  <si>
    <t>SINGAPORE</t>
  </si>
  <si>
    <t>SOUTH AFRICA</t>
  </si>
  <si>
    <t>SPAIN</t>
  </si>
  <si>
    <t>SRI LANKA</t>
  </si>
  <si>
    <t>SUDAN</t>
  </si>
  <si>
    <t>SWEDEN</t>
  </si>
  <si>
    <t>IRELAND</t>
  </si>
  <si>
    <t>TAIWAN</t>
  </si>
  <si>
    <t>THAILAND</t>
  </si>
  <si>
    <t>TRINIDAD AND TOBAGO</t>
  </si>
  <si>
    <t>TUNISIA</t>
  </si>
  <si>
    <t>TURKEY</t>
  </si>
  <si>
    <t>UK</t>
  </si>
  <si>
    <t>UNITED ARAB EMIRATES</t>
  </si>
  <si>
    <t>LEBANON</t>
  </si>
  <si>
    <t>URUGUAY</t>
  </si>
  <si>
    <t>MADAGASKAR</t>
  </si>
  <si>
    <t>USA</t>
  </si>
  <si>
    <t>VENEZUELA</t>
  </si>
  <si>
    <t>VIETNAM</t>
  </si>
  <si>
    <t>Grand Total</t>
  </si>
  <si>
    <t>MOZAMBIQUE</t>
  </si>
  <si>
    <t>SYRIA</t>
  </si>
  <si>
    <t>TANZANIA</t>
  </si>
  <si>
    <t>UKRAINE</t>
  </si>
  <si>
    <t>URUGAY</t>
  </si>
  <si>
    <t>YEMEN</t>
  </si>
  <si>
    <t>NAMIBIA</t>
  </si>
  <si>
    <t>COTE D' IVOIRE</t>
  </si>
  <si>
    <t>SLOVENIA</t>
  </si>
  <si>
    <t>LIBYA</t>
  </si>
  <si>
    <t>EQUATORIAL GUINEA</t>
  </si>
  <si>
    <t>FRENCH POLYNESIA</t>
  </si>
  <si>
    <t>GEORGIA</t>
  </si>
  <si>
    <t>GUADELOUPE</t>
  </si>
  <si>
    <t>LIBERIA</t>
  </si>
  <si>
    <t>MALDIVES</t>
  </si>
  <si>
    <t>NETHERLANDS ANTILLES</t>
  </si>
  <si>
    <t>PANAMA</t>
  </si>
  <si>
    <t>REUNION</t>
  </si>
  <si>
    <t>MONTENEGRO</t>
  </si>
  <si>
    <t>TOGO</t>
  </si>
  <si>
    <t>PUERTO RICO</t>
  </si>
  <si>
    <t>VARIOUS</t>
  </si>
  <si>
    <t>MACAU</t>
  </si>
  <si>
    <t>SOMALIA</t>
  </si>
  <si>
    <t>TRINIDAD &amp; TOBAGO</t>
  </si>
  <si>
    <t>COSTA RICA</t>
  </si>
  <si>
    <t>ICELAND</t>
  </si>
  <si>
    <t>MAYOTTE</t>
  </si>
  <si>
    <t>ROMANIA</t>
  </si>
  <si>
    <t>GUATEMALA</t>
  </si>
  <si>
    <t>MADAGASCAR</t>
  </si>
  <si>
    <t>FRENCH GUIANA</t>
  </si>
  <si>
    <t>PARAGUAY</t>
  </si>
  <si>
    <t>20'</t>
  </si>
  <si>
    <t>40'</t>
  </si>
  <si>
    <t>ttl teus</t>
  </si>
  <si>
    <t>45'</t>
  </si>
  <si>
    <r>
      <t xml:space="preserve">EXPORT PER </t>
    </r>
    <r>
      <rPr>
        <b/>
        <sz val="12"/>
        <color rgb="FFFF0000"/>
        <rFont val="Calibri"/>
        <family val="2"/>
        <scheme val="minor"/>
      </rPr>
      <t>DESTINATION COUNTRY</t>
    </r>
    <r>
      <rPr>
        <b/>
        <sz val="12"/>
        <color rgb="FF000099"/>
        <rFont val="Calibri"/>
        <family val="2"/>
        <scheme val="minor"/>
      </rPr>
      <t xml:space="preserve"> (1ST Q'11)</t>
    </r>
  </si>
  <si>
    <t>TTL</t>
  </si>
  <si>
    <t>ttl</t>
  </si>
  <si>
    <t>Sum of Total</t>
  </si>
  <si>
    <t>JAMAICA</t>
  </si>
  <si>
    <t>IRAQ</t>
  </si>
  <si>
    <t>MOLDOVA</t>
  </si>
  <si>
    <t>CZECH REBUPLIC</t>
  </si>
  <si>
    <t>BAHAMAS</t>
  </si>
  <si>
    <t>COCOS</t>
  </si>
  <si>
    <t>GUAM</t>
  </si>
  <si>
    <t>HONDURAS</t>
  </si>
  <si>
    <t>HUNGARY</t>
  </si>
  <si>
    <t>LUXEMBOURG</t>
  </si>
  <si>
    <t>VIRGIN ISLANDS</t>
  </si>
  <si>
    <r>
      <t xml:space="preserve"> IMPORT PER </t>
    </r>
    <r>
      <rPr>
        <b/>
        <sz val="12"/>
        <color rgb="FFFF0000"/>
        <rFont val="Calibri"/>
        <family val="2"/>
        <scheme val="minor"/>
      </rPr>
      <t>ORIGIN COUNTRY</t>
    </r>
    <r>
      <rPr>
        <b/>
        <sz val="12"/>
        <color rgb="FF000099"/>
        <rFont val="Calibri"/>
        <family val="2"/>
        <scheme val="minor"/>
      </rPr>
      <t xml:space="preserve"> </t>
    </r>
  </si>
  <si>
    <t>ANTARTICA</t>
  </si>
  <si>
    <t>PORT</t>
  </si>
  <si>
    <t>ALBANIA</t>
  </si>
  <si>
    <t>COLOMBO</t>
  </si>
  <si>
    <t>GREECE</t>
  </si>
  <si>
    <t>HAITI</t>
  </si>
  <si>
    <t>NICARAGUA</t>
  </si>
  <si>
    <t>BULGARIA</t>
  </si>
  <si>
    <t>GUYANA</t>
  </si>
  <si>
    <t>BRUNEI</t>
  </si>
  <si>
    <t>Row Labels</t>
  </si>
  <si>
    <t>BUENOS AIRES</t>
  </si>
  <si>
    <t>ARGENTINA Total</t>
  </si>
  <si>
    <t>ADELAIDE</t>
  </si>
  <si>
    <t>MELBOURNE</t>
  </si>
  <si>
    <t>SYDNEY</t>
  </si>
  <si>
    <t>AUSTRALIA Total</t>
  </si>
  <si>
    <t>CHITTAGONG</t>
  </si>
  <si>
    <t>BANGLADESH Total</t>
  </si>
  <si>
    <t>ANTWERP</t>
  </si>
  <si>
    <t>ZEEBRUGGE</t>
  </si>
  <si>
    <t>BELGIUM Total</t>
  </si>
  <si>
    <t>NAVEGANTES</t>
  </si>
  <si>
    <t>RIO GRANDE</t>
  </si>
  <si>
    <t>SANTOS</t>
  </si>
  <si>
    <t>VITORIA</t>
  </si>
  <si>
    <t>BRAZIL Total</t>
  </si>
  <si>
    <t>KOMPONGSOM</t>
  </si>
  <si>
    <t>CAMBODIA Total</t>
  </si>
  <si>
    <t>DOUALA</t>
  </si>
  <si>
    <t>CAMEROON Total</t>
  </si>
  <si>
    <t>HALIFAX</t>
  </si>
  <si>
    <t>MONTREAL</t>
  </si>
  <si>
    <t>TORONTO</t>
  </si>
  <si>
    <t>CANADA Total</t>
  </si>
  <si>
    <t>PUERTO ANGAMOS</t>
  </si>
  <si>
    <t>SAN ANTONIO</t>
  </si>
  <si>
    <t>VALPARAISO</t>
  </si>
  <si>
    <t>CHILE Total</t>
  </si>
  <si>
    <t>CHIWAN</t>
  </si>
  <si>
    <t>CHONGQING</t>
  </si>
  <si>
    <t>DALIAN</t>
  </si>
  <si>
    <t>FANGCHENG</t>
  </si>
  <si>
    <t>FOSHAN</t>
  </si>
  <si>
    <t>FUZHOU</t>
  </si>
  <si>
    <t>HUANGPU</t>
  </si>
  <si>
    <t>JIANGMEN</t>
  </si>
  <si>
    <t>LIANYUNGANG</t>
  </si>
  <si>
    <t>NANJING</t>
  </si>
  <si>
    <t>NANSHA</t>
  </si>
  <si>
    <t>NANTONG</t>
  </si>
  <si>
    <t>NINGBO</t>
  </si>
  <si>
    <t>QINGDAO</t>
  </si>
  <si>
    <t>RONGQI</t>
  </si>
  <si>
    <t>SHANGHAI</t>
  </si>
  <si>
    <t>SHANTOU</t>
  </si>
  <si>
    <t>SHEKOU</t>
  </si>
  <si>
    <t>SHUNDE</t>
  </si>
  <si>
    <t>TAICANG</t>
  </si>
  <si>
    <t>TIANJIN</t>
  </si>
  <si>
    <t>TIANJINXINGANG</t>
  </si>
  <si>
    <t>WENZHOU</t>
  </si>
  <si>
    <t>WUHAN</t>
  </si>
  <si>
    <t>XIAMEN</t>
  </si>
  <si>
    <t>XINGANG</t>
  </si>
  <si>
    <t>YANGZHOU</t>
  </si>
  <si>
    <t>YANTIAN</t>
  </si>
  <si>
    <t>ZHAPU</t>
  </si>
  <si>
    <t>ZHENHAI</t>
  </si>
  <si>
    <t>ZHENJIANG</t>
  </si>
  <si>
    <t>ZHON XIAN</t>
  </si>
  <si>
    <t>ZHONGSHAN</t>
  </si>
  <si>
    <t>ZHUHAI</t>
  </si>
  <si>
    <t>CHINA Total</t>
  </si>
  <si>
    <t>CARTAGENA</t>
  </si>
  <si>
    <t>COLOMBIA Total</t>
  </si>
  <si>
    <t>ABIDJAN</t>
  </si>
  <si>
    <t>HABANA</t>
  </si>
  <si>
    <t>CUBA Total</t>
  </si>
  <si>
    <t>LIMASSOL</t>
  </si>
  <si>
    <t>CYPRUS Total</t>
  </si>
  <si>
    <t>ARHUS</t>
  </si>
  <si>
    <t>COPENHAGEN</t>
  </si>
  <si>
    <t>FREDRICIA</t>
  </si>
  <si>
    <t>DENMARK Total</t>
  </si>
  <si>
    <t>DJIBOUTI Total</t>
  </si>
  <si>
    <t>DOMINICAN REPUBLIC Total</t>
  </si>
  <si>
    <t>GUAYAQUIL</t>
  </si>
  <si>
    <t>ECUADOR Total</t>
  </si>
  <si>
    <t>ALEXANDRIA</t>
  </si>
  <si>
    <t>DAMIETTA</t>
  </si>
  <si>
    <t>PORT SAID</t>
  </si>
  <si>
    <t>EGYPT Total</t>
  </si>
  <si>
    <t>TALLINN</t>
  </si>
  <si>
    <t>ESTONIA Total</t>
  </si>
  <si>
    <t>HELSINKI</t>
  </si>
  <si>
    <t>KOTKA</t>
  </si>
  <si>
    <t>OULU</t>
  </si>
  <si>
    <t>RAUMA</t>
  </si>
  <si>
    <t>FINLAND Total</t>
  </si>
  <si>
    <t>BREST</t>
  </si>
  <si>
    <t>DUNKERQUE</t>
  </si>
  <si>
    <t>FOS SUR MER</t>
  </si>
  <si>
    <t>LE HAVRE</t>
  </si>
  <si>
    <t>MONTOIR DE BRETAGNE</t>
  </si>
  <si>
    <t>FRANCE Total</t>
  </si>
  <si>
    <t>LIBREVILLE</t>
  </si>
  <si>
    <t>GABON Total</t>
  </si>
  <si>
    <t>POTI</t>
  </si>
  <si>
    <t>GEORGIA Total</t>
  </si>
  <si>
    <t>BREMERHAVEN</t>
  </si>
  <si>
    <t>DORMAGEN</t>
  </si>
  <si>
    <t>HAMBURG</t>
  </si>
  <si>
    <t>GERMANY Total</t>
  </si>
  <si>
    <t>TAKORADI</t>
  </si>
  <si>
    <t>TEMA</t>
  </si>
  <si>
    <t>GHANA Total</t>
  </si>
  <si>
    <t>HONG KONG Total</t>
  </si>
  <si>
    <t>CALCUTTA</t>
  </si>
  <si>
    <t>COCHIN</t>
  </si>
  <si>
    <t>MADRAS</t>
  </si>
  <si>
    <t>MUNDRA</t>
  </si>
  <si>
    <t>NHAVA SHEVA</t>
  </si>
  <si>
    <t>TEST</t>
  </si>
  <si>
    <t>TUTICORIN</t>
  </si>
  <si>
    <t>VISHAKHAPATNAM</t>
  </si>
  <si>
    <t>INDIA Total</t>
  </si>
  <si>
    <t>SEMARANG</t>
  </si>
  <si>
    <t>SURABAYA</t>
  </si>
  <si>
    <t>INDONESIA Total</t>
  </si>
  <si>
    <t>CORK</t>
  </si>
  <si>
    <t>DUBLIN</t>
  </si>
  <si>
    <t>IRELAND Total</t>
  </si>
  <si>
    <t>ASHDOD</t>
  </si>
  <si>
    <t>HADERA</t>
  </si>
  <si>
    <t>HAIFA</t>
  </si>
  <si>
    <t>ISRAEL Total</t>
  </si>
  <si>
    <t>ANCONA</t>
  </si>
  <si>
    <t>GENOA</t>
  </si>
  <si>
    <t>LA SPEZIA</t>
  </si>
  <si>
    <t>RAVENNA</t>
  </si>
  <si>
    <t>SALERNO</t>
  </si>
  <si>
    <t>TRIESTE</t>
  </si>
  <si>
    <t>VENEZIA</t>
  </si>
  <si>
    <t>ITALY Total</t>
  </si>
  <si>
    <t>IVORY COAST</t>
  </si>
  <si>
    <t>IVORY COAST Total</t>
  </si>
  <si>
    <t>HAKATA</t>
  </si>
  <si>
    <t>KOBE</t>
  </si>
  <si>
    <t>NAGAHAMA</t>
  </si>
  <si>
    <t>NAGOYA</t>
  </si>
  <si>
    <t>OSAKA</t>
  </si>
  <si>
    <t>SHIMIZU</t>
  </si>
  <si>
    <t>TOKYO</t>
  </si>
  <si>
    <t>YOKOHAMA</t>
  </si>
  <si>
    <t>JAPAN Total</t>
  </si>
  <si>
    <t>JORDAN Total</t>
  </si>
  <si>
    <t>MOMBASA</t>
  </si>
  <si>
    <t>KENYA Total</t>
  </si>
  <si>
    <t>KIRIBATI</t>
  </si>
  <si>
    <t>KWANGYANG</t>
  </si>
  <si>
    <t>PUSAN</t>
  </si>
  <si>
    <t>RIGA</t>
  </si>
  <si>
    <t>LATVIA Total</t>
  </si>
  <si>
    <t>BEIRUT</t>
  </si>
  <si>
    <t>LEBANON Total</t>
  </si>
  <si>
    <t>TRIPOLI</t>
  </si>
  <si>
    <t>LIBYA Total</t>
  </si>
  <si>
    <t>KLAIPEDA</t>
  </si>
  <si>
    <t>LITHUANIA Total</t>
  </si>
  <si>
    <t>MAJUNGA</t>
  </si>
  <si>
    <t>MADAGASCAR Total</t>
  </si>
  <si>
    <t>PASIR GUDANG</t>
  </si>
  <si>
    <t>PENANG</t>
  </si>
  <si>
    <t>PORT KELANG</t>
  </si>
  <si>
    <t>PORTLERAS</t>
  </si>
  <si>
    <t>TANJONG PELEPAS</t>
  </si>
  <si>
    <t>MALAYSIA Total</t>
  </si>
  <si>
    <t>VALETTA</t>
  </si>
  <si>
    <t>MALTA Total</t>
  </si>
  <si>
    <t>NOUADHIBOU</t>
  </si>
  <si>
    <t>NOUAKCHOTT</t>
  </si>
  <si>
    <t>MAURITANIA Total</t>
  </si>
  <si>
    <t>PORT LOUIS</t>
  </si>
  <si>
    <t>MAURITIUS Total</t>
  </si>
  <si>
    <t>ALTAMIRA</t>
  </si>
  <si>
    <t>VERACRUZ</t>
  </si>
  <si>
    <t>MEXICO Total</t>
  </si>
  <si>
    <t>AGADIR</t>
  </si>
  <si>
    <t>CASABLANCA</t>
  </si>
  <si>
    <t>MOROCCO Total</t>
  </si>
  <si>
    <t>BEIRA</t>
  </si>
  <si>
    <t>MOZAMBIQUE Total</t>
  </si>
  <si>
    <t>WALVIS BAY</t>
  </si>
  <si>
    <t>NAMIBIA Total</t>
  </si>
  <si>
    <t>AMSTERDAM</t>
  </si>
  <si>
    <t>ROTTERDAM</t>
  </si>
  <si>
    <t>NETHERLANDS Total</t>
  </si>
  <si>
    <t>LYTTELTON</t>
  </si>
  <si>
    <t>NEW ZEALAND Total</t>
  </si>
  <si>
    <t>APAPA</t>
  </si>
  <si>
    <t>TINCAN</t>
  </si>
  <si>
    <t>NIGERIA Total</t>
  </si>
  <si>
    <t>ALESUND</t>
  </si>
  <si>
    <t>KRISTIANSAND</t>
  </si>
  <si>
    <t>LARVIK</t>
  </si>
  <si>
    <t>OSLO</t>
  </si>
  <si>
    <t>MUSCAT</t>
  </si>
  <si>
    <t>SALALAH</t>
  </si>
  <si>
    <t>OMAN Total</t>
  </si>
  <si>
    <t>KARACHI</t>
  </si>
  <si>
    <t>MUHAMMAD BIN QASIM/K</t>
  </si>
  <si>
    <t>PAKISTAN Total</t>
  </si>
  <si>
    <t>BALBOA</t>
  </si>
  <si>
    <t>PANAMA Total</t>
  </si>
  <si>
    <t>CALLAO</t>
  </si>
  <si>
    <t>PERU Total</t>
  </si>
  <si>
    <t>CEBU</t>
  </si>
  <si>
    <t>MANILA</t>
  </si>
  <si>
    <t>PHILIPPINES Total</t>
  </si>
  <si>
    <t>GDANSK</t>
  </si>
  <si>
    <t>GDYNIA</t>
  </si>
  <si>
    <t>POLAND Total</t>
  </si>
  <si>
    <t>LEIXOES</t>
  </si>
  <si>
    <t>SETUBAL</t>
  </si>
  <si>
    <t>SINES</t>
  </si>
  <si>
    <t>PORTUGAL Total</t>
  </si>
  <si>
    <t>QATAR Total</t>
  </si>
  <si>
    <t>NOVOROSSIYSK</t>
  </si>
  <si>
    <t>ST PETERSBURG</t>
  </si>
  <si>
    <t>RUSSIA Total</t>
  </si>
  <si>
    <t>AD DAMMAM</t>
  </si>
  <si>
    <t>JEDDAH</t>
  </si>
  <si>
    <t>SAUDI ARABIA Total</t>
  </si>
  <si>
    <t>DAKAR</t>
  </si>
  <si>
    <t>SENEGAL Total</t>
  </si>
  <si>
    <t>SINGAPORE Total</t>
  </si>
  <si>
    <t>KOPER</t>
  </si>
  <si>
    <t>SLOVENIA Total</t>
  </si>
  <si>
    <t>CAPE TOWN</t>
  </si>
  <si>
    <t>DURBAN</t>
  </si>
  <si>
    <t>SOUTH AFRICA Total</t>
  </si>
  <si>
    <t>ALGECIRAS</t>
  </si>
  <si>
    <t>BARCELONA</t>
  </si>
  <si>
    <t>BILBAO</t>
  </si>
  <si>
    <t>CASTELLION</t>
  </si>
  <si>
    <t>LAS PALMAS</t>
  </si>
  <si>
    <t>TARRAGONA</t>
  </si>
  <si>
    <t>VALENCIA</t>
  </si>
  <si>
    <t>VIGO</t>
  </si>
  <si>
    <t>SPAIN Total</t>
  </si>
  <si>
    <t>SRI LANKA Total</t>
  </si>
  <si>
    <t>AHUS</t>
  </si>
  <si>
    <t>GAVLE</t>
  </si>
  <si>
    <t>GOTEBORG</t>
  </si>
  <si>
    <t>HELSINGBORG</t>
  </si>
  <si>
    <t>NORRKOPING</t>
  </si>
  <si>
    <t>SWEDEN Total</t>
  </si>
  <si>
    <t>LATAKIA</t>
  </si>
  <si>
    <t>SYRIA Total</t>
  </si>
  <si>
    <t>KAOHSIUNG</t>
  </si>
  <si>
    <t>KEELUNG</t>
  </si>
  <si>
    <t>TAICHUNG</t>
  </si>
  <si>
    <t>TAIPEI</t>
  </si>
  <si>
    <t>TAIWAN Total</t>
  </si>
  <si>
    <t>DAR ES SALAAM</t>
  </si>
  <si>
    <t>TANZANIA Total</t>
  </si>
  <si>
    <t>BANGKOK</t>
  </si>
  <si>
    <t>THAILAND Total</t>
  </si>
  <si>
    <t>SFAX</t>
  </si>
  <si>
    <t>TUNIS</t>
  </si>
  <si>
    <t>TUNISIA Total</t>
  </si>
  <si>
    <t>GEBZE</t>
  </si>
  <si>
    <t>GEMLIK</t>
  </si>
  <si>
    <t>ISTANBUL</t>
  </si>
  <si>
    <t>IZMIR</t>
  </si>
  <si>
    <t>MERSIN</t>
  </si>
  <si>
    <t>TURKEY Total</t>
  </si>
  <si>
    <t>ODESSA</t>
  </si>
  <si>
    <t>UKRAINE Total</t>
  </si>
  <si>
    <t>JEBEL ALI</t>
  </si>
  <si>
    <t>UNITED ARAB EMIRATES Total</t>
  </si>
  <si>
    <t>UNITED KINGDOM</t>
  </si>
  <si>
    <t>BELFAST</t>
  </si>
  <si>
    <t>FELIXSTOWE</t>
  </si>
  <si>
    <t>GRANGEMOUTH</t>
  </si>
  <si>
    <t>GREENOCK</t>
  </si>
  <si>
    <t>LIVERPOOL</t>
  </si>
  <si>
    <t>PORTBURY</t>
  </si>
  <si>
    <t>SOUTHAMPTON</t>
  </si>
  <si>
    <t>TEESPORT</t>
  </si>
  <si>
    <t>UNITED KINGDOM Total</t>
  </si>
  <si>
    <t>MONTEVIDEO</t>
  </si>
  <si>
    <t>URUGUAY Total</t>
  </si>
  <si>
    <t>BALTIMORE</t>
  </si>
  <si>
    <t>BOSTON</t>
  </si>
  <si>
    <t>CHARLESTONE</t>
  </si>
  <si>
    <t>CHICAGO</t>
  </si>
  <si>
    <t>CLEVELAND</t>
  </si>
  <si>
    <t>HOUSTON</t>
  </si>
  <si>
    <t>JACKSONVILLE</t>
  </si>
  <si>
    <t>LONG BEACH</t>
  </si>
  <si>
    <t>LOS ANGELES</t>
  </si>
  <si>
    <t>MOBILE</t>
  </si>
  <si>
    <t>NEW ORLEANS</t>
  </si>
  <si>
    <t>NEW YORK</t>
  </si>
  <si>
    <t>NORFOLK</t>
  </si>
  <si>
    <t>OAKLAND</t>
  </si>
  <si>
    <t>PHILADELPHIA</t>
  </si>
  <si>
    <t>PORT EVERGLADES</t>
  </si>
  <si>
    <t>SAVANNAH</t>
  </si>
  <si>
    <t>SEATTLE</t>
  </si>
  <si>
    <t>ST LOUIS</t>
  </si>
  <si>
    <t>TAMPA</t>
  </si>
  <si>
    <t>USA Total</t>
  </si>
  <si>
    <t>VARIOUS Total</t>
  </si>
  <si>
    <t>VENEZUELA Total</t>
  </si>
  <si>
    <t>CAI LAN</t>
  </si>
  <si>
    <t>HAIPHONG</t>
  </si>
  <si>
    <t>HO CHI MINH CITY</t>
  </si>
  <si>
    <t>QUI NHON</t>
  </si>
  <si>
    <t>VIETNAM Total</t>
  </si>
  <si>
    <t>YEMEN Total</t>
  </si>
  <si>
    <t>ALGER</t>
  </si>
  <si>
    <t>BEJAIA</t>
  </si>
  <si>
    <t>ORAN</t>
  </si>
  <si>
    <t>LUANDA</t>
  </si>
  <si>
    <t>BRISBANE</t>
  </si>
  <si>
    <t>FREMANTLE</t>
  </si>
  <si>
    <t>MANAUS</t>
  </si>
  <si>
    <t>RIO DE JANEIRO</t>
  </si>
  <si>
    <t>VANCOUVER</t>
  </si>
  <si>
    <t>NIGBO</t>
  </si>
  <si>
    <t>XIGANG</t>
  </si>
  <si>
    <t>ZHANGJIAGANG</t>
  </si>
  <si>
    <t>PUERTO LIMON</t>
  </si>
  <si>
    <t>CONAKRY</t>
  </si>
  <si>
    <t>PIPAVAV (VICTOR) PORT</t>
  </si>
  <si>
    <t>DJAKARTA</t>
  </si>
  <si>
    <t>TOMAKOMAI</t>
  </si>
  <si>
    <t>'AQABA</t>
  </si>
  <si>
    <t>SHUWAIK</t>
  </si>
  <si>
    <t>BINGAZI</t>
  </si>
  <si>
    <t>MISURATA</t>
  </si>
  <si>
    <t>TAMATAVE</t>
  </si>
  <si>
    <t>MARSAXLOKK</t>
  </si>
  <si>
    <t>NOUMEA</t>
  </si>
  <si>
    <t>AUCKLAND</t>
  </si>
  <si>
    <t>COLON</t>
  </si>
  <si>
    <t>DOHA</t>
  </si>
  <si>
    <t>ZAPORIJE</t>
  </si>
  <si>
    <t>PORT SUDAN</t>
  </si>
  <si>
    <t>SURINAME</t>
  </si>
  <si>
    <t>SOUSSE</t>
  </si>
  <si>
    <t>ILYICHEVSK</t>
  </si>
  <si>
    <t>AL FUJAYRAH</t>
  </si>
  <si>
    <t>SHARJAH</t>
  </si>
  <si>
    <t>ALGERIA Total</t>
  </si>
  <si>
    <t>ANGOLA Total</t>
  </si>
  <si>
    <t>GUINEA Total</t>
  </si>
  <si>
    <t>IRAQ Total</t>
  </si>
  <si>
    <t>KUWAIT Total</t>
  </si>
  <si>
    <t>NEW CALEDONIA Total</t>
  </si>
  <si>
    <t>SUDAN Total</t>
  </si>
  <si>
    <t>MGR-MYPKL</t>
  </si>
  <si>
    <t>SAN VICENTE</t>
  </si>
  <si>
    <t>HUANG PU</t>
  </si>
  <si>
    <t>NANAO</t>
  </si>
  <si>
    <t>XHANTOW</t>
  </si>
  <si>
    <t>XIAOLAN</t>
  </si>
  <si>
    <t>BARRANQUILLA</t>
  </si>
  <si>
    <t>COSTA RI CA</t>
  </si>
  <si>
    <t>RIJEKA BAKAR</t>
  </si>
  <si>
    <t>ULEABORG</t>
  </si>
  <si>
    <t>AL?AQABAH</t>
  </si>
  <si>
    <t>NORWAY (NIS)</t>
  </si>
  <si>
    <t>SALTEN</t>
  </si>
  <si>
    <t>PORT ELIZABETH</t>
  </si>
  <si>
    <t>MGR-ALBORAYA</t>
  </si>
  <si>
    <t>MGR-TWKAO</t>
  </si>
  <si>
    <t>BIZERTE</t>
  </si>
  <si>
    <t>AVCILAR</t>
  </si>
  <si>
    <t>MGR-USNWK</t>
  </si>
  <si>
    <t>NASHVILLE</t>
  </si>
  <si>
    <t>NEGHISHI/YOKOHAMA</t>
  </si>
  <si>
    <t>WELLINGTON</t>
  </si>
  <si>
    <t>LISBOA</t>
  </si>
  <si>
    <t>SLOVAKIA</t>
  </si>
  <si>
    <t>LAMCHABANG</t>
  </si>
  <si>
    <t>LOME</t>
  </si>
  <si>
    <t>MGR-MARPORT</t>
  </si>
  <si>
    <t>ABU DHABI</t>
  </si>
  <si>
    <t>PORTLAND</t>
  </si>
  <si>
    <t>DALI</t>
  </si>
  <si>
    <t>FUZU</t>
  </si>
  <si>
    <t>COMOROS Total</t>
  </si>
  <si>
    <t>COSTA RI CA Total</t>
  </si>
  <si>
    <t>CROATIA Total</t>
  </si>
  <si>
    <t>KEMI</t>
  </si>
  <si>
    <t>MACAU Total</t>
  </si>
  <si>
    <t>NORWAY (NIS) Total</t>
  </si>
  <si>
    <t>BAHRAIN Total</t>
  </si>
  <si>
    <t>DALLAS-FORT WORTH REG APT</t>
  </si>
  <si>
    <t>TACOMA</t>
  </si>
  <si>
    <t>FOSAN</t>
  </si>
  <si>
    <t>LELIU</t>
  </si>
  <si>
    <t>ICELAND Total</t>
  </si>
  <si>
    <t>MALAWI</t>
  </si>
  <si>
    <t>SHUAIBA</t>
  </si>
  <si>
    <t>TOGO Total</t>
  </si>
  <si>
    <t>KORFEZ</t>
  </si>
  <si>
    <t>KAZAHKSTAN</t>
  </si>
  <si>
    <t>Sum of Total in Teus</t>
  </si>
  <si>
    <t>GAOLAN</t>
  </si>
  <si>
    <t>ANDORRA</t>
  </si>
  <si>
    <t>BULGARIA Total</t>
  </si>
  <si>
    <t>FREDRIKSTAD</t>
  </si>
  <si>
    <t>SENDAI</t>
  </si>
  <si>
    <t>STOCKHOLM</t>
  </si>
  <si>
    <t>ALIAGA</t>
  </si>
  <si>
    <t>QURAIJ</t>
  </si>
  <si>
    <t>ARMENIA</t>
  </si>
  <si>
    <t>KOREA Total</t>
  </si>
  <si>
    <t>MARIN, PONTEVEDRA</t>
  </si>
  <si>
    <t>KUMPORT</t>
  </si>
  <si>
    <t>MONTENEGRO BAR PORT</t>
  </si>
  <si>
    <t>LAVANGEN</t>
  </si>
  <si>
    <t>MONTENEGRO Total</t>
  </si>
  <si>
    <t>GAOMING</t>
  </si>
  <si>
    <t>CHARLESTON</t>
  </si>
  <si>
    <t>PUERTO MADRYN</t>
  </si>
  <si>
    <t>PARANAGUA</t>
  </si>
  <si>
    <t>VARNA</t>
  </si>
  <si>
    <t>CHANZHOU</t>
  </si>
  <si>
    <t>JIUZHOU</t>
  </si>
  <si>
    <t>WUHU</t>
  </si>
  <si>
    <t>ROUEN</t>
  </si>
  <si>
    <t>HALDIA</t>
  </si>
  <si>
    <t>BELAWAN</t>
  </si>
  <si>
    <t>PADANG</t>
  </si>
  <si>
    <t>KOTA KINABALU</t>
  </si>
  <si>
    <t>MAZATLAN</t>
  </si>
  <si>
    <t>PAITA</t>
  </si>
  <si>
    <t>SKIKDA</t>
  </si>
  <si>
    <t>HAIMEN</t>
  </si>
  <si>
    <t>POINTE NOIRE</t>
  </si>
  <si>
    <t>TOKACHI</t>
  </si>
  <si>
    <t>MOSS</t>
  </si>
  <si>
    <t>FREETOWN</t>
  </si>
  <si>
    <t>PORT OF SPAIN</t>
  </si>
  <si>
    <t>LA GUAIRA</t>
  </si>
  <si>
    <t>CONGO Total</t>
  </si>
  <si>
    <t>NICARAGUA Total</t>
  </si>
  <si>
    <t>SIERRA LEONE Total</t>
  </si>
  <si>
    <t>TRINIDAD AND TOBAGO Total</t>
  </si>
  <si>
    <t>ZHANGJIANG</t>
  </si>
  <si>
    <t>ZUHAI</t>
  </si>
  <si>
    <t>MANGALORE</t>
  </si>
  <si>
    <t>PROGRESO</t>
  </si>
  <si>
    <t>PORT CHALMERS</t>
  </si>
  <si>
    <t>GENERAL SANTOS/DADIANGAS</t>
  </si>
  <si>
    <t>JUBAIL</t>
  </si>
  <si>
    <t>ANTALYA</t>
  </si>
  <si>
    <t>GREAT MISSENDEN</t>
  </si>
  <si>
    <t>PITTSBURGH</t>
  </si>
  <si>
    <t>ALBANIA Total</t>
  </si>
  <si>
    <t>VICTORIA</t>
  </si>
  <si>
    <t>FIJI</t>
  </si>
  <si>
    <t>SUVA</t>
  </si>
  <si>
    <t>UMM QASR</t>
  </si>
  <si>
    <t>MAPUTO</t>
  </si>
  <si>
    <t>KALININGRAD</t>
  </si>
  <si>
    <t>AJMAN</t>
  </si>
  <si>
    <t>FIJI Total</t>
  </si>
  <si>
    <t>GHAZAOUET</t>
  </si>
  <si>
    <t>HAIKOU</t>
  </si>
  <si>
    <t>CAUCEDO</t>
  </si>
  <si>
    <t>GIOIA TAURO</t>
  </si>
  <si>
    <t>STAVANGER</t>
  </si>
  <si>
    <t>MINA SULTAN QABOOS, MUSCAT</t>
  </si>
  <si>
    <t>LEVERBURGH, HARRIS</t>
  </si>
  <si>
    <t>SALVADOR</t>
  </si>
  <si>
    <t>MGR-LA CHEVROLIERE</t>
  </si>
  <si>
    <t>CAGLIARI</t>
  </si>
  <si>
    <t>MIAMI</t>
  </si>
  <si>
    <t>ROMANIA Total</t>
  </si>
  <si>
    <t>QUANG NINH</t>
  </si>
  <si>
    <t>ASUNCION</t>
  </si>
  <si>
    <t>IZMIT</t>
  </si>
  <si>
    <t>PARAGUAY Total</t>
  </si>
  <si>
    <t>CALGARY</t>
  </si>
  <si>
    <t>GUANTA</t>
  </si>
  <si>
    <t>MALTA FREEPORT</t>
  </si>
  <si>
    <t>PLP</t>
  </si>
  <si>
    <t>HAYDARPASA</t>
  </si>
  <si>
    <t>GBCLL</t>
  </si>
  <si>
    <t>REIMS</t>
  </si>
  <si>
    <t>HODEIDAH</t>
  </si>
  <si>
    <t>SWITZERLAND</t>
  </si>
  <si>
    <t>SWITZERLAND Total</t>
  </si>
  <si>
    <t>MALE</t>
  </si>
  <si>
    <t>ELKHART</t>
  </si>
  <si>
    <t>MALDIVES Total</t>
  </si>
  <si>
    <t>IMPORT APR'14</t>
  </si>
  <si>
    <t>IMPORT MAR'14</t>
  </si>
  <si>
    <t>IMPORT FEB'14</t>
  </si>
  <si>
    <t>IMPORT JAN'14</t>
  </si>
  <si>
    <t>IMPORT MAY'14</t>
  </si>
  <si>
    <t>IMPORT JUNE'14</t>
  </si>
  <si>
    <t>IMPORT JULY'14</t>
  </si>
  <si>
    <t>IMPORT AUGUST'14</t>
  </si>
  <si>
    <t>IMPORT SEPTEMBER '14</t>
  </si>
  <si>
    <t>IMPORT OCTOBER '14</t>
  </si>
  <si>
    <t>IMPORT DECEMBER '14</t>
  </si>
  <si>
    <t>IMPORT NOVEMBER '14</t>
  </si>
  <si>
    <t>IMPORT JAN-DEC '14</t>
  </si>
  <si>
    <t>EXPORT JAN-DEC '14</t>
  </si>
  <si>
    <t>EXPORT DEC  '14</t>
  </si>
  <si>
    <t>EXPORT NOV  '14</t>
  </si>
  <si>
    <t>EXPORT OCT  '14</t>
  </si>
  <si>
    <t>EXPORT MAR'14</t>
  </si>
  <si>
    <t>EXPORT APR'14</t>
  </si>
  <si>
    <t>EXPORT JAN'14</t>
  </si>
  <si>
    <t>EXPORT FEB'14</t>
  </si>
  <si>
    <t>EXPORT MAY'14</t>
  </si>
  <si>
    <t>EXPORT JUNE '14</t>
  </si>
  <si>
    <t>EXPORT JULY '14</t>
  </si>
  <si>
    <t>EXPORT AUG  '14</t>
  </si>
  <si>
    <t>EXPORT SEP  '14</t>
  </si>
  <si>
    <t>IMPORT STATISTICS - JANUARY 2014</t>
  </si>
  <si>
    <t>EXPORT STATISTICS - JANUARY 2014</t>
  </si>
  <si>
    <t>MORONI</t>
  </si>
  <si>
    <t>SANTANA</t>
  </si>
  <si>
    <t>HARBIN</t>
  </si>
  <si>
    <t>YANTAI</t>
  </si>
  <si>
    <t>SLOVAKIA Total</t>
  </si>
  <si>
    <t>POINT LISAS</t>
  </si>
  <si>
    <t>ROSARIO</t>
  </si>
  <si>
    <t>FORTALEZA</t>
  </si>
  <si>
    <t>PHNOM PENH</t>
  </si>
  <si>
    <t>BEIJAO</t>
  </si>
  <si>
    <t>GAOSHA</t>
  </si>
  <si>
    <t>JIUJIANG</t>
  </si>
  <si>
    <t>YANGSHAN</t>
  </si>
  <si>
    <t>BASSENS</t>
  </si>
  <si>
    <t>PUERTO CORTES</t>
  </si>
  <si>
    <t>HONDURAS Total</t>
  </si>
  <si>
    <t>CENAY</t>
  </si>
  <si>
    <t>BELAWAN, SUMATRA</t>
  </si>
  <si>
    <t>JAKARTA</t>
  </si>
  <si>
    <t>SAN PEDRO</t>
  </si>
  <si>
    <t>NAGOYA, OITA</t>
  </si>
  <si>
    <t>OSAKI, MIYAGI</t>
  </si>
  <si>
    <t>KOREA,SOUTH</t>
  </si>
  <si>
    <t>KOREA,SOUTH Total</t>
  </si>
  <si>
    <t>YANGON</t>
  </si>
  <si>
    <t>MYANMAR Total</t>
  </si>
  <si>
    <t>NRV</t>
  </si>
  <si>
    <t>BLUFF</t>
  </si>
  <si>
    <t>TIMARU</t>
  </si>
  <si>
    <t>LAGOS</t>
  </si>
  <si>
    <t>FR?ENA</t>
  </si>
  <si>
    <t>MANZANILLO</t>
  </si>
  <si>
    <t>CAACUPEMI</t>
  </si>
  <si>
    <t>CADIZ</t>
  </si>
  <si>
    <t>GIJON</t>
  </si>
  <si>
    <t>SONGKHLA</t>
  </si>
  <si>
    <t>SAMSUN</t>
  </si>
  <si>
    <t>YILPORT</t>
  </si>
  <si>
    <t>KHOR AL FAKKAN</t>
  </si>
  <si>
    <t>MANCHESTER</t>
  </si>
  <si>
    <t>DETROIT</t>
  </si>
  <si>
    <t>KANSAS CITY</t>
  </si>
  <si>
    <t>LOUISVILLE</t>
  </si>
  <si>
    <t>MANITOWOC</t>
  </si>
  <si>
    <t>MEMPHIS</t>
  </si>
  <si>
    <t>VUNG TAU</t>
  </si>
  <si>
    <t>IMPORT STATISTICS - FEBRUARY 2014</t>
  </si>
  <si>
    <t>EXPORT STATISTICS - FEBRUARY 2014</t>
  </si>
  <si>
    <t>DURESS</t>
  </si>
  <si>
    <t>ANNABA</t>
  </si>
  <si>
    <t>COTONOU</t>
  </si>
  <si>
    <t>BENIN Total</t>
  </si>
  <si>
    <t>JIAO XIN</t>
  </si>
  <si>
    <t>MAANSHAN</t>
  </si>
  <si>
    <t>LIMMASSOL</t>
  </si>
  <si>
    <t>RIO HAINA</t>
  </si>
  <si>
    <t>PORT SAID EAST TERMINAL</t>
  </si>
  <si>
    <t>PAPEETE</t>
  </si>
  <si>
    <t>FRENCH POLYNESIA Total</t>
  </si>
  <si>
    <t>SANTO TOMAS DE CASTILLA</t>
  </si>
  <si>
    <t>GUATEMALA Total</t>
  </si>
  <si>
    <t>CATANIA</t>
  </si>
  <si>
    <t>POZZALLO</t>
  </si>
  <si>
    <t>KINGSTON</t>
  </si>
  <si>
    <t>MONTEGO BAY</t>
  </si>
  <si>
    <t>JAMAICA Total</t>
  </si>
  <si>
    <t>GAMCHEON/BUSAN</t>
  </si>
  <si>
    <t>INCHEON</t>
  </si>
  <si>
    <t>MONROVIA</t>
  </si>
  <si>
    <t>LIBERIA Total</t>
  </si>
  <si>
    <t>AL KHUMS</t>
  </si>
  <si>
    <t>LONGONI</t>
  </si>
  <si>
    <t>MAYOTTE Total</t>
  </si>
  <si>
    <t>TAURANGA</t>
  </si>
  <si>
    <t>SENEGAIL</t>
  </si>
  <si>
    <t>SENEGAIL Total</t>
  </si>
  <si>
    <t>SANTA CRUZ TENERIFE</t>
  </si>
  <si>
    <t>SEVILLA</t>
  </si>
  <si>
    <t>TARIFA</t>
  </si>
  <si>
    <t>AMBARLI</t>
  </si>
  <si>
    <t xml:space="preserve">EYVAP </t>
  </si>
  <si>
    <t>MARPORT</t>
  </si>
  <si>
    <t>DES MOINES</t>
  </si>
  <si>
    <t>EVANSVILLE</t>
  </si>
  <si>
    <t>WEST PALM BEACH</t>
  </si>
  <si>
    <t>CORRIENTES</t>
  </si>
  <si>
    <t>NASSAU</t>
  </si>
  <si>
    <t>BAHAMAS Total</t>
  </si>
  <si>
    <t>BRIDGETOWN</t>
  </si>
  <si>
    <t>BARBADOS Total</t>
  </si>
  <si>
    <t>CHANGSHA</t>
  </si>
  <si>
    <t>LANSHI</t>
  </si>
  <si>
    <t>MANILA NORTH HARBOUR</t>
  </si>
  <si>
    <t>WUCHUAN</t>
  </si>
  <si>
    <t>ZHAOQING</t>
  </si>
  <si>
    <t>PUERTO BARRIOS</t>
  </si>
  <si>
    <t>NEW MANGALORE</t>
  </si>
  <si>
    <t>IDPNJ</t>
  </si>
  <si>
    <t>PALERMO</t>
  </si>
  <si>
    <t>ENSENADA</t>
  </si>
  <si>
    <t>ORKANGER</t>
  </si>
  <si>
    <t>DAVAO</t>
  </si>
  <si>
    <t>MGR-PTLEX</t>
  </si>
  <si>
    <t>CONSTANTA</t>
  </si>
  <si>
    <t>TAOYUAN</t>
  </si>
  <si>
    <t>EYVAP</t>
  </si>
  <si>
    <t>PUERTO CABELLO</t>
  </si>
  <si>
    <t>DA NANG</t>
  </si>
  <si>
    <t>IMPORT STATISTICS - MARCH 2014</t>
  </si>
  <si>
    <t>EXPORT STATISTICS - MARCH 2014</t>
  </si>
  <si>
    <t>GAMBIA</t>
  </si>
  <si>
    <t>BANJUL</t>
  </si>
  <si>
    <t>GAMBIA Total</t>
  </si>
  <si>
    <t>LONI</t>
  </si>
  <si>
    <t>PORT JAWAHARLAL NEHRU</t>
  </si>
  <si>
    <t>HIROSHIMA</t>
  </si>
  <si>
    <t>MOJI</t>
  </si>
  <si>
    <t>NAHA</t>
  </si>
  <si>
    <t>INCHON</t>
  </si>
  <si>
    <t>KGUANG GUANG</t>
  </si>
  <si>
    <t>ULSAN</t>
  </si>
  <si>
    <t>TAWAU</t>
  </si>
  <si>
    <t>PUERTO MORELOS</t>
  </si>
  <si>
    <t>WILLEMSTAD</t>
  </si>
  <si>
    <t>NETHERLANDS ANTILLES Total</t>
  </si>
  <si>
    <t>ONNE</t>
  </si>
  <si>
    <t xml:space="preserve">MANILA </t>
  </si>
  <si>
    <t>MELILLA</t>
  </si>
  <si>
    <t>MALMO</t>
  </si>
  <si>
    <t>DALLAS</t>
  </si>
  <si>
    <t>SAN ANTONIO ESTE</t>
  </si>
  <si>
    <t>MONGLA</t>
  </si>
  <si>
    <t>ARICA</t>
  </si>
  <si>
    <t>ANQING</t>
  </si>
  <si>
    <t>BEIJIAO</t>
  </si>
  <si>
    <t>NANCHANG</t>
  </si>
  <si>
    <t>EL DEKHEILA</t>
  </si>
  <si>
    <t>PORT AU PRINCE</t>
  </si>
  <si>
    <t>HAITI Total</t>
  </si>
  <si>
    <t>BINTULU</t>
  </si>
  <si>
    <t>BERGEN</t>
  </si>
  <si>
    <t>SZCZECIN</t>
  </si>
  <si>
    <t>HELSINGBORG-ANGELHOLM APT</t>
  </si>
  <si>
    <t>MINNEAPOLIS</t>
  </si>
  <si>
    <t>CAT LAI</t>
  </si>
  <si>
    <t>IMPORT STATISTICS - APRIL 2014</t>
  </si>
  <si>
    <t>EXPORT STATISTICS - APRIL 2014</t>
  </si>
  <si>
    <t>ARUBA</t>
  </si>
  <si>
    <t>ORANJESTAD</t>
  </si>
  <si>
    <t>ARUBA Total</t>
  </si>
  <si>
    <t>MAWEI</t>
  </si>
  <si>
    <t>QINZHOU</t>
  </si>
  <si>
    <t>ERITREA</t>
  </si>
  <si>
    <t>MASSAWA</t>
  </si>
  <si>
    <t>ERITREA Total</t>
  </si>
  <si>
    <t>REYKJAVIK</t>
  </si>
  <si>
    <t>TOAMASINA</t>
  </si>
  <si>
    <t>GIURGIULESTI</t>
  </si>
  <si>
    <t>MOLDOVA Total</t>
  </si>
  <si>
    <t>TANGER MED</t>
  </si>
  <si>
    <t>NACALA</t>
  </si>
  <si>
    <t>PHILIPSBURG</t>
  </si>
  <si>
    <t>MALOY</t>
  </si>
  <si>
    <t>PAPUA NEW GUINEA</t>
  </si>
  <si>
    <t>PAPUA NEW GUINEA Total</t>
  </si>
  <si>
    <t>EAST LONDON</t>
  </si>
  <si>
    <t>ST KITTS AND NEVIS</t>
  </si>
  <si>
    <t>BASSETERRE</t>
  </si>
  <si>
    <t>ST KITTS AND NEVIS Total</t>
  </si>
  <si>
    <t>PARAMARIBO</t>
  </si>
  <si>
    <t>SURINAME Total</t>
  </si>
  <si>
    <t>SODERTALJE</t>
  </si>
  <si>
    <t>LEANCHABANG</t>
  </si>
  <si>
    <t>EVYAPORT</t>
  </si>
  <si>
    <t>WORCESTER</t>
  </si>
  <si>
    <t>DEGRAD DES CANNES FRENCH GUIAN</t>
  </si>
  <si>
    <t>FORT DE FRANCE</t>
  </si>
  <si>
    <t>POINTE A PITRE</t>
  </si>
  <si>
    <t>PORT DE POINTE DES GALETS</t>
  </si>
  <si>
    <t>ADEN</t>
  </si>
  <si>
    <t>CORONEL</t>
  </si>
  <si>
    <t>ZHANGSHAN</t>
  </si>
  <si>
    <t>EL SALVADOR</t>
  </si>
  <si>
    <t>EL SALVADOR Total</t>
  </si>
  <si>
    <t>PORT GENTIL</t>
  </si>
  <si>
    <t>FLENSBURG</t>
  </si>
  <si>
    <t>(blank)</t>
  </si>
  <si>
    <t>GREECE Total</t>
  </si>
  <si>
    <t>GERMIGNAGA</t>
  </si>
  <si>
    <t>NAPOLI</t>
  </si>
  <si>
    <t>CORINTO</t>
  </si>
  <si>
    <t>FORUS</t>
  </si>
  <si>
    <t>SOHAR</t>
  </si>
  <si>
    <t>KING ABDULAH</t>
  </si>
  <si>
    <t>ZARAGOZA</t>
  </si>
  <si>
    <t>RODAPORT</t>
  </si>
  <si>
    <t>ITAJAI</t>
  </si>
  <si>
    <t>XINSHA</t>
  </si>
  <si>
    <t>CONGO (Democratic Republic) ( ex ZAIRE)</t>
  </si>
  <si>
    <t>MATADI</t>
  </si>
  <si>
    <t>CONGO (Democratic Republic) ( ex ZAIRE) Total</t>
  </si>
  <si>
    <t>BATUMI</t>
  </si>
  <si>
    <t>THESSALONIKI</t>
  </si>
  <si>
    <t>SENDAI-SHINKO</t>
  </si>
  <si>
    <t>QASIM INTERNATIONAL CONTAINER TERMINAL/KARACHI</t>
  </si>
  <si>
    <t>SEYCHELLES</t>
  </si>
  <si>
    <t>PORT VICTORIA</t>
  </si>
  <si>
    <t>SEYCHELLES Total</t>
  </si>
  <si>
    <t>ALICANTE</t>
  </si>
  <si>
    <t>LAT KRABANG</t>
  </si>
  <si>
    <t>EVYAP</t>
  </si>
  <si>
    <t>ISKENDERUN</t>
  </si>
  <si>
    <t>EMB</t>
  </si>
  <si>
    <t>OKLAHOMA CITY</t>
  </si>
  <si>
    <t>SAN JUAN</t>
  </si>
  <si>
    <t>EXPORT STATISTICS - MAY 2014</t>
  </si>
  <si>
    <t>IMPORT STATISTICS - MAY 2014</t>
  </si>
  <si>
    <t>BELARUS</t>
  </si>
  <si>
    <t>BELARUS Total</t>
  </si>
  <si>
    <t>XINHUI</t>
  </si>
  <si>
    <t>BUENAVENTURA</t>
  </si>
  <si>
    <t>ANKLAM</t>
  </si>
  <si>
    <t>BUDAPEST</t>
  </si>
  <si>
    <t>HUNGARY Total</t>
  </si>
  <si>
    <t xml:space="preserve">PIPAVAV </t>
  </si>
  <si>
    <t>VADODARA</t>
  </si>
  <si>
    <t>LUXEMBOURG Total</t>
  </si>
  <si>
    <t>BREVIK</t>
  </si>
  <si>
    <t>DAMMAN</t>
  </si>
  <si>
    <t>ANTWERP B</t>
  </si>
  <si>
    <t>TURKISH</t>
  </si>
  <si>
    <t>TURKISH Total</t>
  </si>
  <si>
    <t>WARDLE</t>
  </si>
  <si>
    <t>CINCINNATI</t>
  </si>
  <si>
    <t>TOLEDO</t>
  </si>
  <si>
    <t>WINCHESTER</t>
  </si>
  <si>
    <t>IMPORT STATISTICS - JUNE 2014</t>
  </si>
  <si>
    <t>ACAJUTLA</t>
  </si>
  <si>
    <t>ASCHAFFENBURG</t>
  </si>
  <si>
    <t>BREMEN</t>
  </si>
  <si>
    <t>TANGIER</t>
  </si>
  <si>
    <t>SJURSOJA</t>
  </si>
  <si>
    <t>SUBIC BAY</t>
  </si>
  <si>
    <t>VLADIVOSTOK</t>
  </si>
  <si>
    <t>AGUILAS</t>
  </si>
  <si>
    <t>WISBECH</t>
  </si>
  <si>
    <t>EXPORT STATISTICS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</si>
</sst>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00009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2"/>
      <color rgb="FF000099"/>
      <name val="Calibri"/>
      <family val="2"/>
      <scheme val="minor"/>
    </font>
    <font>
      <b/>
      <i/>
      <sz val="12"/>
      <color rgb="FF000099"/>
      <name val="Calibri"/>
      <family val="2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u/>
      <sz val="8"/>
      <color rgb="FF0000FF"/>
      <name val="Calibri"/>
      <family val="2"/>
      <charset val="161"/>
      <scheme val="minor"/>
    </font>
    <font>
      <u/>
      <sz val="8"/>
      <color rgb="FF800080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24" applyNumberFormat="0" applyAlignment="0" applyProtection="0"/>
    <xf numFmtId="0" fontId="16" fillId="9" borderId="25" applyNumberFormat="0" applyAlignment="0" applyProtection="0"/>
    <xf numFmtId="0" fontId="17" fillId="9" borderId="24" applyNumberFormat="0" applyAlignment="0" applyProtection="0"/>
    <xf numFmtId="0" fontId="18" fillId="0" borderId="26" applyNumberFormat="0" applyFill="0" applyAlignment="0" applyProtection="0"/>
    <xf numFmtId="0" fontId="19" fillId="10" borderId="27" applyNumberFormat="0" applyAlignment="0" applyProtection="0"/>
    <xf numFmtId="0" fontId="20" fillId="0" borderId="0" applyNumberFormat="0" applyFill="0" applyBorder="0" applyAlignment="0" applyProtection="0"/>
    <xf numFmtId="0" fontId="4" fillId="11" borderId="2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29" applyNumberFormat="0" applyFill="0" applyAlignment="0" applyProtection="0"/>
    <xf numFmtId="0" fontId="2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2" fillId="35" borderId="0" applyNumberFormat="0" applyBorder="0" applyAlignment="0" applyProtection="0"/>
    <xf numFmtId="0" fontId="25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6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2" fillId="2" borderId="16" xfId="1" applyNumberFormat="1" applyFont="1" applyFill="1" applyBorder="1"/>
    <xf numFmtId="0" fontId="7" fillId="2" borderId="8" xfId="0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center"/>
    </xf>
    <xf numFmtId="164" fontId="2" fillId="2" borderId="12" xfId="1" applyNumberFormat="1" applyFont="1" applyFill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164" fontId="2" fillId="2" borderId="4" xfId="1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2" fillId="3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2" fillId="3" borderId="4" xfId="1" applyNumberFormat="1" applyFont="1" applyFill="1" applyBorder="1"/>
    <xf numFmtId="164" fontId="2" fillId="3" borderId="1" xfId="1" applyNumberFormat="1" applyFont="1" applyFill="1" applyBorder="1"/>
    <xf numFmtId="0" fontId="6" fillId="0" borderId="1" xfId="0" applyFont="1" applyBorder="1" applyAlignment="1">
      <alignment horizontal="center"/>
    </xf>
    <xf numFmtId="164" fontId="0" fillId="0" borderId="0" xfId="0" applyNumberForma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3" fontId="2" fillId="3" borderId="4" xfId="1" applyFont="1" applyFill="1" applyBorder="1"/>
    <xf numFmtId="0" fontId="0" fillId="0" borderId="0" xfId="0"/>
    <xf numFmtId="43" fontId="2" fillId="3" borderId="1" xfId="1" applyFont="1" applyFill="1" applyBorder="1"/>
    <xf numFmtId="164" fontId="2" fillId="4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26" fillId="0" borderId="1" xfId="0" applyNumberFormat="1" applyFont="1" applyBorder="1"/>
    <xf numFmtId="43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26" fillId="0" borderId="11" xfId="0" applyNumberFormat="1" applyFont="1" applyBorder="1"/>
    <xf numFmtId="164" fontId="27" fillId="37" borderId="1" xfId="0" applyNumberFormat="1" applyFont="1" applyFill="1" applyBorder="1"/>
    <xf numFmtId="164" fontId="27" fillId="37" borderId="11" xfId="0" applyNumberFormat="1" applyFont="1" applyFill="1" applyBorder="1"/>
    <xf numFmtId="164" fontId="28" fillId="36" borderId="9" xfId="0" applyNumberFormat="1" applyFont="1" applyFill="1" applyBorder="1"/>
    <xf numFmtId="164" fontId="28" fillId="36" borderId="12" xfId="0" applyNumberFormat="1" applyFont="1" applyFill="1" applyBorder="1"/>
    <xf numFmtId="164" fontId="0" fillId="36" borderId="9" xfId="0" applyNumberFormat="1" applyFont="1" applyFill="1" applyBorder="1"/>
    <xf numFmtId="164" fontId="0" fillId="36" borderId="12" xfId="0" applyNumberFormat="1" applyFont="1" applyFill="1" applyBorder="1"/>
    <xf numFmtId="0" fontId="0" fillId="0" borderId="30" xfId="0" pivotButton="1" applyBorder="1"/>
    <xf numFmtId="0" fontId="0" fillId="0" borderId="31" xfId="0" pivotButton="1" applyBorder="1"/>
    <xf numFmtId="164" fontId="26" fillId="0" borderId="30" xfId="0" applyNumberFormat="1" applyFont="1" applyBorder="1"/>
    <xf numFmtId="164" fontId="26" fillId="0" borderId="31" xfId="0" applyNumberFormat="1" applyFont="1" applyBorder="1"/>
    <xf numFmtId="164" fontId="26" fillId="0" borderId="32" xfId="0" applyNumberFormat="1" applyFont="1" applyBorder="1"/>
    <xf numFmtId="164" fontId="26" fillId="0" borderId="2" xfId="0" applyNumberFormat="1" applyFont="1" applyBorder="1"/>
    <xf numFmtId="0" fontId="26" fillId="36" borderId="34" xfId="0" applyFont="1" applyFill="1" applyBorder="1" applyAlignment="1">
      <alignment horizontal="center" vertical="center" wrapText="1"/>
    </xf>
    <xf numFmtId="0" fontId="26" fillId="36" borderId="36" xfId="0" applyFont="1" applyFill="1" applyBorder="1" applyAlignment="1">
      <alignment horizontal="center" vertical="center" wrapText="1"/>
    </xf>
    <xf numFmtId="0" fontId="26" fillId="36" borderId="35" xfId="0" applyFont="1" applyFill="1" applyBorder="1" applyAlignment="1">
      <alignment horizontal="center" vertical="center" wrapText="1"/>
    </xf>
    <xf numFmtId="164" fontId="28" fillId="36" borderId="8" xfId="0" applyNumberFormat="1" applyFont="1" applyFill="1" applyBorder="1"/>
    <xf numFmtId="0" fontId="28" fillId="36" borderId="34" xfId="0" applyFont="1" applyFill="1" applyBorder="1" applyAlignment="1">
      <alignment horizontal="left"/>
    </xf>
    <xf numFmtId="0" fontId="28" fillId="36" borderId="35" xfId="0" applyFont="1" applyFill="1" applyBorder="1"/>
    <xf numFmtId="0" fontId="26" fillId="0" borderId="33" xfId="0" applyFont="1" applyBorder="1" applyAlignment="1">
      <alignment horizontal="left"/>
    </xf>
    <xf numFmtId="0" fontId="26" fillId="0" borderId="37" xfId="0" applyFont="1" applyBorder="1" applyAlignment="1">
      <alignment horizontal="left"/>
    </xf>
    <xf numFmtId="0" fontId="26" fillId="0" borderId="38" xfId="0" applyFont="1" applyBorder="1"/>
    <xf numFmtId="0" fontId="26" fillId="0" borderId="39" xfId="0" applyFont="1" applyBorder="1"/>
    <xf numFmtId="0" fontId="26" fillId="0" borderId="38" xfId="0" applyFont="1" applyBorder="1" applyAlignment="1">
      <alignment horizontal="left"/>
    </xf>
    <xf numFmtId="0" fontId="26" fillId="0" borderId="39" xfId="0" applyFont="1" applyBorder="1" applyAlignment="1">
      <alignment horizontal="left"/>
    </xf>
    <xf numFmtId="164" fontId="27" fillId="37" borderId="34" xfId="0" applyNumberFormat="1" applyFont="1" applyFill="1" applyBorder="1" applyAlignment="1">
      <alignment horizontal="left"/>
    </xf>
    <xf numFmtId="164" fontId="27" fillId="37" borderId="35" xfId="0" applyNumberFormat="1" applyFont="1" applyFill="1" applyBorder="1"/>
    <xf numFmtId="164" fontId="27" fillId="37" borderId="2" xfId="0" applyNumberFormat="1" applyFont="1" applyFill="1" applyBorder="1"/>
    <xf numFmtId="0" fontId="26" fillId="0" borderId="30" xfId="0" pivotButton="1" applyFont="1" applyBorder="1"/>
    <xf numFmtId="0" fontId="26" fillId="0" borderId="31" xfId="0" pivotButton="1" applyFont="1" applyBorder="1"/>
    <xf numFmtId="164" fontId="0" fillId="36" borderId="8" xfId="0" applyNumberFormat="1" applyFont="1" applyFill="1" applyBorder="1"/>
    <xf numFmtId="0" fontId="0" fillId="36" borderId="34" xfId="0" applyFont="1" applyFill="1" applyBorder="1" applyAlignment="1">
      <alignment horizontal="left"/>
    </xf>
    <xf numFmtId="0" fontId="0" fillId="36" borderId="35" xfId="0" applyFont="1" applyFill="1" applyBorder="1"/>
    <xf numFmtId="0" fontId="27" fillId="37" borderId="34" xfId="0" applyFont="1" applyFill="1" applyBorder="1" applyAlignment="1">
      <alignment horizontal="left"/>
    </xf>
    <xf numFmtId="0" fontId="27" fillId="37" borderId="35" xfId="0" applyFont="1" applyFill="1" applyBorder="1"/>
    <xf numFmtId="164" fontId="30" fillId="37" borderId="1" xfId="0" applyNumberFormat="1" applyFont="1" applyFill="1" applyBorder="1"/>
    <xf numFmtId="0" fontId="26" fillId="0" borderId="1" xfId="0" pivotButton="1" applyFont="1" applyBorder="1"/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0" fontId="26" fillId="0" borderId="1" xfId="0" applyNumberFormat="1" applyFont="1" applyBorder="1"/>
    <xf numFmtId="0" fontId="26" fillId="0" borderId="0" xfId="0" applyFont="1"/>
    <xf numFmtId="164" fontId="27" fillId="37" borderId="1" xfId="0" applyNumberFormat="1" applyFont="1" applyFill="1" applyBorder="1" applyAlignment="1">
      <alignment horizontal="left"/>
    </xf>
    <xf numFmtId="164" fontId="30" fillId="37" borderId="1" xfId="0" applyNumberFormat="1" applyFont="1" applyFill="1" applyBorder="1" applyAlignment="1">
      <alignment horizontal="left"/>
    </xf>
    <xf numFmtId="0" fontId="26" fillId="36" borderId="1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left"/>
    </xf>
    <xf numFmtId="164" fontId="31" fillId="36" borderId="1" xfId="0" applyNumberFormat="1" applyFont="1" applyFill="1" applyBorder="1" applyAlignment="1">
      <alignment horizontal="left"/>
    </xf>
    <xf numFmtId="164" fontId="31" fillId="36" borderId="1" xfId="0" applyNumberFormat="1" applyFont="1" applyFill="1" applyBorder="1"/>
    <xf numFmtId="164" fontId="26" fillId="0" borderId="1" xfId="0" pivotButton="1" applyNumberFormat="1" applyFont="1" applyBorder="1"/>
    <xf numFmtId="164" fontId="26" fillId="0" borderId="40" xfId="0" pivotButton="1" applyNumberFormat="1" applyFont="1" applyBorder="1"/>
    <xf numFmtId="164" fontId="26" fillId="0" borderId="0" xfId="0" pivotButton="1" applyNumberFormat="1" applyFont="1" applyBorder="1"/>
    <xf numFmtId="164" fontId="26" fillId="0" borderId="41" xfId="0" applyNumberFormat="1" applyFont="1" applyBorder="1"/>
    <xf numFmtId="164" fontId="26" fillId="0" borderId="40" xfId="0" applyNumberFormat="1" applyFont="1" applyBorder="1"/>
    <xf numFmtId="164" fontId="26" fillId="0" borderId="0" xfId="0" applyNumberFormat="1" applyFont="1" applyBorder="1"/>
    <xf numFmtId="164" fontId="31" fillId="36" borderId="42" xfId="0" applyNumberFormat="1" applyFont="1" applyFill="1" applyBorder="1"/>
    <xf numFmtId="164" fontId="31" fillId="36" borderId="43" xfId="0" applyNumberFormat="1" applyFont="1" applyFill="1" applyBorder="1"/>
    <xf numFmtId="164" fontId="31" fillId="36" borderId="44" xfId="0" applyNumberFormat="1" applyFont="1" applyFill="1" applyBorder="1"/>
    <xf numFmtId="164" fontId="31" fillId="36" borderId="42" xfId="0" applyNumberFormat="1" applyFont="1" applyFill="1" applyBorder="1" applyAlignment="1">
      <alignment horizontal="left"/>
    </xf>
    <xf numFmtId="0" fontId="26" fillId="36" borderId="1" xfId="0" applyNumberFormat="1" applyFont="1" applyFill="1" applyBorder="1" applyAlignment="1">
      <alignment horizontal="center" vertical="center" wrapText="1"/>
    </xf>
    <xf numFmtId="164" fontId="26" fillId="37" borderId="1" xfId="0" applyNumberFormat="1" applyFont="1" applyFill="1" applyBorder="1"/>
    <xf numFmtId="164" fontId="26" fillId="36" borderId="1" xfId="0" applyNumberFormat="1" applyFont="1" applyFill="1" applyBorder="1"/>
    <xf numFmtId="164" fontId="29" fillId="36" borderId="1" xfId="0" applyNumberFormat="1" applyFont="1" applyFill="1" applyBorder="1"/>
    <xf numFmtId="0" fontId="26" fillId="37" borderId="1" xfId="0" applyFont="1" applyFill="1" applyBorder="1"/>
    <xf numFmtId="0" fontId="26" fillId="0" borderId="4" xfId="0" pivotButton="1" applyFont="1" applyBorder="1"/>
    <xf numFmtId="0" fontId="26" fillId="0" borderId="4" xfId="0" applyFont="1" applyBorder="1"/>
    <xf numFmtId="164" fontId="26" fillId="37" borderId="1" xfId="0" applyNumberFormat="1" applyFont="1" applyFill="1" applyBorder="1" applyAlignment="1">
      <alignment horizontal="left"/>
    </xf>
    <xf numFmtId="164" fontId="26" fillId="36" borderId="1" xfId="0" applyNumberFormat="1" applyFont="1" applyFill="1" applyBorder="1" applyAlignment="1">
      <alignment horizontal="left"/>
    </xf>
    <xf numFmtId="164" fontId="26" fillId="0" borderId="4" xfId="0" pivotButton="1" applyNumberFormat="1" applyFont="1" applyBorder="1"/>
    <xf numFmtId="164" fontId="26" fillId="0" borderId="4" xfId="0" applyNumberFormat="1" applyFont="1" applyBorder="1"/>
    <xf numFmtId="0" fontId="27" fillId="38" borderId="1" xfId="0" applyFont="1" applyFill="1" applyBorder="1" applyAlignment="1">
      <alignment horizontal="left"/>
    </xf>
    <xf numFmtId="0" fontId="27" fillId="38" borderId="1" xfId="0" applyFont="1" applyFill="1" applyBorder="1"/>
    <xf numFmtId="164" fontId="27" fillId="38" borderId="1" xfId="0" applyNumberFormat="1" applyFont="1" applyFill="1" applyBorder="1"/>
    <xf numFmtId="0" fontId="26" fillId="38" borderId="1" xfId="0" applyFont="1" applyFill="1" applyBorder="1" applyAlignment="1">
      <alignment horizontal="center" vertical="center" wrapText="1"/>
    </xf>
    <xf numFmtId="164" fontId="26" fillId="38" borderId="1" xfId="0" applyNumberFormat="1" applyFont="1" applyFill="1" applyBorder="1" applyAlignment="1">
      <alignment horizontal="center" vertical="center" wrapText="1"/>
    </xf>
    <xf numFmtId="164" fontId="27" fillId="38" borderId="1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164" fontId="29" fillId="2" borderId="1" xfId="1" applyNumberFormat="1" applyFont="1" applyFill="1" applyBorder="1" applyAlignment="1">
      <alignment horizontal="center"/>
    </xf>
  </cellXfs>
  <cellStyles count="46">
    <cellStyle name="20% - Έμφαση1" xfId="20" builtinId="30" customBuiltin="1"/>
    <cellStyle name="20% - Έμφαση2" xfId="24" builtinId="34" customBuiltin="1"/>
    <cellStyle name="20% - Έμφαση3" xfId="28" builtinId="38" customBuiltin="1"/>
    <cellStyle name="20% - Έμφαση4" xfId="32" builtinId="42" customBuiltin="1"/>
    <cellStyle name="20% - Έμφαση5" xfId="36" builtinId="46" customBuiltin="1"/>
    <cellStyle name="20% - Έμφαση6" xfId="40" builtinId="50" customBuiltin="1"/>
    <cellStyle name="40% - Έμφαση1" xfId="21" builtinId="31" customBuiltin="1"/>
    <cellStyle name="40% - Έμφαση2" xfId="25" builtinId="35" customBuiltin="1"/>
    <cellStyle name="40% - Έμφαση3" xfId="29" builtinId="39" customBuiltin="1"/>
    <cellStyle name="40% - Έμφαση4" xfId="33" builtinId="43" customBuiltin="1"/>
    <cellStyle name="40% - Έμφαση5" xfId="37" builtinId="47" customBuiltin="1"/>
    <cellStyle name="40% - Έμφαση6" xfId="41" builtinId="51" customBuiltin="1"/>
    <cellStyle name="60% - Έμφαση1" xfId="22" builtinId="32" customBuiltin="1"/>
    <cellStyle name="60% - Έμφαση2" xfId="26" builtinId="36" customBuiltin="1"/>
    <cellStyle name="60% - Έμφαση3" xfId="30" builtinId="40" customBuiltin="1"/>
    <cellStyle name="60% - Έμφαση4" xfId="34" builtinId="44" customBuiltin="1"/>
    <cellStyle name="60% - Έμφαση5" xfId="38" builtinId="48" customBuiltin="1"/>
    <cellStyle name="60% - Έμφαση6" xfId="42" builtinId="52" customBuiltin="1"/>
    <cellStyle name="Εισαγωγή" xfId="10" builtinId="20" customBuiltin="1"/>
    <cellStyle name="Έλεγχος κελιού" xfId="14" builtinId="23" customBuiltin="1"/>
    <cellStyle name="Έμφαση1" xfId="19" builtinId="29" customBuiltin="1"/>
    <cellStyle name="Έμφαση2" xfId="23" builtinId="33" customBuiltin="1"/>
    <cellStyle name="Έμφαση3" xfId="27" builtinId="37" customBuiltin="1"/>
    <cellStyle name="Έμφαση4" xfId="31" builtinId="41" customBuiltin="1"/>
    <cellStyle name="Έμφαση5" xfId="35" builtinId="45" customBuiltin="1"/>
    <cellStyle name="Έμφαση6" xfId="39" builtinId="49" customBuiltin="1"/>
    <cellStyle name="Έξοδος" xfId="11" builtinId="21" customBuiltin="1"/>
    <cellStyle name="Επεξηγηματικό κείμενο" xfId="17" builtinId="53" customBuiltin="1"/>
    <cellStyle name="Επικεφαλίδα 1" xfId="3" builtinId="16" customBuiltin="1"/>
    <cellStyle name="Επικεφαλίδα 2" xfId="4" builtinId="17" customBuiltin="1"/>
    <cellStyle name="Επικεφαλίδα 3" xfId="5" builtinId="18" customBuiltin="1"/>
    <cellStyle name="Επικεφαλίδα 4" xfId="6" builtinId="19" customBuiltin="1"/>
    <cellStyle name="Κακό" xfId="8" builtinId="27" customBuiltin="1"/>
    <cellStyle name="Καλό" xfId="7" builtinId="26" customBuiltin="1"/>
    <cellStyle name="Κανονικό" xfId="0" builtinId="0"/>
    <cellStyle name="Κανονικό 2" xfId="43"/>
    <cellStyle name="Κόμμα" xfId="1" builtinId="3"/>
    <cellStyle name="Ουδέτερο" xfId="9" builtinId="28" customBuiltin="1"/>
    <cellStyle name="Προειδοποιητικό κείμενο" xfId="15" builtinId="11" customBuiltin="1"/>
    <cellStyle name="Σημείωση" xfId="16" builtinId="10" customBuiltin="1"/>
    <cellStyle name="Συνδεδεμένο κελί" xfId="13" builtinId="24" customBuiltin="1"/>
    <cellStyle name="Σύνολο" xfId="18" builtinId="25" customBuiltin="1"/>
    <cellStyle name="Τίτλος" xfId="2" builtinId="15" customBuiltin="1"/>
    <cellStyle name="Υπερ-σύνδεση" xfId="44" builtinId="8" customBuiltin="1"/>
    <cellStyle name="Υπερ-σύνδεση που ακολουθήθηκε" xfId="45" builtinId="9" customBuiltin="1"/>
    <cellStyle name="Υπολογισμός" xfId="12" builtinId="22" customBuiltin="1"/>
  </cellStyles>
  <dxfs count="3855">
    <dxf>
      <font>
        <i/>
      </font>
    </dxf>
    <dxf>
      <fill>
        <patternFill patternType="solid">
          <bgColor theme="6" tint="0.59999389629810485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horizontal="center" readingOrder="0"/>
    </dxf>
    <dxf>
      <alignment vertical="center" readingOrder="0"/>
    </dxf>
    <dxf>
      <font>
        <sz val="9"/>
      </font>
    </dxf>
    <dxf>
      <fill>
        <patternFill patternType="solid">
          <bgColor theme="6" tint="0.59999389629810485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fill>
        <patternFill patternType="solid">
          <bgColor theme="6" tint="0.59999389629810485"/>
        </patternFill>
      </fill>
    </dxf>
    <dxf>
      <numFmt numFmtId="164" formatCode="_-* #,##0\ _€_-;\-* #,##0\ _€_-;_-* &quot;-&quot;??\ _€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6" tint="0.59999389629810485"/>
        </patternFill>
      </fill>
    </dxf>
    <dxf>
      <font>
        <i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fill>
        <patternFill patternType="solid">
          <bgColor theme="6" tint="0.39997558519241921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0.3999755851924192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0.3999755851924192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theme="6" tint="0.39997558519241921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4" tint="0.3999755851924192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0.39997558519241921"/>
        </patternFill>
      </fill>
    </dxf>
    <dxf>
      <font>
        <i/>
      </font>
    </dxf>
    <dxf>
      <numFmt numFmtId="0" formatCode="General"/>
      <fill>
        <patternFill patternType="solid">
          <fgColor indexed="64"/>
          <bgColor rgb="FFFFC000"/>
        </patternFill>
      </fill>
      <alignment horizontal="center" vertical="center"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sz val="10"/>
      </font>
    </dxf>
    <dxf>
      <font>
        <sz val="10"/>
      </font>
    </dxf>
    <dxf>
      <fill>
        <patternFill patternType="solid">
          <bgColor theme="6" tint="0.39997558519241921"/>
        </patternFill>
      </fill>
    </dxf>
    <dxf>
      <font>
        <i/>
      </font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font>
        <i/>
      </font>
    </dxf>
    <dxf>
      <numFmt numFmtId="164" formatCode="_-* #,##0\ _€_-;\-* #,##0\ _€_-;_-* &quot;-&quot;??\ _€_-;_-@_-"/>
    </dxf>
    <dxf>
      <fill>
        <patternFill patternType="solid">
          <bgColor theme="6" tint="0.39997558519241921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sz val="10"/>
      </font>
    </dxf>
    <dxf>
      <font>
        <sz val="10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6" tint="0.39997558519241921"/>
        </patternFill>
      </fill>
    </dxf>
    <dxf>
      <font>
        <i/>
      </font>
    </dxf>
    <dxf>
      <font>
        <b/>
      </font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1"/>
      </font>
    </dxf>
    <dxf>
      <font>
        <sz val="11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64" formatCode="_-* #,##0\ _€_-;\-* #,##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rgb="FFFFC000"/>
        </patternFill>
      </fill>
    </dxf>
    <dxf>
      <fill>
        <patternFill patternType="solid">
          <bgColor theme="6" tint="0.39997558519241921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alignment vertical="center" readingOrder="0"/>
    </dxf>
    <dxf>
      <alignment wrapText="1" readingOrder="0"/>
    </dxf>
    <dxf>
      <alignment horizontal="center" readingOrder="0"/>
    </dxf>
    <dxf>
      <fill>
        <patternFill>
          <bgColor rgb="FFFFC000"/>
        </patternFill>
      </fill>
    </dxf>
    <dxf>
      <fill>
        <patternFill>
          <bgColor theme="6" tint="0.399975585192419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2"/>
      </font>
    </dxf>
    <dxf>
      <font>
        <sz val="12"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font>
        <i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B7DBFF"/>
      <color rgb="FFFFFFCC"/>
      <color rgb="FFCCECFF"/>
      <color rgb="FFDAE7F6"/>
      <color rgb="FFE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pivotCacheDefinition" Target="pivotCache/pivotCacheDefinition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pivotCacheDefinition" Target="pivotCache/pivotCacheDefinition9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20" Type="http://schemas.openxmlformats.org/officeDocument/2006/relationships/pivotCacheDefinition" Target="pivotCache/pivotCacheDefinition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23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19" Type="http://schemas.openxmlformats.org/officeDocument/2006/relationships/pivotCacheDefinition" Target="pivotCache/pivotCacheDefinition1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FLSCPAWS\Import%20Cntrs%20Per%20Country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UDN2VQ0W\Export%20Cntrs%20Per%20Country.xls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Documents\1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1T7U9E7H\Export%20Cntrs%20Per%20Country.xls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LS1DQ9UL\Import%20Cntrs%20Per%20Country.xls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H43Z2037\Export%20Cntrs%20Per%20Country.xls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SDAO8LL3\Import%20Cntrs%20Per%20Country.xls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UDN2VQ0W\Export%20Cntrs%20Per%20Country.xls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LS1DQ9UL\Import%20Cntrs%20Per%20Country.xls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B1BMKZBA\Export%20Cntrs%20Per%20Country.xls" TargetMode="External"/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XD5XU9N1\Import%20Cntrs%20Per%20Country.xls" TargetMode="External"/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aboulaki\AppData\Local\Microsoft\Windows\Temporary%20Internet%20Files\Content.IE5\B1BMKZBA\Export%20Cntrs%20Per%20Country.xls" TargetMode="External"/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690.690897800923" createdVersion="5" refreshedVersion="5" minRefreshableVersion="3" recordCount="478">
  <cacheSource type="worksheet">
    <worksheetSource ref="A1:G479" sheet="Import Cntrs Per Country" r:id="rId2"/>
  </cacheSource>
  <cacheFields count="7">
    <cacheField name="COUNTRY" numFmtId="0">
      <sharedItems count="91">
        <s v="ALBANIA"/>
        <s v="ARGENTINA"/>
        <s v="AUSTRALIA"/>
        <s v="BANGLADESH"/>
        <s v="BELGIUM"/>
        <s v="BRAZIL"/>
        <s v="BULGARIA"/>
        <s v="CAMBODIA"/>
        <s v="CANADA"/>
        <s v="CHILE"/>
        <s v="CHINA"/>
        <s v="COLOMBIA"/>
        <s v="COMOROS"/>
        <s v="CONGO"/>
        <s v="COSTA RI CA"/>
        <s v="CROATIA"/>
        <s v="CUBA"/>
        <s v="CYPRUS"/>
        <s v="DENMARK"/>
        <s v="DJIBOUTI"/>
        <s v="DOMINICAN REPUBLIC"/>
        <s v="ECUADOR"/>
        <s v="EGYPT"/>
        <s v="ESTONIA"/>
        <s v="FINLAND"/>
        <s v="FRANCE"/>
        <s v="GABON"/>
        <s v="GERMANY"/>
        <s v="GHANA"/>
        <s v="HONG KONG"/>
        <s v="ICELAND"/>
        <s v="INDIA"/>
        <s v="INDONESIA"/>
        <s v="IRELAND"/>
        <s v="ISRAEL"/>
        <s v="ITALY"/>
        <s v="IVORY COAST"/>
        <s v="JAPAN"/>
        <s v="JORDAN"/>
        <s v="KENYA"/>
        <s v="KOREA"/>
        <s v="KUWAIT"/>
        <s v="LATVIA"/>
        <s v="LEBANON"/>
        <s v="LIBYA"/>
        <s v="LITHUANIA"/>
        <s v="MACAU"/>
        <s v="MADAGASCAR"/>
        <s v="MALAYSIA"/>
        <s v="MALTA"/>
        <s v="MAURITANIA"/>
        <s v="MAURITIUS"/>
        <s v="MEXICO"/>
        <s v="MOROCCO"/>
        <s v="MOZAMBIQUE"/>
        <s v="NAMIBIA"/>
        <s v="NETHERLANDS"/>
        <s v="NEW ZEALAND"/>
        <s v="NICARAGUA"/>
        <s v="NIGERIA"/>
        <s v="NORWAY (NIS)"/>
        <s v="OMAN"/>
        <s v="PAKISTAN"/>
        <s v="PANAMA"/>
        <s v="PERU"/>
        <s v="PHILIPPINES"/>
        <s v="POLAND"/>
        <s v="PORTUGAL"/>
        <s v="QATAR"/>
        <s v="ROMANIA"/>
        <s v="RUSSIA"/>
        <s v="SAUDI ARABIA"/>
        <s v="SINGAPORE"/>
        <s v="SLOVENIA"/>
        <s v="SOUTH AFRICA"/>
        <s v="SPAIN"/>
        <s v="SRI LANKA"/>
        <s v="SWEDEN"/>
        <s v="SWITZERLAND"/>
        <s v="SYRIA"/>
        <s v="TAIWAN"/>
        <s v="TANZANIA"/>
        <s v="THAILAND"/>
        <s v="TUNISIA"/>
        <s v="TURKEY"/>
        <s v="UKRAINE"/>
        <s v="UNITED ARAB EMIRATES"/>
        <s v="UNITED KINGDOM"/>
        <s v="USA"/>
        <s v="VENEZUELA"/>
        <s v="VIETNAM"/>
      </sharedItems>
    </cacheField>
    <cacheField name="PORT" numFmtId="0">
      <sharedItems count="298">
        <s v="MONTENEGRO BAR PORT"/>
        <s v="BUENOS AIRES"/>
        <s v="PUERTO MADRYN"/>
        <s v="VARIOUS"/>
        <s v="BRISBANE"/>
        <s v="MELBOURNE"/>
        <s v="SYDNEY"/>
        <s v="CHITTAGONG"/>
        <s v="ANTWERP"/>
        <s v="ZEEBRUGGE"/>
        <s v="MANAUS"/>
        <s v="NAVEGANTES"/>
        <s v="PARANAGUA"/>
        <s v="RIO DE JANEIRO"/>
        <s v="RIO GRANDE"/>
        <s v="SANTOS"/>
        <s v="VITORIA"/>
        <s v="VARNA"/>
        <s v="KOMPONGSOM"/>
        <s v="CALGARY"/>
        <s v="HALIFAX"/>
        <s v="MONTREAL"/>
        <s v="TORONTO"/>
        <s v="VANCOUVER"/>
        <s v="PUERTO ANGAMOS"/>
        <s v="SAN ANTONIO"/>
        <s v="SAN VICENTE"/>
        <s v="VALPARAISO"/>
        <s v="CHANZHOU"/>
        <s v="CHIWAN"/>
        <s v="CHONGQING"/>
        <s v="DALI"/>
        <s v="DALIAN"/>
        <s v="FANGCHENG"/>
        <s v="FOSAN"/>
        <s v="FOSHAN"/>
        <s v="FUZHOU"/>
        <s v="FUZU"/>
        <s v="GAOLAN"/>
        <s v="GAOMING"/>
        <s v="HAIKOU"/>
        <s v="HUANG PU"/>
        <s v="HUANGPU"/>
        <s v="JIANGMEN"/>
        <s v="JIUZHOU"/>
        <s v="LELIU"/>
        <s v="LIANYUNGANG"/>
        <s v="NANAO"/>
        <s v="NANJING"/>
        <s v="NANSHA"/>
        <s v="NANTONG"/>
        <s v="NIGBO"/>
        <s v="NINGBO"/>
        <s v="QINGDAO"/>
        <s v="RONGQI"/>
        <s v="SHANGHAI"/>
        <s v="SHANTOU"/>
        <s v="SHEKOU"/>
        <s v="SHUNDE"/>
        <s v="TAICANG"/>
        <s v="TIANJIN"/>
        <s v="TIANJINXINGANG"/>
        <s v="WENZHOU"/>
        <s v="WUHAN"/>
        <s v="WUHU"/>
        <s v="XHANTOW"/>
        <s v="XIAMEN"/>
        <s v="XIAOLAN"/>
        <s v="XIGANG"/>
        <s v="XINGANG"/>
        <s v="YANGZHOU"/>
        <s v="YANTIAN"/>
        <s v="ZHANGJIAGANG"/>
        <s v="ZHANGJIANG"/>
        <s v="ZHAPU"/>
        <s v="ZHENHAI"/>
        <s v="ZHENJIANG"/>
        <s v="ZHON XIAN"/>
        <s v="ZHONGSHAN"/>
        <s v="ZHUHAI"/>
        <s v="ZUHAI"/>
        <s v="BARRANQUILLA"/>
        <s v="CARTAGENA"/>
        <s v="MORONI"/>
        <s v="POINTE NOIRE"/>
        <s v="RIJEKA BAKAR"/>
        <s v="HABANA"/>
        <s v="LIMASSOL"/>
        <s v="ARHUS"/>
        <s v="COPENHAGEN"/>
        <s v="FREDRICIA"/>
        <s v="DJIBOUTI"/>
        <s v="CAUCEDO"/>
        <s v="GUAYAQUIL"/>
        <s v="DAMIETTA"/>
        <s v="ALEXANDRIA"/>
        <s v="PORT SAID"/>
        <s v="TALLINN"/>
        <s v="HELSINKI"/>
        <s v="KEMI"/>
        <s v="KOTKA"/>
        <s v="OULU"/>
        <s v="RAUMA"/>
        <s v="ULEABORG"/>
        <s v="BREST"/>
        <s v="DUNKERQUE"/>
        <s v="FOS SUR MER"/>
        <s v="LE HAVRE"/>
        <s v="MGR-LA CHEVROLIERE"/>
        <s v="MONTOIR DE BRETAGNE"/>
        <s v="REIMS"/>
        <s v="ROUEN"/>
        <s v="LIBREVILLE"/>
        <s v="BREMERHAVEN"/>
        <s v="DORMAGEN"/>
        <s v="HAMBURG"/>
        <s v="TAKORADI"/>
        <s v="HONG KONG"/>
        <s v="CALCUTTA"/>
        <s v="COCHIN"/>
        <s v="MADRAS"/>
        <s v="MANGALORE"/>
        <s v="MUNDRA"/>
        <s v="NHAVA SHEVA"/>
        <s v="PIPAVAV (VICTOR) PORT"/>
        <s v="TEST"/>
        <s v="TUTICORIN"/>
        <s v="VISHAKHAPATNAM"/>
        <s v="BELAWAN"/>
        <s v="DJAKARTA"/>
        <s v="PADANG"/>
        <s v="SEMARANG"/>
        <s v="SURABAYA"/>
        <s v="CORK"/>
        <s v="DUBLIN"/>
        <s v="ASHDOD"/>
        <s v="HADERA"/>
        <s v="HAIFA"/>
        <s v="ANCONA"/>
        <s v="CAGLIARI"/>
        <s v="GENOA"/>
        <s v="LA SPEZIA"/>
        <s v="SALERNO"/>
        <s v="TRIESTE"/>
        <s v="VENEZIA"/>
        <s v="RAVENNA"/>
        <s v="ABIDJAN"/>
        <s v="HAKATA"/>
        <s v="KOBE"/>
        <s v="NAGAHAMA"/>
        <s v="NAGOYA"/>
        <s v="OSAKA"/>
        <s v="SENDAI"/>
        <s v="SHIMIZU"/>
        <s v="SINGAPORE"/>
        <s v="TOKYO"/>
        <s v="YOKOHAMA"/>
        <s v="AL?AQABAH"/>
        <s v="MOMBASA"/>
        <s v="KWANGYANG"/>
        <s v="PUSAN"/>
        <s v="KUWAIT"/>
        <s v="QURAIJ"/>
        <s v="RIGA"/>
        <s v="BEIRUT"/>
        <s v="TRIPOLI"/>
        <s v="KLAIPEDA"/>
        <s v="CASABLANCA"/>
        <s v="MAJUNGA"/>
        <s v="BANGKOK"/>
        <s v="KOTA KINABALU"/>
        <s v="MGR-MYPKL"/>
        <s v="PASIR GUDANG"/>
        <s v="PENANG"/>
        <s v="PORT KELANG"/>
        <s v="PORTLERAS"/>
        <s v="TANJONG PELEPAS"/>
        <s v="MARSAXLOKK"/>
        <s v="VALETTA"/>
        <s v="NOUADHIBOU"/>
        <s v="PORT LOUIS"/>
        <s v="ALTAMIRA"/>
        <s v="MAZATLAN"/>
        <s v="PROGRESO"/>
        <s v="VERACRUZ"/>
        <s v="AGADIR"/>
        <s v="BEIRA"/>
        <s v="MAPUTO"/>
        <s v="WALVIS BAY"/>
        <s v="AMSTERDAM"/>
        <s v="ROTTERDAM"/>
        <s v="AUCKLAND"/>
        <s v="LYTTELTON"/>
        <s v="ALESUND"/>
        <s v="FREDRIKSTAD"/>
        <s v="KRISTIANSAND"/>
        <s v="LARVIK"/>
        <s v="LAVANGEN"/>
        <s v="OSLO"/>
        <s v="SALTEN"/>
        <s v="STAVANGER"/>
        <s v="MUSCAT"/>
        <s v="SALALAH"/>
        <s v="KARACHI"/>
        <s v="MUHAMMAD BIN QASIM/K"/>
        <s v="LAS PALMAS"/>
        <s v="PAITA"/>
        <s v="CEBU"/>
        <s v="GENERAL SANTOS/DADIANGAS"/>
        <s v="MANILA"/>
        <s v="GDANSK"/>
        <s v="GDYNIA"/>
        <s v="LEIXOES"/>
        <s v="SETUBAL"/>
        <s v="SINES"/>
        <s v="NOVOROSSIYSK"/>
        <s v="PLP"/>
        <s v="ST PETERSBURG"/>
        <s v="ZAPORIJE"/>
        <s v="AD DAMMAM"/>
        <s v="JEDDAH"/>
        <s v="JUBAIL"/>
        <s v="KOPER"/>
        <s v="CAPE TOWN"/>
        <s v="DURBAN"/>
        <s v="PORT ELIZABETH"/>
        <s v="BARCELONA"/>
        <s v="BILBAO"/>
        <s v="CASTELLION"/>
        <s v="MARIN, PONTEVEDRA"/>
        <s v="MGR-ALBORAYA"/>
        <s v="VALENCIA"/>
        <s v="VIGO"/>
        <s v="COLOMBO"/>
        <s v="AHUS"/>
        <s v="GAVLE"/>
        <s v="GOTEBORG"/>
        <s v="HELSINGBORG"/>
        <s v="NORRKOPING"/>
        <s v="KAOHSIUNG"/>
        <s v="KEELUNG"/>
        <s v="MGR-TWKAO"/>
        <s v="TAICHUNG"/>
        <s v="TAIPEI"/>
        <s v="DAR ES SALAAM"/>
        <s v="LAMCHABANG"/>
        <s v="SFAX"/>
        <s v="TUNIS"/>
        <s v="ALIAGA"/>
        <s v="ANTALYA"/>
        <s v="AVCILAR"/>
        <s v="GEBZE"/>
        <s v="GEMLIK"/>
        <s v="HAYDARPASA"/>
        <s v="ISTANBUL"/>
        <s v="IZMIR"/>
        <s v="KUMPORT"/>
        <s v="MERSIN"/>
        <s v="ODESSA"/>
        <s v="ABU DHABI"/>
        <s v="JEBEL ALI"/>
        <s v="SHARJAH"/>
        <s v="BELFAST"/>
        <s v="FELIXSTOWE"/>
        <s v="GBCLL"/>
        <s v="GRANGEMOUTH"/>
        <s v="GREAT MISSENDEN"/>
        <s v="GREENOCK"/>
        <s v="LIVERPOOL"/>
        <s v="PORTBURY"/>
        <s v="SOUTHAMPTON"/>
        <s v="TEESPORT"/>
        <s v="BALTIMORE"/>
        <s v="CHARLESTONE"/>
        <s v="CHICAGO"/>
        <s v="HOUSTON"/>
        <s v="JACKSONVILLE"/>
        <s v="LONG BEACH"/>
        <s v="LOS ANGELES"/>
        <s v="MGR-USNWK"/>
        <s v="MIAMI"/>
        <s v="MOBILE"/>
        <s v="NASHVILLE"/>
        <s v="NEW ORLEANS"/>
        <s v="NEW YORK"/>
        <s v="NORFOLK"/>
        <s v="OAKLAND"/>
        <s v="PORT EVERGLADES"/>
        <s v="PORTLAND"/>
        <s v="SAVANNAH"/>
        <s v="SEATTLE"/>
        <s v="ST LOUIS"/>
        <s v="GUANTA"/>
        <s v="CAI LAN"/>
        <s v="HAIPHONG"/>
        <s v="HO CHI MINH CITY"/>
        <s v="QUANG NINH"/>
        <s v="QUI NHON"/>
      </sharedItems>
    </cacheField>
    <cacheField name="20" numFmtId="0">
      <sharedItems containsString="0" containsBlank="1" containsNumber="1" containsInteger="1" minValue="1" maxValue="396"/>
    </cacheField>
    <cacheField name="40" numFmtId="0">
      <sharedItems containsString="0" containsBlank="1" containsNumber="1" containsInteger="1" minValue="1" maxValue="553"/>
    </cacheField>
    <cacheField name="45" numFmtId="0">
      <sharedItems containsString="0" containsBlank="1" containsNumber="1" containsInteger="1" minValue="1" maxValue="23"/>
    </cacheField>
    <cacheField name="Total" numFmtId="0">
      <sharedItems containsSemiMixedTypes="0" containsString="0" containsNumber="1" containsInteger="1" minValue="1" maxValue="910"/>
    </cacheField>
    <cacheField name="Total in Teus" numFmtId="0">
      <sharedItems containsSemiMixedTypes="0" containsString="0" containsNumber="1" minValue="1" maxValue="1481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690.711764467589" createdVersion="5" refreshedVersion="5" minRefreshableVersion="3" recordCount="330">
  <cacheSource type="worksheet">
    <worksheetSource ref="A1:F247" sheet="Export Cntrs Per Country" r:id="rId2"/>
  </cacheSource>
  <cacheFields count="8">
    <cacheField name="COUNTRY" numFmtId="0">
      <sharedItems count="98">
        <s v="ALGERIA"/>
        <s v="ANGOLA"/>
        <s v="ARGENTINA"/>
        <s v="AUSTRALIA"/>
        <s v="BAHRAIN"/>
        <s v="BANGLADESH"/>
        <s v="BELGIUM"/>
        <s v="BRAZIL"/>
        <s v="CAMEROON"/>
        <s v="CANADA"/>
        <s v="CHILE"/>
        <s v="CHINA"/>
        <s v="COLOMBIA"/>
        <s v="COSTA RI CA"/>
        <s v="CROATIA"/>
        <s v="CUBA"/>
        <s v="CYPRUS"/>
        <s v="DENMARK"/>
        <s v="DJIBOUTI"/>
        <s v="DOMINICAN REPUBLIC"/>
        <s v="ECUADOR"/>
        <s v="EGYPT"/>
        <s v="ESTONIA"/>
        <s v="FIJI"/>
        <s v="FINLAND"/>
        <s v="FRANCE"/>
        <s v="GEORGIA"/>
        <s v="GERMANY"/>
        <s v="GHANA"/>
        <s v="GUINEA"/>
        <s v="HONG KONG"/>
        <s v="INDIA"/>
        <s v="INDONESIA"/>
        <s v="IRAQ"/>
        <s v="IRELAND"/>
        <s v="ISRAEL"/>
        <s v="ITALY"/>
        <s v="IVORY COAST"/>
        <s v="JAPAN"/>
        <s v="JORDAN"/>
        <s v="KENYA"/>
        <s v="KOREA"/>
        <s v="KUWAIT"/>
        <s v="LATVIA"/>
        <s v="LEBANON"/>
        <s v="LIBYA"/>
        <s v="LITHUANIA"/>
        <s v="MADAGASCAR"/>
        <s v="MALAYSIA"/>
        <s v="MALDIVES"/>
        <s v="MALTA"/>
        <s v="MAURITANIA"/>
        <s v="MEXICO"/>
        <s v="MONTENEGRO"/>
        <s v="MOROCCO"/>
        <s v="MOZAMBIQUE"/>
        <s v="NETHERLANDS"/>
        <s v="NEW CALEDONIA"/>
        <s v="NEW ZEALAND"/>
        <s v="NIGERIA"/>
        <s v="NORWAY (NIS)"/>
        <s v="OMAN"/>
        <s v="PAKISTAN"/>
        <s v="PANAMA"/>
        <s v="PARAGUAY"/>
        <s v="PERU"/>
        <s v="PHILIPPINES"/>
        <s v="POLAND"/>
        <s v="PORTUGAL"/>
        <s v="QATAR"/>
        <s v="RUSSIA"/>
        <s v="SAUDI ARABIA"/>
        <s v="SENEGAL"/>
        <s v="SIERRA LEONE"/>
        <s v="SINGAPORE"/>
        <s v="SLOVAKIA"/>
        <s v="SOUTH AFRICA"/>
        <s v="SPAIN"/>
        <s v="SRI LANKA"/>
        <s v="SUDAN"/>
        <s v="SWEDEN"/>
        <s v="SYRIA"/>
        <s v="TAIWAN"/>
        <s v="TANZANIA"/>
        <s v="THAILAND"/>
        <s v="TOGO"/>
        <s v="TRINIDAD AND TOBAGO"/>
        <s v="TUNISIA"/>
        <s v="TURKEY"/>
        <s v="UKRAINE"/>
        <s v="UNITED ARAB EMIRATES"/>
        <s v="UNITED KINGDOM"/>
        <s v="URUGUAY"/>
        <s v="USA"/>
        <s v="VARIOUS"/>
        <s v="VENEZUELA"/>
        <s v="VIETNAM"/>
        <s v="YEMEN"/>
      </sharedItems>
    </cacheField>
    <cacheField name="PORT" numFmtId="0">
      <sharedItems count="243">
        <s v="ALGER"/>
        <s v="BEJAIA"/>
        <s v="GHAZAOUET"/>
        <s v="ORAN"/>
        <s v="SKIKDA"/>
        <s v="LUANDA"/>
        <s v="BUENOS AIRES"/>
        <s v="ADELAIDE"/>
        <s v="BRISBANE"/>
        <s v="FREMANTLE"/>
        <s v="MELBOURNE"/>
        <s v="SYDNEY"/>
        <s v="BAHRAIN"/>
        <s v="CHITTAGONG"/>
        <s v="ANTWERP"/>
        <s v="MANAUS"/>
        <s v="NAVEGANTES"/>
        <s v="PARANAGUA"/>
        <s v="SALVADOR"/>
        <s v="SANTANA"/>
        <s v="SANTOS"/>
        <s v="DOUALA"/>
        <s v="MONTREAL"/>
        <s v="TORONTO"/>
        <s v="VANCOUVER"/>
        <s v="VICTORIA"/>
        <s v="PUERTO ANGAMOS"/>
        <s v="SAN ANTONIO"/>
        <s v="CHIWAN"/>
        <s v="HAIMEN"/>
        <s v="HARBIN"/>
        <s v="VARIOUS"/>
        <s v="HUANGPU"/>
        <s v="NANJING"/>
        <s v="NANSHA"/>
        <s v="NIGBO"/>
        <s v="NINGBO"/>
        <s v="QINGDAO"/>
        <s v="SHANGHAI"/>
        <s v="SHEKOU"/>
        <s v="TAICANG"/>
        <s v="TIANJIN"/>
        <s v="TIANJINXINGANG"/>
        <s v="XIAMEN"/>
        <s v="XIGANG"/>
        <s v="YANGZHOU"/>
        <s v="YANTAI"/>
        <s v="ZHANGJIAGANG"/>
        <s v="BARRANQUILLA"/>
        <s v="CARTAGENA"/>
        <s v="PUERTO LIMON"/>
        <s v="RIJEKA BAKAR"/>
        <s v="HABANA"/>
        <s v="LIMASSOL"/>
        <s v="ARHUS"/>
        <s v="COPENHAGEN"/>
        <s v="FREDRICIA"/>
        <s v="DJIBOUTI"/>
        <s v="CAUCEDO"/>
        <s v="GUAYAQUIL"/>
        <s v="DAMIETTA"/>
        <s v="ALEXANDRIA"/>
        <s v="PORT SAID"/>
        <s v="TALLINN"/>
        <s v="SUVA"/>
        <s v="HELSINKI"/>
        <s v="LE HAVRE"/>
        <s v="MONTOIR DE BRETAGNE"/>
        <s v="POTI"/>
        <s v="HAMBURG"/>
        <s v="TEMA"/>
        <s v="CONAKRY"/>
        <s v="HONG KONG"/>
        <s v="CALCUTTA"/>
        <s v="HALDIA"/>
        <s v="MADRAS"/>
        <s v="MANGALORE"/>
        <s v="MUNDRA"/>
        <s v="NHAVA SHEVA"/>
        <s v="PIPAVAV (VICTOR) PORT"/>
        <s v="TEST"/>
        <s v="DJAKARTA"/>
        <s v="SURABAYA"/>
        <s v="UMM QASR"/>
        <s v="CORK"/>
        <s v="ASHDOD"/>
        <s v="HAIFA"/>
        <s v="ANCONA"/>
        <s v="GIOIA TAURO"/>
        <s v="LA SPEZIA"/>
        <s v="TRIESTE"/>
        <s v="ABIDJAN"/>
        <s v="HAKATA"/>
        <s v="KOBE"/>
        <s v="NEGHISHI/YOKOHAMA"/>
        <s v="OSAKA"/>
        <s v="TOKACHI"/>
        <s v="TOKYO"/>
        <s v="TOMAKOMAI"/>
        <s v="YOKOHAMA"/>
        <s v="'AQABA"/>
        <s v="AL?AQABAH"/>
        <s v="MOMBASA"/>
        <s v="KWANGYANG"/>
        <s v="PUSAN"/>
        <s v="SHUAIBA"/>
        <s v="SHUWAIK"/>
        <s v="RIGA"/>
        <s v="BEIRUT"/>
        <s v="BINGAZI"/>
        <s v="MISURATA"/>
        <s v="TRIPOLI"/>
        <s v="KLAIPEDA"/>
        <s v="TAMATAVE"/>
        <s v="PORT KELANG"/>
        <s v="MALE"/>
        <s v="MALTA FREEPORT"/>
        <s v="MARSAXLOKK"/>
        <s v="VALETTA"/>
        <s v="NOUAKCHOTT"/>
        <s v="ALTAMIRA"/>
        <s v="PROGRESO"/>
        <s v="VERACRUZ"/>
        <s v="MONTENEGRO BAR PORT"/>
        <s v="AGADIR"/>
        <s v="CASABLANCA"/>
        <s v="BEIRA"/>
        <s v="ROTTERDAM"/>
        <s v="NOUMEA"/>
        <s v="AUCKLAND"/>
        <s v="LYTTELTON"/>
        <s v="PORT CHALMERS"/>
        <s v="WELLINGTON"/>
        <s v="APAPA"/>
        <s v="TINCAN"/>
        <s v="FREDRIKSTAD"/>
        <s v="LARVIK"/>
        <s v="MOSS"/>
        <s v="OSLO"/>
        <s v="RAUMA"/>
        <s v="MINA SULTAN QABOOS, MUSCAT"/>
        <s v="MUSCAT"/>
        <s v="KARACHI"/>
        <s v="MUHAMMAD BIN QASIM/K"/>
        <s v="BALBOA"/>
        <s v="COLON"/>
        <s v="ASUNCION"/>
        <s v="CALLAO"/>
        <s v="MANILA"/>
        <s v="GDYNIA"/>
        <s v="LISBOA"/>
        <s v="SETUBAL"/>
        <s v="SINES"/>
        <s v="DOHA"/>
        <s v="KALININGRAD"/>
        <s v="NOVOROSSIYSK"/>
        <s v="ST PETERSBURG"/>
        <s v="ZAPORIJE"/>
        <s v="AD DAMMAM"/>
        <s v="JEDDAH"/>
        <s v="DAKAR"/>
        <s v="FREETOWN"/>
        <s v="SINGAPORE"/>
        <s v="CAPE TOWN"/>
        <s v="DURBAN"/>
        <s v="PORT ELIZABETH"/>
        <s v="ALGECIRAS"/>
        <s v="BARCELONA"/>
        <s v="BILBAO"/>
        <s v="LAS PALMAS"/>
        <s v="TARRAGONA"/>
        <s v="VALENCIA"/>
        <s v="VIGO"/>
        <s v="COLOMBO"/>
        <s v="PORT SUDAN"/>
        <s v="GOTEBORG"/>
        <s v="HELSINGBORG"/>
        <s v="NORRKOPING"/>
        <s v="STOCKHOLM"/>
        <s v="LATAKIA"/>
        <s v="KAOHSIUNG"/>
        <s v="KEELUNG"/>
        <s v="DAR ES SALAAM"/>
        <s v="BANGKOK"/>
        <s v="LAMCHABANG"/>
        <s v="LOME"/>
        <s v="POINT LISAS"/>
        <s v="PORT OF SPAIN"/>
        <s v="BIZERTE"/>
        <s v="SFAX"/>
        <s v="SOUSSE"/>
        <s v="TUNIS"/>
        <s v="AVCILAR"/>
        <s v="GEBZE"/>
        <s v="GEMLIK"/>
        <s v="IZMIR"/>
        <s v="IZMIT"/>
        <s v="KORFEZ"/>
        <s v="KUMPORT"/>
        <s v="MERSIN"/>
        <s v="MGR-MARPORT"/>
        <s v="ILYICHEVSK"/>
        <s v="ODESSA"/>
        <s v="ABU DHABI"/>
        <s v="AJMAN"/>
        <s v="AL FUJAYRAH"/>
        <s v="JEBEL ALI"/>
        <s v="BELFAST"/>
        <s v="CHARLESTON"/>
        <s v="FELIXSTOWE"/>
        <s v="LEVERBURGH, HARRIS"/>
        <s v="LIVERPOOL"/>
        <s v="PORTBURY"/>
        <s v="SOUTHAMPTON"/>
        <s v="TEESPORT"/>
        <s v="MONTEVIDEO"/>
        <s v="BALTIMORE"/>
        <s v="BOSTON"/>
        <s v="CHARLESTONE"/>
        <s v="CHICAGO"/>
        <s v="CLEVELAND"/>
        <s v="DALLAS-FORT WORTH REG APT"/>
        <s v="ELKHART"/>
        <s v="HOUSTON"/>
        <s v="LONG BEACH"/>
        <s v="LOS ANGELES"/>
        <s v="MGR-USNWK"/>
        <s v="MOBILE"/>
        <s v="NEW ORLEANS"/>
        <s v="NEW YORK"/>
        <s v="NORFOLK"/>
        <s v="OAKLAND"/>
        <s v="PHILADELPHIA"/>
        <s v="PITTSBURGH"/>
        <s v="PORT EVERGLADES"/>
        <s v="SAVANNAH"/>
        <s v="SEATTLE"/>
        <s v="TACOMA"/>
        <s v="TAMPA"/>
        <s v="LA GUAIRA"/>
        <s v="HAIPHONG"/>
        <s v="HO CHI MINH CITY"/>
        <s v="HODEIDAH"/>
      </sharedItems>
    </cacheField>
    <cacheField name="FPOD" numFmtId="0">
      <sharedItems/>
    </cacheField>
    <cacheField name="20" numFmtId="0">
      <sharedItems containsString="0" containsBlank="1" containsNumber="1" containsInteger="1" minValue="1" maxValue="144"/>
    </cacheField>
    <cacheField name="40" numFmtId="0">
      <sharedItems containsString="0" containsBlank="1" containsNumber="1" containsInteger="1" minValue="1" maxValue="227"/>
    </cacheField>
    <cacheField name="45" numFmtId="0">
      <sharedItems containsString="0" containsBlank="1" containsNumber="1" containsInteger="1" minValue="1" maxValue="59"/>
    </cacheField>
    <cacheField name="Total" numFmtId="0">
      <sharedItems containsSemiMixedTypes="0" containsString="0" containsNumber="1" containsInteger="1" minValue="1" maxValue="388"/>
    </cacheField>
    <cacheField name="Total in Teus" numFmtId="0">
      <sharedItems containsSemiMixedTypes="0" containsString="0" containsNumber="1" minValue="1" maxValue="641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733.479972685185" createdVersion="5" refreshedVersion="5" minRefreshableVersion="3" recordCount="499">
  <cacheSource type="worksheet">
    <worksheetSource ref="A2:G501" sheet="Import Cntrs Per Country" r:id="rId2"/>
  </cacheSource>
  <cacheFields count="7">
    <cacheField name="COUNTRY" numFmtId="0">
      <sharedItems count="89">
        <s v="ALGERIA"/>
        <s v="ARGENTINA"/>
        <s v="AUSTRALIA"/>
        <s v="BAHRAIN"/>
        <s v="BANGLADESH"/>
        <s v="BELGIUM"/>
        <s v="BRAZIL"/>
        <s v="BULGARIA"/>
        <s v="CAMBODIA"/>
        <s v="CAMEROON"/>
        <s v="CANADA"/>
        <s v="CHILE"/>
        <s v="CHINA"/>
        <s v="COLOMBIA"/>
        <s v="COMOROS"/>
        <s v="CONGO"/>
        <s v="COSTA RI CA"/>
        <s v="CUBA"/>
        <s v="CYPRUS"/>
        <s v="DENMARK"/>
        <s v="DOMINICAN REPUBLIC"/>
        <s v="ECUADOR"/>
        <s v="EGYPT"/>
        <s v="ESTONIA"/>
        <s v="FINLAND"/>
        <s v="FRANCE"/>
        <s v="GABON"/>
        <s v="GERMANY"/>
        <s v="GHANA"/>
        <s v="HONDURAS"/>
        <s v="HONG KONG"/>
        <s v="ICELAND"/>
        <s v="INDIA"/>
        <s v="INDONESIA"/>
        <s v="IRELAND"/>
        <s v="ISRAEL"/>
        <s v="ITALY"/>
        <s v="IVORY COAST"/>
        <s v="JAPAN"/>
        <s v="JORDAN"/>
        <s v="KENYA"/>
        <s v="KOREA,SOUTH"/>
        <s v="LATVIA"/>
        <s v="LEBANON"/>
        <s v="LITHUANIA"/>
        <s v="MADAGASCAR"/>
        <s v="MALAYSIA"/>
        <s v="MALTA"/>
        <s v="MAURITANIA"/>
        <s v="MAURITIUS"/>
        <s v="MEXICO"/>
        <s v="MOROCCO"/>
        <s v="MOZAMBIQUE"/>
        <s v="MYANMAR"/>
        <s v="NAMIBIA"/>
        <s v="NETHERLANDS"/>
        <s v="NEW ZEALAND"/>
        <s v="NIGERIA"/>
        <s v="NORWAY (NIS)"/>
        <s v="OMAN"/>
        <s v="PAKISTAN"/>
        <s v="PANAMA"/>
        <s v="PARAGUAY"/>
        <s v="PERU"/>
        <s v="PHILIPPINES"/>
        <s v="POLAND"/>
        <s v="PORTUGAL"/>
        <s v="QATAR"/>
        <s v="RUSSIA"/>
        <s v="SAUDI ARABIA"/>
        <s v="SENEGAL"/>
        <s v="SINGAPORE"/>
        <s v="SLOVENIA"/>
        <s v="SOUTH AFRICA"/>
        <s v="SPAIN"/>
        <s v="SRI LANKA"/>
        <s v="SWEDEN"/>
        <s v="SYRIA"/>
        <s v="TAIWAN"/>
        <s v="TANZANIA"/>
        <s v="THAILAND"/>
        <s v="TUNISIA"/>
        <s v="TURKEY"/>
        <s v="UKRAINE"/>
        <s v="UNITED ARAB EMIRATES"/>
        <s v="UNITED KINGDOM"/>
        <s v="USA"/>
        <s v="VARIOUS"/>
        <s v="VIETNAM"/>
      </sharedItems>
    </cacheField>
    <cacheField name="PORT" numFmtId="0">
      <sharedItems count="307">
        <s v="ALGER"/>
        <s v="BUENOS AIRES"/>
        <s v="ROSARIO"/>
        <s v="FREMANTLE"/>
        <s v="MELBOURNE"/>
        <s v="SYDNEY"/>
        <s v="VARIOUS"/>
        <s v="CHITTAGONG"/>
        <s v="ANTWERP"/>
        <s v="ZEEBRUGGE"/>
        <s v="FORTALEZA"/>
        <s v="MANAUS"/>
        <s v="NAVEGANTES"/>
        <s v="RIO DE JANEIRO"/>
        <s v="RIO GRANDE"/>
        <s v="SALVADOR"/>
        <s v="SANTOS"/>
        <s v="VITORIA"/>
        <s v="VARNA"/>
        <s v="KOMPONGSOM"/>
        <s v="PHNOM PENH"/>
        <s v="DOUALA"/>
        <s v="HALIFAX"/>
        <s v="MONTREAL"/>
        <s v="TORONTO"/>
        <s v="VANCOUVER"/>
        <s v="SAN VICENTE"/>
        <s v="BEIJAO"/>
        <s v="CHANZHOU"/>
        <s v="CHIWAN"/>
        <s v="CHONGQING"/>
        <s v="DALI"/>
        <s v="DALIAN"/>
        <s v="FANGCHENG"/>
        <s v="FOSAN"/>
        <s v="FUZHOU"/>
        <s v="FUZU"/>
        <s v="GAOSHA"/>
        <s v="HUANG PU"/>
        <s v="JIANGMEN"/>
        <s v="JIUJIANG"/>
        <s v="JIUZHOU"/>
        <s v="LIANYUNGANG"/>
        <s v="NANAO"/>
        <s v="NANJING"/>
        <s v="NANSHA"/>
        <s v="NANTONG"/>
        <s v="NINGBO"/>
        <s v="QINGDAO"/>
        <s v="RONGQI"/>
        <s v="SHANGHAI"/>
        <s v="SHANTOU"/>
        <s v="SHEKOU"/>
        <s v="SHUNDE"/>
        <s v="TAICANG"/>
        <s v="TIANJIN"/>
        <s v="TIANJINXINGANG"/>
        <s v="WENZHOU"/>
        <s v="WUHAN"/>
        <s v="WUHU"/>
        <s v="XHANTOW"/>
        <s v="XIAMEN"/>
        <s v="XIAOLAN"/>
        <s v="XIGANG"/>
        <s v="XINGANG"/>
        <s v="YANGSHAN"/>
        <s v="YANGZHOU"/>
        <s v="YANTIAN"/>
        <s v="ZHANGJIAGANG"/>
        <s v="ZHAPU"/>
        <s v="ZHENHAI"/>
        <s v="ZHENJIANG"/>
        <s v="ZHON XIAN"/>
        <s v="ZHONGSHAN"/>
        <s v="ZHUHAI"/>
        <s v="ZUHAI"/>
        <s v="BARRANQUILLA"/>
        <s v="CARTAGENA"/>
        <s v="POINTE NOIRE"/>
        <s v="HABANA"/>
        <s v="LIMASSOL"/>
        <s v="ARHUS"/>
        <s v="COPENHAGEN"/>
        <s v="FREDRICIA"/>
        <s v="GUAYAQUIL"/>
        <s v="ALEXANDRIA"/>
        <s v="DAMIETTA"/>
        <s v="PORT SAID"/>
        <s v="TALLINN"/>
        <s v="HELSINKI"/>
        <s v="KEMI"/>
        <s v="KOTKA"/>
        <s v="OULU"/>
        <s v="ULEABORG"/>
        <s v="BASSENS"/>
        <s v="BREST"/>
        <s v="DUNKERQUE"/>
        <s v="FOS SUR MER"/>
        <s v="LE HAVRE"/>
        <s v="MGR-LA CHEVROLIERE"/>
        <s v="MONTOIR DE BRETAGNE"/>
        <s v="REIMS"/>
        <s v="ROUEN"/>
        <s v="LIBREVILLE"/>
        <s v="BREMERHAVEN"/>
        <s v="DORMAGEN"/>
        <s v="HAMBURG"/>
        <s v="TEMA"/>
        <s v="PUERTO CORTES"/>
        <s v="HONG KONG"/>
        <s v="CALCUTTA"/>
        <s v="CENAY"/>
        <s v="COCHIN"/>
        <s v="HALDIA"/>
        <s v="MADRAS"/>
        <s v="MANGALORE"/>
        <s v="MUNDRA"/>
        <s v="NHAVA SHEVA"/>
        <s v="PIPAVAV (VICTOR) PORT"/>
        <s v="TEST"/>
        <s v="TUTICORIN"/>
        <s v="BELAWAN, SUMATRA"/>
        <s v="DJAKARTA"/>
        <s v="JAKARTA"/>
        <s v="SEMARANG"/>
        <s v="SURABAYA"/>
        <s v="CORK"/>
        <s v="DUBLIN"/>
        <s v="ASHDOD"/>
        <s v="HADERA"/>
        <s v="HAIFA"/>
        <s v="ANCONA"/>
        <s v="CAGLIARI"/>
        <s v="GENOA"/>
        <s v="LA SPEZIA"/>
        <s v="SALERNO"/>
        <s v="TRIESTE"/>
        <s v="VENEZIA"/>
        <s v="ABIDJAN"/>
        <s v="SAN PEDRO"/>
        <s v="HAKATA"/>
        <s v="KOBE"/>
        <s v="NAGAHAMA"/>
        <s v="NAGOYA"/>
        <s v="NAGOYA, OITA"/>
        <s v="OSAKA"/>
        <s v="OSAKI, MIYAGI"/>
        <s v="SENDAI"/>
        <s v="SHIMIZU"/>
        <s v="TOKYO"/>
        <s v="YOKOHAMA"/>
        <s v="AL?AQABAH"/>
        <s v="MOMBASA"/>
        <s v="KWANGYANG"/>
        <s v="PUSAN"/>
        <s v="QURAIJ"/>
        <s v="RIGA"/>
        <s v="BEIRUT"/>
        <s v="KLAIPEDA"/>
        <s v="MAJUNGA"/>
        <s v="BANGKOK"/>
        <s v="MGR-MYPKL"/>
        <s v="PASIR GUDANG"/>
        <s v="PENANG"/>
        <s v="PORT KELANG"/>
        <s v="PORTLERAS"/>
        <s v="TAICHUNG"/>
        <s v="TANJONG PELEPAS"/>
        <s v="VALETTA"/>
        <s v="NOUAKCHOTT"/>
        <s v="ALTAMIRA"/>
        <s v="MAZATLAN"/>
        <s v="PROGRESO"/>
        <s v="VERACRUZ"/>
        <s v="AGADIR"/>
        <s v="CASABLANCA"/>
        <s v="BEIRA"/>
        <s v="YANGON"/>
        <s v="WALVIS BAY"/>
        <s v="AMSTERDAM"/>
        <s v="NRV"/>
        <s v="ROTTERDAM"/>
        <s v="AUCKLAND"/>
        <s v="BLUFF"/>
        <s v="LYTTELTON"/>
        <s v="PORT CHALMERS"/>
        <s v="TIMARU"/>
        <s v="LAGOS"/>
        <s v="ALESUND"/>
        <s v="FR?ENA"/>
        <s v="KRISTIANSAND"/>
        <s v="LARVIK"/>
        <s v="LAVANGEN"/>
        <s v="OSLO"/>
        <s v="SALTEN"/>
        <s v="SALALAH"/>
        <s v="KARACHI"/>
        <s v="MUHAMMAD BIN QASIM/K"/>
        <s v="COLON"/>
        <s v="MANZANILLO"/>
        <s v="CAACUPEMI"/>
        <s v="CALLAO"/>
        <s v="PAITA"/>
        <s v="CEBU"/>
        <s v="GENERAL SANTOS/DADIANGAS"/>
        <s v="MANILA"/>
        <s v="GDANSK"/>
        <s v="GDYNIA"/>
        <s v="LEIXOES"/>
        <s v="SETUBAL"/>
        <s v="NOVOROSSIYSK"/>
        <s v="PLP"/>
        <s v="ST PETERSBURG"/>
        <s v="AD DAMMAM"/>
        <s v="JEDDAH"/>
        <s v="JUBAIL"/>
        <s v="DAKAR"/>
        <s v="SINGAPORE"/>
        <s v="KOPER"/>
        <s v="CAPE TOWN"/>
        <s v="DURBAN"/>
        <s v="PORT ELIZABETH"/>
        <s v="ALGECIRAS"/>
        <s v="BARCELONA"/>
        <s v="BILBAO"/>
        <s v="CADIZ"/>
        <s v="CASTELLION"/>
        <s v="GIJON"/>
        <s v="LAS PALMAS"/>
        <s v="MGR-ALBORAYA"/>
        <s v="TARRAGONA"/>
        <s v="VALENCIA"/>
        <s v="VIGO"/>
        <s v="COLOMBO"/>
        <s v="AHUS"/>
        <s v="GAVLE"/>
        <s v="GOTEBORG"/>
        <s v="HELSINGBORG"/>
        <s v="NORRKOPING"/>
        <s v="LATAKIA"/>
        <s v="KAOHSIUNG"/>
        <s v="KEELUNG"/>
        <s v="MGR-TWKAO"/>
        <s v="TAIPEI"/>
        <s v="DAR ES SALAAM"/>
        <s v="LAMCHABANG"/>
        <s v="SONGKHLA"/>
        <s v="SFAX"/>
        <s v="TUNIS"/>
        <s v="ALIAGA"/>
        <s v="GEBZE"/>
        <s v="GEMLIK"/>
        <s v="HAYDARPASA"/>
        <s v="ISTANBUL"/>
        <s v="IZMIR"/>
        <s v="KUMPORT"/>
        <s v="MERSIN"/>
        <s v="SAMSUN"/>
        <s v="YILPORT"/>
        <s v="ODESSA"/>
        <s v="JEBEL ALI"/>
        <s v="KHOR AL FAKKAN"/>
        <s v="SHARJAH"/>
        <s v="BELFAST"/>
        <s v="FELIXSTOWE"/>
        <s v="GRANGEMOUTH"/>
        <s v="GREAT MISSENDEN"/>
        <s v="GREENOCK"/>
        <s v="LIVERPOOL"/>
        <s v="MANCHESTER"/>
        <s v="PORTBURY"/>
        <s v="SOUTHAMPTON"/>
        <s v="TEESPORT"/>
        <s v="BALTIMORE"/>
        <s v="BOSTON"/>
        <s v="CHARLESTONE"/>
        <s v="CHICAGO"/>
        <s v="CLEVELAND"/>
        <s v="DETROIT"/>
        <s v="HOUSTON"/>
        <s v="JACKSONVILLE"/>
        <s v="KANSAS CITY"/>
        <s v="LONG BEACH"/>
        <s v="LOS ANGELES"/>
        <s v="LOUISVILLE"/>
        <s v="MANITOWOC"/>
        <s v="MEMPHIS"/>
        <s v="MIAMI"/>
        <s v="MOBILE"/>
        <s v="NASHVILLE"/>
        <s v="NEW ORLEANS"/>
        <s v="NEW YORK"/>
        <s v="NORFOLK"/>
        <s v="OAKLAND"/>
        <s v="PORT EVERGLADES"/>
        <s v="PORTLAND"/>
        <s v="SAVANNAH"/>
        <s v="SEATTLE"/>
        <s v="ST LOUIS"/>
        <s v="TACOMA"/>
        <s v="TAMPA"/>
        <s v="CAI LAN"/>
        <s v="HAIPHONG"/>
        <s v="HO CHI MINH CITY"/>
        <s v="QUANG NINH"/>
        <s v="QUI NHON"/>
        <s v="VUNG TAU"/>
      </sharedItems>
    </cacheField>
    <cacheField name="20" numFmtId="0">
      <sharedItems containsString="0" containsBlank="1" containsNumber="1" containsInteger="1" minValue="1" maxValue="387"/>
    </cacheField>
    <cacheField name="40" numFmtId="0">
      <sharedItems containsString="0" containsBlank="1" containsNumber="1" containsInteger="1" minValue="1" maxValue="492"/>
    </cacheField>
    <cacheField name="45" numFmtId="0">
      <sharedItems containsString="0" containsBlank="1" containsNumber="1" containsInteger="1" minValue="1" maxValue="35"/>
    </cacheField>
    <cacheField name="Total" numFmtId="0">
      <sharedItems containsSemiMixedTypes="0" containsString="0" containsNumber="1" containsInteger="1" minValue="1" maxValue="881"/>
    </cacheField>
    <cacheField name="Total in Teus" numFmtId="0">
      <sharedItems containsSemiMixedTypes="0" containsString="0" containsNumber="1" minValue="1" maxValue="1383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733.50402453704" createdVersion="5" refreshedVersion="5" minRefreshableVersion="3" recordCount="325">
  <cacheSource type="worksheet">
    <worksheetSource ref="A1:G326" sheet="Export Cntrs Per Country" r:id="rId2"/>
  </cacheSource>
  <cacheFields count="7">
    <cacheField name="COUNTRY" numFmtId="0">
      <sharedItems count="97">
        <s v="ALBANIA"/>
        <s v="ALGERIA"/>
        <s v="ARGENTINA"/>
        <s v="AUSTRALIA"/>
        <s v="BANGLADESH"/>
        <s v="BELGIUM"/>
        <s v="BENIN"/>
        <s v="BRAZIL"/>
        <s v="CAMEROON"/>
        <s v="CANADA"/>
        <s v="CHILE"/>
        <s v="CHINA"/>
        <s v="COLOMBIA"/>
        <s v="CONGO"/>
        <s v="CROATIA"/>
        <s v="CUBA"/>
        <s v="CYPRUS"/>
        <s v="DENMARK"/>
        <s v="DJIBOUTI"/>
        <s v="DOMINICAN REPUBLIC"/>
        <s v="ECUADOR"/>
        <s v="EGYPT"/>
        <s v="ESTONIA"/>
        <s v="FINLAND"/>
        <s v="FRANCE"/>
        <s v="FRENCH POLYNESIA"/>
        <s v="GABON"/>
        <s v="GEORGIA"/>
        <s v="GERMANY"/>
        <s v="GHANA"/>
        <s v="GUATEMALA"/>
        <s v="GUINEA"/>
        <s v="HONG KONG"/>
        <s v="ICELAND"/>
        <s v="INDIA"/>
        <s v="INDONESIA"/>
        <s v="IRELAND"/>
        <s v="ISRAEL"/>
        <s v="ITALY"/>
        <s v="IVORY COAST"/>
        <s v="JAMAICA"/>
        <s v="JAPAN"/>
        <s v="JORDAN"/>
        <s v="KENYA"/>
        <s v="KOREA,SOUTH"/>
        <s v="KUWAIT"/>
        <s v="LATVIA"/>
        <s v="LEBANON"/>
        <s v="LIBERIA"/>
        <s v="LIBYA"/>
        <s v="LITHUANIA"/>
        <s v="MADAGASCAR"/>
        <s v="MALAYSIA"/>
        <s v="MALTA"/>
        <s v="MAURITANIA"/>
        <s v="MAYOTTE"/>
        <s v="MEXICO"/>
        <s v="MOROCCO"/>
        <s v="MYANMAR"/>
        <s v="NAMIBIA"/>
        <s v="NETHERLANDS"/>
        <s v="NEW ZEALAND"/>
        <s v="NIGERIA"/>
        <s v="NORWAY (NIS)"/>
        <s v="OMAN"/>
        <s v="PAKISTAN"/>
        <s v="PANAMA"/>
        <s v="PERU"/>
        <s v="PHILIPPINES"/>
        <s v="POLAND"/>
        <s v="PORTUGAL"/>
        <s v="QATAR"/>
        <s v="RUSSIA"/>
        <s v="SAUDI ARABIA"/>
        <s v="SENEGAIL"/>
        <s v="SINGAPORE"/>
        <s v="SOUTH AFRICA"/>
        <s v="SPAIN"/>
        <s v="SRI LANKA"/>
        <s v="SUDAN"/>
        <s v="SWEDEN"/>
        <s v="SYRIA"/>
        <s v="TAIWAN"/>
        <s v="TANZANIA"/>
        <s v="THAILAND"/>
        <s v="TOGO"/>
        <s v="TRINIDAD AND TOBAGO"/>
        <s v="TUNISIA"/>
        <s v="TURKEY"/>
        <s v="UKRAINE"/>
        <s v="UNITED ARAB EMIRATES"/>
        <s v="UNITED KINGDOM"/>
        <s v="URUGUAY"/>
        <s v="USA"/>
        <s v="VARIOUS"/>
        <s v="VENEZUELA"/>
        <s v="VIETNAM"/>
      </sharedItems>
    </cacheField>
    <cacheField name="PORT" numFmtId="0">
      <sharedItems count="248">
        <s v="DURESS"/>
        <s v="ALGER"/>
        <s v="ANNABA"/>
        <s v="BEJAIA"/>
        <s v="ORAN"/>
        <s v="SKIKDA"/>
        <s v="VARIOUS"/>
        <s v="BUENOS AIRES"/>
        <s v="LAS PALMAS"/>
        <s v="ADELAIDE"/>
        <s v="BRISBANE"/>
        <s v="FREMANTLE"/>
        <s v="MELBOURNE"/>
        <s v="SYDNEY"/>
        <s v="CHITTAGONG"/>
        <s v="ANTWERP"/>
        <s v="COTONOU"/>
        <s v="MANAUS"/>
        <s v="PARANAGUA"/>
        <s v="SANTOS"/>
        <s v="DOUALA"/>
        <s v="HALIFAX"/>
        <s v="MONTREAL"/>
        <s v="TORONTO"/>
        <s v="VANCOUVER"/>
        <s v="SAN ANTONIO"/>
        <s v="VALPARAISO"/>
        <s v="DALI"/>
        <s v="DALIAN"/>
        <s v="FUZHOU"/>
        <s v="HAIMEN"/>
        <s v="HUANGPU"/>
        <s v="JIANGMEN"/>
        <s v="JIAO XIN"/>
        <s v="MAANSHAN"/>
        <s v="NANAO"/>
        <s v="NANJING"/>
        <s v="NANSHA"/>
        <s v="NIGBO"/>
        <s v="NINGBO"/>
        <s v="QINGDAO"/>
        <s v="SHANGHAI"/>
        <s v="SHEKOU"/>
        <s v="TAICANG"/>
        <s v="TIANJIN"/>
        <s v="TIANJINXINGANG"/>
        <s v="XIAMEN"/>
        <s v="XIGANG"/>
        <s v="ZHANGJIAGANG"/>
        <s v="BARRANQUILLA"/>
        <s v="POINTE NOIRE"/>
        <s v="RIJEKA BAKAR"/>
        <s v="HABANA"/>
        <s v="LIMMASSOL"/>
        <s v="ARHUS"/>
        <s v="COPENHAGEN"/>
        <s v="FREDRICIA"/>
        <s v="DJIBOUTI"/>
        <s v="CAUCEDO"/>
        <s v="RIO HAINA"/>
        <s v="GUAYAQUIL"/>
        <s v="ALEXANDRIA"/>
        <s v="DAMIETTA"/>
        <s v="PORT SAID"/>
        <s v="PORT SAID EAST TERMINAL"/>
        <s v="TALLINN"/>
        <s v="HELSINKI"/>
        <s v="FOS SUR MER"/>
        <s v="LE HAVRE"/>
        <s v="MGR-LA CHEVROLIERE"/>
        <s v="MONTOIR DE BRETAGNE"/>
        <s v="PAPEETE"/>
        <s v="LIBREVILLE"/>
        <s v="POTI"/>
        <s v="HAMBURG"/>
        <s v="TAKORADI"/>
        <s v="TEMA"/>
        <s v="SANTO TOMAS DE CASTILLA"/>
        <s v="CONAKRY"/>
        <s v="HONG KONG"/>
        <s v="CALCUTTA"/>
        <s v="MADRAS"/>
        <s v="MANGALORE"/>
        <s v="MUNDRA"/>
        <s v="NHAVA SHEVA"/>
        <s v="PIPAVAV (VICTOR) PORT"/>
        <s v="TEST"/>
        <s v="DJAKARTA"/>
        <s v="JAKARTA"/>
        <s v="SEMARANG"/>
        <s v="SURABAYA"/>
        <s v="DUBLIN"/>
        <s v="ASHDOD"/>
        <s v="HAIFA"/>
        <s v="ANCONA"/>
        <s v="CATANIA"/>
        <s v="LA SPEZIA"/>
        <s v="POZZALLO"/>
        <s v="ABIDJAN"/>
        <s v="SAN PEDRO"/>
        <s v="KINGSTON"/>
        <s v="MONTEGO BAY"/>
        <s v="HAKATA"/>
        <s v="KOBE"/>
        <s v="NAGAHAMA"/>
        <s v="OSAKA"/>
        <s v="OSAKI, MIYAGI"/>
        <s v="TOKACHI"/>
        <s v="TOKYO"/>
        <s v="TOMAKOMAI"/>
        <s v="YOKOHAMA"/>
        <s v="'AQABA"/>
        <s v="MOMBASA"/>
        <s v="GAMCHEON/BUSAN"/>
        <s v="INCHEON"/>
        <s v="PUSAN"/>
        <s v="SHUWAIK"/>
        <s v="RIGA"/>
        <s v="BEIRUT"/>
        <s v="MONROVIA"/>
        <s v="AL KHUMS"/>
        <s v="BINGAZI"/>
        <s v="MISURATA"/>
        <s v="TRIPOLI"/>
        <s v="KLAIPEDA"/>
        <s v="TAMATAVE"/>
        <s v="PORT KELANG"/>
        <s v="MARSAXLOKK"/>
        <s v="VALETTA"/>
        <s v="NOUAKCHOTT"/>
        <s v="LONGONI"/>
        <s v="ALTAMIRA"/>
        <s v="VERACRUZ"/>
        <s v="CASABLANCA"/>
        <s v="YANGON"/>
        <s v="WALVIS BAY"/>
        <s v="ROTTERDAM"/>
        <s v="AUCKLAND"/>
        <s v="LYTTELTON"/>
        <s v="PORT CHALMERS"/>
        <s v="TAURANGA"/>
        <s v="APAPA"/>
        <s v="TINCAN"/>
        <s v="MOSS"/>
        <s v="OSLO"/>
        <s v="RAUMA"/>
        <s v="STAVANGER"/>
        <s v="MINA SULTAN QABOOS, MUSCAT"/>
        <s v="KARACHI"/>
        <s v="MUHAMMAD BIN QASIM/K"/>
        <s v="BALBOA"/>
        <s v="COLON"/>
        <s v="CALLAO"/>
        <s v="MANILA"/>
        <s v="GDYNIA"/>
        <s v="LEIXOES"/>
        <s v="LISBOA"/>
        <s v="SETUBAL"/>
        <s v="SINES"/>
        <s v="DOHA"/>
        <s v="NOVOROSSIYSK"/>
        <s v="ST PETERSBURG"/>
        <s v="AD DAMMAM"/>
        <s v="JEDDAH"/>
        <s v="DAKAR"/>
        <s v="SINGAPORE"/>
        <s v="CAPE TOWN"/>
        <s v="DURBAN"/>
        <s v="ALGECIRAS"/>
        <s v="BARCELONA"/>
        <s v="CADIZ"/>
        <s v="SANTA CRUZ TENERIFE"/>
        <s v="SEVILLA"/>
        <s v="TARIFA"/>
        <s v="TARRAGONA"/>
        <s v="VALENCIA"/>
        <s v="COLOMBO"/>
        <s v="PORT SUDAN"/>
        <s v="GOTEBORG"/>
        <s v="HELSINGBORG"/>
        <s v="NORRKOPING"/>
        <s v="STOCKHOLM"/>
        <s v="LATAKIA"/>
        <s v="KAOHSIUNG"/>
        <s v="KEELUNG"/>
        <s v="MGR-TWKAO"/>
        <s v="DAR ES SALAAM"/>
        <s v="BANGKOK"/>
        <s v="LAMCHABANG"/>
        <s v="LOME"/>
        <s v="PORT OF SPAIN"/>
        <s v="BIZERTE"/>
        <s v="SFAX"/>
        <s v="SOUSSE"/>
        <s v="TUNIS"/>
        <s v="AMBARLI"/>
        <s v="ANTALYA"/>
        <s v="EYVAP "/>
        <s v="GEBZE"/>
        <s v="GEMLIK"/>
        <s v="ISTANBUL"/>
        <s v="IZMIR"/>
        <s v="KORFEZ"/>
        <s v="KUMPORT"/>
        <s v="MARPORT"/>
        <s v="MERSIN"/>
        <s v="ILYICHEVSK"/>
        <s v="ODESSA"/>
        <s v="JEBEL ALI"/>
        <s v="BELFAST"/>
        <s v="CHARLESTON"/>
        <s v="FELIXSTOWE"/>
        <s v="GREAT MISSENDEN"/>
        <s v="LEVERBURGH, HARRIS"/>
        <s v="LIVERPOOL"/>
        <s v="PORTBURY"/>
        <s v="SOUTHAMPTON"/>
        <s v="TEESPORT"/>
        <s v="MONTEVIDEO"/>
        <s v="BALTIMORE"/>
        <s v="BOSTON"/>
        <s v="CHARLESTONE"/>
        <s v="CHICAGO"/>
        <s v="CLEVELAND"/>
        <s v="DALLAS-FORT WORTH REG APT"/>
        <s v="DES MOINES"/>
        <s v="DETROIT"/>
        <s v="EVANSVILLE"/>
        <s v="HOUSTON"/>
        <s v="JACKSONVILLE"/>
        <s v="LONG BEACH"/>
        <s v="LOS ANGELES"/>
        <s v="MGR-USNWK"/>
        <s v="MOBILE"/>
        <s v="NEW ORLEANS"/>
        <s v="NEW YORK"/>
        <s v="NORFOLK"/>
        <s v="OAKLAND"/>
        <s v="PORT EVERGLADES"/>
        <s v="PORTLAND"/>
        <s v="SAVANNAH"/>
        <s v="ST LOUIS"/>
        <s v="TACOMA"/>
        <s v="TAMPA"/>
        <s v="WEST PALM BEACH"/>
        <s v="LA GUAIRA"/>
        <s v="HAIPHONG"/>
        <s v="HO CHI MINH CITY"/>
      </sharedItems>
    </cacheField>
    <cacheField name="20" numFmtId="0">
      <sharedItems containsString="0" containsBlank="1" containsNumber="1" containsInteger="1" minValue="1" maxValue="150"/>
    </cacheField>
    <cacheField name="40" numFmtId="0">
      <sharedItems containsString="0" containsBlank="1" containsNumber="1" containsInteger="1" minValue="1" maxValue="300"/>
    </cacheField>
    <cacheField name="45" numFmtId="0">
      <sharedItems containsString="0" containsBlank="1" containsNumber="1" containsInteger="1" minValue="2" maxValue="89"/>
    </cacheField>
    <cacheField name="Total" numFmtId="0">
      <sharedItems containsSemiMixedTypes="0" containsString="0" containsNumber="1" containsInteger="1" minValue="1" maxValue="511"/>
    </cacheField>
    <cacheField name="Total in Teus" numFmtId="0">
      <sharedItems containsSemiMixedTypes="0" containsString="0" containsNumber="1" minValue="1" maxValue="922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733.526507523151" createdVersion="5" refreshedVersion="5" minRefreshableVersion="3" recordCount="523">
  <cacheSource type="worksheet">
    <worksheetSource ref="A1:G524" sheet="Import Cntrs Per Country" r:id="rId2"/>
  </cacheSource>
  <cacheFields count="7">
    <cacheField name="COUNTRY" numFmtId="0">
      <sharedItems count="88">
        <s v="ARGENTINA"/>
        <s v="AUSTRALIA"/>
        <s v="BAHAMAS"/>
        <s v="BANGLADESH"/>
        <s v="BARBADOS"/>
        <s v="BELGIUM"/>
        <s v="BRAZIL"/>
        <s v="BULGARIA"/>
        <s v="CAMBODIA"/>
        <s v="CAMEROON"/>
        <s v="CANADA"/>
        <s v="CHILE"/>
        <s v="CHINA"/>
        <s v="COLOMBIA"/>
        <s v="COSTA RI CA"/>
        <s v="CUBA"/>
        <s v="CYPRUS"/>
        <s v="DENMARK"/>
        <s v="DJIBOUTI"/>
        <s v="DOMINICAN REPUBLIC"/>
        <s v="ECUADOR"/>
        <s v="EGYPT"/>
        <s v="ESTONIA"/>
        <s v="FINLAND"/>
        <s v="FRANCE"/>
        <s v="GABON"/>
        <s v="GERMANY"/>
        <s v="GHANA"/>
        <s v="GUATEMALA"/>
        <s v="HONG KONG"/>
        <s v="ICELAND"/>
        <s v="INDIA"/>
        <s v="INDONESIA"/>
        <s v="IRELAND"/>
        <s v="ISRAEL"/>
        <s v="ITALY"/>
        <s v="IVORY COAST"/>
        <s v="JAPAN"/>
        <s v="JORDAN"/>
        <s v="KENYA"/>
        <s v="KOREA,SOUTH"/>
        <s v="LATVIA"/>
        <s v="LEBANON"/>
        <s v="LITHUANIA"/>
        <s v="MACAU"/>
        <s v="MADAGASCAR"/>
        <s v="MALAYSIA"/>
        <s v="MALTA"/>
        <s v="MAURITANIA"/>
        <s v="MAURITIUS"/>
        <s v="MEXICO"/>
        <s v="MOROCCO"/>
        <s v="MOZAMBIQUE"/>
        <s v="NAMIBIA"/>
        <s v="NETHERLANDS"/>
        <s v="NEW ZEALAND"/>
        <s v="NORWAY (NIS)"/>
        <s v="OMAN"/>
        <s v="PAKISTAN"/>
        <s v="PANAMA"/>
        <s v="PERU"/>
        <s v="PHILIPPINES"/>
        <s v="POLAND"/>
        <s v="PORTUGAL"/>
        <s v="QATAR"/>
        <s v="ROMANIA"/>
        <s v="RUSSIA"/>
        <s v="SAUDI ARABIA"/>
        <s v="SENEGAL"/>
        <s v="SINGAPORE"/>
        <s v="SLOVENIA"/>
        <s v="SOUTH AFRICA"/>
        <s v="SPAIN"/>
        <s v="SRI LANKA"/>
        <s v="SWEDEN"/>
        <s v="TAIWAN"/>
        <s v="TANZANIA"/>
        <s v="THAILAND"/>
        <s v="TUNISIA"/>
        <s v="TURKEY"/>
        <s v="UKRAINE"/>
        <s v="UNITED ARAB EMIRATES"/>
        <s v="UNITED KINGDOM"/>
        <s v="URUGUAY"/>
        <s v="USA"/>
        <s v="VARIOUS"/>
        <s v="VENEZUELA"/>
        <s v="VIETNAM"/>
      </sharedItems>
    </cacheField>
    <cacheField name="PORT" numFmtId="0">
      <sharedItems count="308">
        <s v="BUENOS AIRES"/>
        <s v="CORRIENTES"/>
        <s v="VARIOUS"/>
        <s v="BRISBANE"/>
        <s v="MELBOURNE"/>
        <s v="SYDNEY"/>
        <s v="NASSAU"/>
        <s v="CHITTAGONG"/>
        <s v="BRIDGETOWN"/>
        <s v="ANTWERP"/>
        <s v="ZEEBRUGGE"/>
        <s v="NAVEGANTES"/>
        <s v="RIO DE JANEIRO"/>
        <s v="RIO GRANDE"/>
        <s v="SANTOS"/>
        <s v="VITORIA"/>
        <s v="VARNA"/>
        <s v="KOMPONGSOM"/>
        <s v="DOUALA"/>
        <s v="MONTREAL"/>
        <s v="TORONTO"/>
        <s v="VANCOUVER"/>
        <s v="PUERTO ANGAMOS"/>
        <s v="SAN VICENTE"/>
        <s v="VALPARAISO"/>
        <s v="CHANGSHA"/>
        <s v="CHIWAN"/>
        <s v="CHONGQING"/>
        <s v="DALI"/>
        <s v="DALIAN"/>
        <s v="FANGCHENG"/>
        <s v="FOSHAN"/>
        <s v="FUZHOU"/>
        <s v="FUZU"/>
        <s v="HAIPHONG"/>
        <s v="HAMBURG"/>
        <s v="HONG KONG"/>
        <s v="HUANG PU"/>
        <s v="HUANGPU"/>
        <s v="JIANGMEN"/>
        <s v="JIUZHOU"/>
        <s v="KEELUNG"/>
        <s v="LANSHI"/>
        <s v="LIANYUNGANG"/>
        <s v="MANILA NORTH HARBOUR"/>
        <s v="NAGOYA"/>
        <s v="NANAO"/>
        <s v="NANJING"/>
        <s v="NANSHA"/>
        <s v="NANTONG"/>
        <s v="NIGBO"/>
        <s v="NINGBO"/>
        <s v="PUSAN"/>
        <s v="QINGDAO"/>
        <s v="RONGQI"/>
        <s v="ROTTERDAM"/>
        <s v="SHANGHAI"/>
        <s v="SHANTOU"/>
        <s v="SHEKOU"/>
        <s v="SHUNDE"/>
        <s v="TAICANG"/>
        <s v="TAICHUNG"/>
        <s v="TIANJIN"/>
        <s v="TIANJINXINGANG"/>
        <s v="WENZHOU"/>
        <s v="WUCHUAN"/>
        <s v="WUHAN"/>
        <s v="WUHU"/>
        <s v="XHANTOW"/>
        <s v="XIAMEN"/>
        <s v="XIGANG"/>
        <s v="XINGANG"/>
        <s v="YANGSHAN"/>
        <s v="YANGZHOU"/>
        <s v="YANTIAN"/>
        <s v="ZHANGJIAGANG"/>
        <s v="ZHANGJIANG"/>
        <s v="ZHAOQING"/>
        <s v="ZHAPU"/>
        <s v="ZHENHAI"/>
        <s v="ZHENJIANG"/>
        <s v="ZHONGSHAN"/>
        <s v="ZHUHAI"/>
        <s v="BARRANQUILLA"/>
        <s v="CARTAGENA"/>
        <s v="PUERTO LIMON"/>
        <s v="HABANA"/>
        <s v="LIMASSOL"/>
        <s v="ARHUS"/>
        <s v="COPENHAGEN"/>
        <s v="FREDRICIA"/>
        <s v="DJIBOUTI"/>
        <s v="CAUCEDO"/>
        <s v="GUAYAQUIL"/>
        <s v="ALEXANDRIA"/>
        <s v="PORT SAID"/>
        <s v="SHIMIZU"/>
        <s v="TOKYO"/>
        <s v="TALLINN"/>
        <s v="HELSINKI"/>
        <s v="KEMI"/>
        <s v="KOTKA"/>
        <s v="OULU"/>
        <s v="RAUMA"/>
        <s v="ULEABORG"/>
        <s v="BASSENS"/>
        <s v="BREST"/>
        <s v="DUNKERQUE"/>
        <s v="FOS SUR MER"/>
        <s v="LE HAVRE"/>
        <s v="MGR-LA CHEVROLIERE"/>
        <s v="MONTOIR DE BRETAGNE"/>
        <s v="REIMS"/>
        <s v="ROUEN"/>
        <s v="LIBREVILLE"/>
        <s v="BREMERHAVEN"/>
        <s v="DORMAGEN"/>
        <s v="TEMA"/>
        <s v="PUERTO BARRIOS"/>
        <s v="CALCUTTA"/>
        <s v="CENAY"/>
        <s v="COCHIN"/>
        <s v="HALDIA"/>
        <s v="MADRAS"/>
        <s v="MANGALORE"/>
        <s v="MUNDRA"/>
        <s v="NEW MANGALORE"/>
        <s v="NHAVA SHEVA"/>
        <s v="TEST"/>
        <s v="TUTICORIN"/>
        <s v="VISHAKHAPATNAM"/>
        <s v="BELAWAN, SUMATRA"/>
        <s v="DJAKARTA"/>
        <s v="IDPNJ"/>
        <s v="JAKARTA"/>
        <s v="PADANG"/>
        <s v="SEMARANG"/>
        <s v="SURABAYA"/>
        <s v="CORK"/>
        <s v="DUBLIN"/>
        <s v="ASHDOD"/>
        <s v="HADERA"/>
        <s v="HAIFA"/>
        <s v="ANCONA"/>
        <s v="GENOA"/>
        <s v="LA SPEZIA"/>
        <s v="PALERMO"/>
        <s v="SALERNO"/>
        <s v="TRIESTE"/>
        <s v="VENEZIA"/>
        <s v="ABIDJAN"/>
        <s v="SAN PEDRO"/>
        <s v="HAKATA"/>
        <s v="KOBE"/>
        <s v="OSAKA"/>
        <s v="SENDAI"/>
        <s v="TOKACHI"/>
        <s v="YOKOHAMA"/>
        <s v="AL?AQABAH"/>
        <s v="MOMBASA"/>
        <s v="KWANGYANG"/>
        <s v="KLAIPEDA"/>
        <s v="RIGA"/>
        <s v="BEIRUT"/>
        <s v="CASABLANCA"/>
        <s v="MAJUNGA"/>
        <s v="TAMATAVE"/>
        <s v="BANGKOK"/>
        <s v="KOTA KINABALU"/>
        <s v="MGR-MYPKL"/>
        <s v="PASIR GUDANG"/>
        <s v="PENANG"/>
        <s v="PORT KELANG"/>
        <s v="PORTLERAS"/>
        <s v="TANJONG PELEPAS"/>
        <s v="MALTA FREEPORT"/>
        <s v="VALETTA"/>
        <s v="NOUADHIBOU"/>
        <s v="ALTAMIRA"/>
        <s v="ENSENADA"/>
        <s v="MAZATLAN"/>
        <s v="PROGRESO"/>
        <s v="VERACRUZ"/>
        <s v="AGADIR"/>
        <s v="MAPUTO"/>
        <s v="CAPE TOWN"/>
        <s v="WALVIS BAY"/>
        <s v="AMSTERDAM"/>
        <s v="AUCKLAND"/>
        <s v="LYTTELTON"/>
        <s v="TAURANGA"/>
        <s v="ALESUND"/>
        <s v="KRISTIANSAND"/>
        <s v="LARVIK"/>
        <s v="LAVANGEN"/>
        <s v="ORKANGER"/>
        <s v="OSLO"/>
        <s v="SALTEN"/>
        <s v="KARACHI"/>
        <s v="MUHAMMAD BIN QASIM/K"/>
        <s v="COLON"/>
        <s v="CALLAO"/>
        <s v="PAITA"/>
        <s v="CEBU"/>
        <s v="DAVAO"/>
        <s v="GENERAL SANTOS/DADIANGAS"/>
        <s v="MANILA"/>
        <s v="GDANSK"/>
        <s v="GDYNIA"/>
        <s v="LEIXOES"/>
        <s v="LISBOA"/>
        <s v="MGR-PTLEX"/>
        <s v="SETUBAL"/>
        <s v="SINES"/>
        <s v="DOHA"/>
        <s v="CONSTANTA"/>
        <s v="NOVOROSSIYSK"/>
        <s v="ST PETERSBURG"/>
        <s v="AD DAMMAM"/>
        <s v="JEDDAH"/>
        <s v="JUBAIL"/>
        <s v="DAKAR"/>
        <s v="SINGAPORE"/>
        <s v="KOPER"/>
        <s v="DURBAN"/>
        <s v="PORT ELIZABETH"/>
        <s v="BARCELONA"/>
        <s v="BILBAO"/>
        <s v="CASTELLION"/>
        <s v="GIJON"/>
        <s v="LAS PALMAS"/>
        <s v="MARIN, PONTEVEDRA"/>
        <s v="MGR-ALBORAYA"/>
        <s v="TARRAGONA"/>
        <s v="VALENCIA"/>
        <s v="VIGO"/>
        <s v="COLOMBO"/>
        <s v="AHUS"/>
        <s v="GAVLE"/>
        <s v="GOTEBORG"/>
        <s v="HELSINGBORG"/>
        <s v="NORRKOPING"/>
        <s v="KAOHSIUNG"/>
        <s v="MGR-TWKAO"/>
        <s v="TAOYUAN"/>
        <s v="DAR ES SALAAM"/>
        <s v="LAMCHABANG"/>
        <s v="SONGKHLA"/>
        <s v="SFAX"/>
        <s v="TUNIS"/>
        <s v="GEBZE"/>
        <s v="GEMLIK"/>
        <s v="HAYDARPASA"/>
        <s v="ISTANBUL"/>
        <s v="IZMIR"/>
        <s v="KUMPORT"/>
        <s v="MERSIN"/>
        <s v="SAMSUN"/>
        <s v="EYVAP"/>
        <s v="ODESSA"/>
        <s v="ABU DHABI"/>
        <s v="JEBEL ALI"/>
        <s v="KHOR AL FAKKAN"/>
        <s v="SHARJAH"/>
        <s v="BELFAST"/>
        <s v="FELIXSTOWE"/>
        <s v="GBCLL"/>
        <s v="GRANGEMOUTH"/>
        <s v="GREAT MISSENDEN"/>
        <s v="GREENOCK"/>
        <s v="LIVERPOOL"/>
        <s v="MANCHESTER"/>
        <s v="PORTBURY"/>
        <s v="SOUTHAMPTON"/>
        <s v="TEESPORT"/>
        <s v="MONTEVIDEO"/>
        <s v="BALTIMORE"/>
        <s v="BOSTON"/>
        <s v="CHARLESTONE"/>
        <s v="CHICAGO"/>
        <s v="CLEVELAND"/>
        <s v="HOUSTON"/>
        <s v="JACKSONVILLE"/>
        <s v="LONG BEACH"/>
        <s v="LOS ANGELES"/>
        <s v="LOUISVILLE"/>
        <s v="MEMPHIS"/>
        <s v="MGR-USNWK"/>
        <s v="MIAMI"/>
        <s v="MOBILE"/>
        <s v="NASHVILLE"/>
        <s v="NEW ORLEANS"/>
        <s v="NEW YORK"/>
        <s v="NORFOLK"/>
        <s v="OAKLAND"/>
        <s v="PORT EVERGLADES"/>
        <s v="PORTLAND"/>
        <s v="SAVANNAH"/>
        <s v="SEATTLE"/>
        <s v="ST LOUIS"/>
        <s v="TACOMA"/>
        <s v="TAMPA"/>
        <s v="PUERTO CABELLO"/>
        <s v="CAI LAN"/>
        <s v="DA NANG"/>
        <s v="HO CHI MINH CITY"/>
        <s v="QUI NHON"/>
        <s v="VUNG TAU"/>
      </sharedItems>
    </cacheField>
    <cacheField name="20" numFmtId="0">
      <sharedItems containsString="0" containsBlank="1" containsNumber="1" containsInteger="1" minValue="1" maxValue="382"/>
    </cacheField>
    <cacheField name="40" numFmtId="0">
      <sharedItems containsString="0" containsBlank="1" containsNumber="1" containsInteger="1" minValue="1" maxValue="476"/>
    </cacheField>
    <cacheField name="45" numFmtId="0">
      <sharedItems containsString="0" containsBlank="1" containsNumber="1" containsInteger="1" minValue="1" maxValue="55"/>
    </cacheField>
    <cacheField name="Total" numFmtId="0">
      <sharedItems containsSemiMixedTypes="0" containsString="0" containsNumber="1" containsInteger="1" minValue="1" maxValue="839"/>
    </cacheField>
    <cacheField name="Total in Teus" numFmtId="0">
      <sharedItems containsSemiMixedTypes="0" containsString="0" containsNumber="1" minValue="1" maxValue="133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733.53855636574" createdVersion="5" refreshedVersion="5" minRefreshableVersion="3" recordCount="353">
  <cacheSource type="worksheet">
    <worksheetSource ref="A2:G355" sheet="Export Cntrs Per Country" r:id="rId2"/>
  </cacheSource>
  <cacheFields count="7">
    <cacheField name="COUNTRY" numFmtId="0">
      <sharedItems count="96">
        <s v="ALGERIA"/>
        <s v="ANGOLA"/>
        <s v="ARGENTINA"/>
        <s v="AUSTRALIA"/>
        <s v="BAHRAIN"/>
        <s v="BELGIUM"/>
        <s v="BRAZIL"/>
        <s v="CAMEROON"/>
        <s v="CANADA"/>
        <s v="CHILE"/>
        <s v="CHINA"/>
        <s v="COLOMBIA"/>
        <s v="COSTA RI CA"/>
        <s v="CUBA"/>
        <s v="CYPRUS"/>
        <s v="DENMARK"/>
        <s v="DJIBOUTI"/>
        <s v="EGYPT"/>
        <s v="ESTONIA"/>
        <s v="FINLAND"/>
        <s v="FRANCE"/>
        <s v="GABON"/>
        <s v="GAMBIA"/>
        <s v="GEORGIA"/>
        <s v="GERMANY"/>
        <s v="GHANA"/>
        <s v="GUATEMALA"/>
        <s v="GUINEA"/>
        <s v="HONDURAS"/>
        <s v="HONG KONG"/>
        <s v="INDIA"/>
        <s v="INDONESIA"/>
        <s v="IRAQ"/>
        <s v="IRELAND"/>
        <s v="ISRAEL"/>
        <s v="ITALY"/>
        <s v="IVORY COAST"/>
        <s v="JAPAN"/>
        <s v="JORDAN"/>
        <s v="KENYA"/>
        <s v="KOREA,SOUTH"/>
        <s v="KUWAIT"/>
        <s v="LATVIA"/>
        <s v="LEBANON"/>
        <s v="LIBERIA"/>
        <s v="LIBYA"/>
        <s v="LITHUANIA"/>
        <s v="MALAYSIA"/>
        <s v="MALDIVES"/>
        <s v="MALTA"/>
        <s v="MAURITIUS"/>
        <s v="MEXICO"/>
        <s v="MONTENEGRO"/>
        <s v="MOROCCO"/>
        <s v="MOZAMBIQUE"/>
        <s v="NAMIBIA"/>
        <s v="NETHERLANDS"/>
        <s v="NETHERLANDS ANTILLES"/>
        <s v="NEW CALEDONIA"/>
        <s v="NEW ZEALAND"/>
        <s v="NICARAGUA"/>
        <s v="NIGERIA"/>
        <s v="NORWAY (NIS)"/>
        <s v="OMAN"/>
        <s v="PAKISTAN"/>
        <s v="PANAMA"/>
        <s v="PERU"/>
        <s v="PHILIPPINES"/>
        <s v="POLAND"/>
        <s v="PORTUGAL"/>
        <s v="QATAR"/>
        <s v="RUSSIA"/>
        <s v="SAUDI ARABIA"/>
        <s v="SENEGAL"/>
        <s v="SINGAPORE"/>
        <s v="SLOVAKIA"/>
        <s v="SOUTH AFRICA"/>
        <s v="SPAIN"/>
        <s v="SRI LANKA"/>
        <s v="SUDAN"/>
        <s v="SWEDEN"/>
        <s v="SYRIA"/>
        <s v="TAIWAN"/>
        <s v="TANZANIA"/>
        <s v="THAILAND"/>
        <s v="TRINIDAD AND TOBAGO"/>
        <s v="TUNISIA"/>
        <s v="TURKEY"/>
        <s v="UKRAINE"/>
        <s v="UNITED ARAB EMIRATES"/>
        <s v="UNITED KINGDOM"/>
        <s v="URUGUAY"/>
        <s v="USA"/>
        <s v="VARIOUS"/>
        <s v="VENEZUELA"/>
        <s v="VIETNAM"/>
      </sharedItems>
    </cacheField>
    <cacheField name="PORT" numFmtId="0">
      <sharedItems count="257">
        <s v="ALGER"/>
        <s v="ANNABA"/>
        <s v="BEJAIA"/>
        <s v="ORAN"/>
        <s v="LUANDA"/>
        <s v="BUENOS AIRES"/>
        <s v="LAS PALMAS"/>
        <s v="ADELAIDE"/>
        <s v="BRISBANE"/>
        <s v="FREMANTLE"/>
        <s v="MELBOURNE"/>
        <s v="SYDNEY"/>
        <s v="BAHRAIN"/>
        <s v="ANTWERP"/>
        <s v="MANAUS"/>
        <s v="NAVEGANTES"/>
        <s v="SALVADOR"/>
        <s v="SANTOS"/>
        <s v="DOUALA"/>
        <s v="CALGARY"/>
        <s v="HALIFAX"/>
        <s v="MONTREAL"/>
        <s v="TORONTO"/>
        <s v="VANCOUVER"/>
        <s v="VARIOUS"/>
        <s v="PUERTO ANGAMOS"/>
        <s v="SAN ANTONIO"/>
        <s v="DALIAN"/>
        <s v="HAIMEN"/>
        <s v="HONG KONG"/>
        <s v="HUANGPU"/>
        <s v="JIANGMEN"/>
        <s v="MAANSHAN"/>
        <s v="NANAO"/>
        <s v="NANJING"/>
        <s v="NANSHA"/>
        <s v="NINGBO"/>
        <s v="QINGDAO"/>
        <s v="SHANGHAI"/>
        <s v="SHEKOU"/>
        <s v="TAICANG"/>
        <s v="TIANJIN"/>
        <s v="TIANJINXINGANG"/>
        <s v="WUHAN"/>
        <s v="XIAMEN"/>
        <s v="XIGANG"/>
        <s v="XINGANG"/>
        <s v="YANGZHOU"/>
        <s v="ZHANGJIAGANG"/>
        <s v="BARRANQUILLA"/>
        <s v="CARTAGENA"/>
        <s v="PUERTO LIMON"/>
        <s v="HABANA"/>
        <s v="LIMASSOL"/>
        <s v="ARHUS"/>
        <s v="COPENHAGEN"/>
        <s v="FREDRICIA"/>
        <s v="DJIBOUTI"/>
        <s v="ALEXANDRIA"/>
        <s v="PORT SAID"/>
        <s v="TALLINN"/>
        <s v="HELSINKI"/>
        <s v="FOS SUR MER"/>
        <s v="LE HAVRE"/>
        <s v="MONTOIR DE BRETAGNE"/>
        <s v="LIBREVILLE"/>
        <s v="BANJUL"/>
        <s v="POTI"/>
        <s v="BREMERHAVEN"/>
        <s v="HAMBURG"/>
        <s v="TAKORADI"/>
        <s v="TEMA"/>
        <s v="SANTO TOMAS DE CASTILLA"/>
        <s v="CONAKRY"/>
        <s v="PUERTO CORTES"/>
        <s v="CALCUTTA"/>
        <s v="CENAY"/>
        <s v="LONI"/>
        <s v="MADRAS"/>
        <s v="MANGALORE"/>
        <s v="MUNDRA"/>
        <s v="NHAVA SHEVA"/>
        <s v="PIPAVAV (VICTOR) PORT"/>
        <s v="PORT JAWAHARLAL NEHRU"/>
        <s v="TEST"/>
        <s v="VISHAKHAPATNAM"/>
        <s v="DJAKARTA"/>
        <s v="JAKARTA"/>
        <s v="SEMARANG"/>
        <s v="SURABAYA"/>
        <s v="UMM QASR"/>
        <s v="CORK"/>
        <s v="DUBLIN"/>
        <s v="ASHDOD"/>
        <s v="HAIFA"/>
        <s v="ANCONA"/>
        <s v="GENOA"/>
        <s v="POZZALLO"/>
        <s v="TRIESTE"/>
        <s v="ABIDJAN"/>
        <s v="HAKATA"/>
        <s v="HIROSHIMA"/>
        <s v="KOBE"/>
        <s v="MOJI"/>
        <s v="NAGAHAMA"/>
        <s v="NAHA"/>
        <s v="YOKOHAMA"/>
        <s v="OSAKI, MIYAGI"/>
        <s v="TOKACHI"/>
        <s v="TOKYO"/>
        <s v="'AQABA"/>
        <s v="MOMBASA"/>
        <s v="INCHON"/>
        <s v="KGUANG GUANG"/>
        <s v="PUSAN"/>
        <s v="ULSAN"/>
        <s v="SHUWAIK"/>
        <s v="RIGA"/>
        <s v="BEIRUT"/>
        <s v="MONROVIA"/>
        <s v="AL KHUMS"/>
        <s v="BINGAZI"/>
        <s v="MISURATA"/>
        <s v="TRIPOLI"/>
        <s v="KLAIPEDA"/>
        <s v="PORT KELANG"/>
        <s v="TAWAU"/>
        <s v="MALE"/>
        <s v="MALTA FREEPORT"/>
        <s v="MARSAXLOKK"/>
        <s v="VALETTA"/>
        <s v="ALTAMIRA"/>
        <s v="MANZANILLO"/>
        <s v="PROGRESO"/>
        <s v="PUERTO MORELOS"/>
        <s v="VERACRUZ"/>
        <s v="MONTENEGRO BAR PORT"/>
        <s v="AGADIR"/>
        <s v="CASABLANCA"/>
        <s v="BEIRA"/>
        <s v="MAPUTO"/>
        <s v="WALVIS BAY"/>
        <s v="ROTTERDAM"/>
        <s v="WILLEMSTAD"/>
        <s v="NOUMEA"/>
        <s v="AUCKLAND"/>
        <s v="LYTTELTON"/>
        <s v="PORT CHALMERS"/>
        <s v="TAURANGA"/>
        <s v="WELLINGTON"/>
        <s v="APAPA"/>
        <s v="ONNE"/>
        <s v="TINCAN"/>
        <s v="FREDRIKSTAD"/>
        <s v="LARVIK"/>
        <s v="MOSS"/>
        <s v="OSLO"/>
        <s v="RAUMA"/>
        <s v="MINA SULTAN QABOOS, MUSCAT"/>
        <s v="KARACHI"/>
        <s v="COLON"/>
        <s v="CALLAO"/>
        <s v="DAVAO"/>
        <s v="MANILA"/>
        <s v="MANILA "/>
        <s v="GDYNIA"/>
        <s v="LEIXOES"/>
        <s v="LISBOA"/>
        <s v="SETUBAL"/>
        <s v="SINES"/>
        <s v="DOHA"/>
        <s v="NOVOROSSIYSK"/>
        <s v="ST PETERSBURG"/>
        <s v="JEDDAH"/>
        <s v="DAKAR"/>
        <s v="SINGAPORE"/>
        <s v="CAPE TOWN"/>
        <s v="DURBAN"/>
        <s v="PORT ELIZABETH"/>
        <s v="ALGECIRAS"/>
        <s v="BARCELONA"/>
        <s v="BILBAO"/>
        <s v="MELILLA"/>
        <s v="TARIFA"/>
        <s v="TARRAGONA"/>
        <s v="VALENCIA"/>
        <s v="COLOMBO"/>
        <s v="PORT SUDAN"/>
        <s v="GOTEBORG"/>
        <s v="HELSINGBORG"/>
        <s v="MALMO"/>
        <s v="NORRKOPING"/>
        <s v="STOCKHOLM"/>
        <s v="LATAKIA"/>
        <s v="KEELUNG"/>
        <s v="DAR ES SALAAM"/>
        <s v="BANGKOK"/>
        <s v="PORT OF SPAIN"/>
        <s v="BIZERTE"/>
        <s v="SFAX"/>
        <s v="SOUSSE"/>
        <s v="TUNIS"/>
        <s v="ANTALYA"/>
        <s v="GEBZE"/>
        <s v="GEMLIK"/>
        <s v="ISTANBUL"/>
        <s v="IZMIR"/>
        <s v="KORFEZ"/>
        <s v="KUMPORT"/>
        <s v="MERSIN"/>
        <s v="MARPORT"/>
        <s v="YILPORT"/>
        <s v="AMBARLI"/>
        <s v="ILYICHEVSK"/>
        <s v="ABU DHABI"/>
        <s v="AL FUJAYRAH"/>
        <s v="JEBEL ALI"/>
        <s v="SHARJAH"/>
        <s v="CHARLESTON"/>
        <s v="FELIXSTOWE"/>
        <s v="GRANGEMOUTH"/>
        <s v="GREAT MISSENDEN"/>
        <s v="LEVERBURGH, HARRIS"/>
        <s v="LIVERPOOL"/>
        <s v="PORTBURY"/>
        <s v="SOUTHAMPTON"/>
        <s v="TEESPORT"/>
        <s v="MONTEVIDEO"/>
        <s v="BALTIMORE"/>
        <s v="BOSTON"/>
        <s v="CHARLESTONE"/>
        <s v="CHICAGO"/>
        <s v="CLEVELAND"/>
        <s v="DALLAS"/>
        <s v="EVANSVILLE"/>
        <s v="HOUSTON"/>
        <s v="JACKSONVILLE"/>
        <s v="LONG BEACH"/>
        <s v="LOS ANGELES"/>
        <s v="MGR-USNWK"/>
        <s v="MIAMI"/>
        <s v="MOBILE"/>
        <s v="NEW ORLEANS"/>
        <s v="NEW YORK"/>
        <s v="NORFOLK"/>
        <s v="OAKLAND"/>
        <s v="PHILADELPHIA"/>
        <s v="PORT EVERGLADES"/>
        <s v="PORTLAND"/>
        <s v="SAVANNAH"/>
        <s v="ST LOUIS"/>
        <s v="TACOMA"/>
        <s v="TAMPA"/>
        <s v="WEST PALM BEACH"/>
        <s v="LA GUAIRA"/>
        <s v="HAIPHONG"/>
        <s v="HO CHI MINH CITY"/>
      </sharedItems>
    </cacheField>
    <cacheField name="20" numFmtId="0">
      <sharedItems containsString="0" containsBlank="1" containsNumber="1" containsInteger="1" minValue="1" maxValue="117"/>
    </cacheField>
    <cacheField name="40" numFmtId="0">
      <sharedItems containsString="0" containsBlank="1" containsNumber="1" containsInteger="1" minValue="1" maxValue="398"/>
    </cacheField>
    <cacheField name="45" numFmtId="0">
      <sharedItems containsString="0" containsBlank="1" containsNumber="1" containsInteger="1" minValue="1" maxValue="124"/>
    </cacheField>
    <cacheField name="Total" numFmtId="0">
      <sharedItems containsSemiMixedTypes="0" containsString="0" containsNumber="1" containsInteger="1" minValue="1" maxValue="639"/>
    </cacheField>
    <cacheField name="Total in Teus" numFmtId="0">
      <sharedItems containsSemiMixedTypes="0" containsString="0" containsNumber="1" minValue="1" maxValue="11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793.634679976851" createdVersion="5" refreshedVersion="5" minRefreshableVersion="3" recordCount="540">
  <cacheSource type="worksheet">
    <worksheetSource ref="A2:G542" sheet="Import Cntrs Per Country" r:id="rId2"/>
  </cacheSource>
  <cacheFields count="7">
    <cacheField name="COUNTRY" numFmtId="0">
      <sharedItems count="86">
        <s v="ARGENTINA"/>
        <s v="AUSTRALIA"/>
        <s v="BAHAMAS"/>
        <s v="BANGLADESH"/>
        <s v="BELGIUM"/>
        <s v="BRAZIL"/>
        <s v="BULGARIA"/>
        <s v="CAMBODIA"/>
        <s v="CAMEROON"/>
        <s v="CANADA"/>
        <s v="CHILE"/>
        <s v="CHINA"/>
        <s v="COLOMBIA"/>
        <s v="CONGO"/>
        <s v="COSTA RI CA"/>
        <s v="CROATIA"/>
        <s v="CUBA"/>
        <s v="CYPRUS"/>
        <s v="DENMARK"/>
        <s v="DJIBOUTI"/>
        <s v="DOMINICAN REPUBLIC"/>
        <s v="ECUADOR"/>
        <s v="EGYPT"/>
        <s v="ESTONIA"/>
        <s v="FINLAND"/>
        <s v="FRANCE"/>
        <s v="GABON"/>
        <s v="GERMANY"/>
        <s v="GHANA"/>
        <s v="HAITI"/>
        <s v="HONDURAS"/>
        <s v="HONG KONG"/>
        <s v="INDIA"/>
        <s v="INDONESIA"/>
        <s v="IRELAND"/>
        <s v="ISRAEL"/>
        <s v="ITALY"/>
        <s v="IVORY COAST"/>
        <s v="JAPAN"/>
        <s v="JORDAN"/>
        <s v="KENYA"/>
        <s v="KOREA,SOUTH"/>
        <s v="LATVIA"/>
        <s v="LEBANON"/>
        <s v="LITHUANIA"/>
        <s v="MACAU"/>
        <s v="MADAGASCAR"/>
        <s v="MALAYSIA"/>
        <s v="MALTA"/>
        <s v="MAURITANIA"/>
        <s v="MAURITIUS"/>
        <s v="MEXICO"/>
        <s v="MOROCCO"/>
        <s v="MOZAMBIQUE"/>
        <s v="NAMIBIA"/>
        <s v="NETHERLANDS"/>
        <s v="NEW ZEALAND"/>
        <s v="NIGERIA"/>
        <s v="NORWAY (NIS)"/>
        <s v="PAKISTAN"/>
        <s v="PHILIPPINES"/>
        <s v="POLAND"/>
        <s v="PORTUGAL"/>
        <s v="QATAR"/>
        <s v="ROMANIA"/>
        <s v="RUSSIA"/>
        <s v="SAUDI ARABIA"/>
        <s v="SINGAPORE"/>
        <s v="SLOVENIA"/>
        <s v="SOUTH AFRICA"/>
        <s v="SPAIN"/>
        <s v="SRI LANKA"/>
        <s v="SUDAN"/>
        <s v="SWEDEN"/>
        <s v="SYRIA"/>
        <s v="TAIWAN"/>
        <s v="TANZANIA"/>
        <s v="THAILAND"/>
        <s v="TUNISIA"/>
        <s v="TURKEY"/>
        <s v="UKRAINE"/>
        <s v="UNITED ARAB EMIRATES"/>
        <s v="UNITED KINGDOM"/>
        <s v="USA"/>
        <s v="VARIOUS"/>
        <s v="VIETNAM"/>
      </sharedItems>
    </cacheField>
    <cacheField name="PORT" numFmtId="0">
      <sharedItems count="315">
        <s v="BUENOS AIRES"/>
        <s v="CORRIENTES"/>
        <s v="SAN ANTONIO ESTE"/>
        <s v="VARIOUS"/>
        <s v="BRISBANE"/>
        <s v="FREMANTLE"/>
        <s v="MELBOURNE"/>
        <s v="SYDNEY"/>
        <s v="NASSAU"/>
        <s v="CHITTAGONG"/>
        <s v="MONGLA"/>
        <s v="ANTWERP"/>
        <s v="ZEEBRUGGE"/>
        <s v="MANAUS"/>
        <s v="NAVEGANTES"/>
        <s v="PARANAGUA"/>
        <s v="RIO DE JANEIRO"/>
        <s v="RIO GRANDE"/>
        <s v="SANTOS"/>
        <s v="TRIESTE"/>
        <s v="VARNA"/>
        <s v="KOMPONGSOM"/>
        <s v="DOUALA"/>
        <s v="CALGARY"/>
        <s v="MONTREAL"/>
        <s v="TORONTO"/>
        <s v="VANCOUVER"/>
        <s v="ARICA"/>
        <s v="PUERTO ANGAMOS"/>
        <s v="SAN ANTONIO"/>
        <s v="SAN VICENTE"/>
        <s v="VALPARAISO"/>
        <s v="ANQING"/>
        <s v="BEIJAO"/>
        <s v="BEIJIAO"/>
        <s v="CHIWAN"/>
        <s v="CHONGQING"/>
        <s v="DALI"/>
        <s v="DALIAN"/>
        <s v="FANGCHENG"/>
        <s v="FOSAN"/>
        <s v="FOSHAN"/>
        <s v="FUZHOU"/>
        <s v="FUZU"/>
        <s v="GAOSHA"/>
        <s v="HUANG PU"/>
        <s v="JIANGMEN"/>
        <s v="JIUZHOU"/>
        <s v="LELIU"/>
        <s v="LIANYUNGANG"/>
        <s v="NANCHANG"/>
        <s v="NANJING"/>
        <s v="NANSHA"/>
        <s v="NANTONG"/>
        <s v="NIGBO"/>
        <s v="NINGBO"/>
        <s v="QINGDAO"/>
        <s v="RONGQI"/>
        <s v="SHANGHAI"/>
        <s v="SHANTOU"/>
        <s v="SHEKOU"/>
        <s v="SHUNDE"/>
        <s v="TAICANG"/>
        <s v="TIANJIN"/>
        <s v="TIANJINXINGANG"/>
        <s v="WENZHOU"/>
        <s v="WUHAN"/>
        <s v="WUHU"/>
        <s v="XHANTOW"/>
        <s v="XIAMEN"/>
        <s v="XIAOLAN"/>
        <s v="XIGANG"/>
        <s v="XINGANG"/>
        <s v="YANGSHAN"/>
        <s v="YANGZHOU"/>
        <s v="YANTIAN"/>
        <s v="ZHANGJIAGANG"/>
        <s v="ZHAPU"/>
        <s v="ZHENHAI"/>
        <s v="ZHENJIANG"/>
        <s v="ZHON XIAN"/>
        <s v="ZHONGSHAN"/>
        <s v="ZHUHAI"/>
        <s v="BARRANQUILLA"/>
        <s v="CARTAGENA"/>
        <s v="POINTE NOIRE"/>
        <s v="RIJEKA BAKAR"/>
        <s v="HABANA"/>
        <s v="LIMASSOL"/>
        <s v="ARHUS"/>
        <s v="COPENHAGEN"/>
        <s v="FREDRICIA"/>
        <s v="DJIBOUTI"/>
        <s v="CAUCEDO"/>
        <s v="GUAYAQUIL"/>
        <s v="DAMIETTA"/>
        <s v="EL DEKHEILA"/>
        <s v="ALEXANDRIA"/>
        <s v="PORT SAID"/>
        <s v="TALLINN"/>
        <s v="HELSINKI"/>
        <s v="KEMI"/>
        <s v="KOTKA"/>
        <s v="RAUMA"/>
        <s v="ULEABORG"/>
        <s v="BASSENS"/>
        <s v="BREST"/>
        <s v="DUNKERQUE"/>
        <s v="FOS SUR MER"/>
        <s v="LE HAVRE"/>
        <s v="MGR-LA CHEVROLIERE"/>
        <s v="MONTOIR DE BRETAGNE"/>
        <s v="REIMS"/>
        <s v="ROUEN"/>
        <s v="LIBREVILLE"/>
        <s v="BREMERHAVEN"/>
        <s v="DORMAGEN"/>
        <s v="HAMBURG"/>
        <s v="TEMA"/>
        <s v="PORT AU PRINCE"/>
        <s v="PUERTO CORTES"/>
        <s v="HONG KONG"/>
        <s v="CALCUTTA"/>
        <s v="CENAY"/>
        <s v="COCHIN"/>
        <s v="MADRAS"/>
        <s v="MANGALORE"/>
        <s v="MUNDRA"/>
        <s v="NEW MANGALORE"/>
        <s v="NHAVA SHEVA"/>
        <s v="TEST"/>
        <s v="TUTICORIN"/>
        <s v="BELAWAN"/>
        <s v="DJAKARTA"/>
        <s v="JAKARTA"/>
        <s v="PADANG"/>
        <s v="SEMARANG"/>
        <s v="SURABAYA"/>
        <s v="CORK"/>
        <s v="DUBLIN"/>
        <s v="ASHDOD"/>
        <s v="HADERA"/>
        <s v="HAIFA"/>
        <s v="ANCONA"/>
        <s v="CAGLIARI"/>
        <s v="GENOA"/>
        <s v="LA SPEZIA"/>
        <s v="PALERMO"/>
        <s v="RAVENNA"/>
        <s v="SALERNO"/>
        <s v="VENEZIA"/>
        <s v="ABIDJAN"/>
        <s v="SAN PEDRO"/>
        <s v="HAKATA"/>
        <s v="KOBE"/>
        <s v="NAGAHAMA"/>
        <s v="NAGOYA"/>
        <s v="OSAKA"/>
        <s v="SENDAI"/>
        <s v="SHIMIZU"/>
        <s v="TOKYO"/>
        <s v="YOKOHAMA"/>
        <s v="AL?AQABAH"/>
        <s v="MOMBASA"/>
        <s v="INCHON"/>
        <s v="KWANGYANG"/>
        <s v="PUSAN"/>
        <s v="RIGA"/>
        <s v="BEIRUT"/>
        <s v="KLAIPEDA"/>
        <s v="CASABLANCA"/>
        <s v="MAJUNGA"/>
        <s v="BINTULU"/>
        <s v="PASIR GUDANG"/>
        <s v="PENANG"/>
        <s v="PORT KELANG"/>
        <s v="PORTLERAS"/>
        <s v="TANJONG PELEPAS"/>
        <s v="MARSAXLOKK"/>
        <s v="VALETTA"/>
        <s v="NOUADHIBOU"/>
        <s v="PORT LOUIS"/>
        <s v="ALTAMIRA"/>
        <s v="ENSENADA"/>
        <s v="MAZATLAN"/>
        <s v="PROGRESO"/>
        <s v="VERACRUZ"/>
        <s v="AGADIR"/>
        <s v="BEIRA"/>
        <s v="MAPUTO"/>
        <s v="WALVIS BAY"/>
        <s v="AMSTERDAM"/>
        <s v="ROTTERDAM"/>
        <s v="BLUFF"/>
        <s v="LYTTELTON"/>
        <s v="PORT CHALMERS"/>
        <s v="TIMARU"/>
        <s v="ALESUND"/>
        <s v="BERGEN"/>
        <s v="KRISTIANSAND"/>
        <s v="LARVIK"/>
        <s v="LAVANGEN"/>
        <s v="OSLO"/>
        <s v="SALTEN"/>
        <s v="KARACHI"/>
        <s v="MUHAMMAD BIN QASIM/K"/>
        <s v="CEBU"/>
        <s v="GENERAL SANTOS/DADIANGAS"/>
        <s v="MANILA"/>
        <s v="GDANSK"/>
        <s v="GDYNIA"/>
        <s v="SZCZECIN"/>
        <s v="LEIXOES"/>
        <s v="LISBOA"/>
        <s v="MGR-PTLEX"/>
        <s v="SETUBAL"/>
        <s v="SINES"/>
        <s v="DOHA"/>
        <s v="CONSTANTA"/>
        <s v="NOVOROSSIYSK"/>
        <s v="PLP"/>
        <s v="ST PETERSBURG"/>
        <s v="ZAPORIJE"/>
        <s v="AD DAMMAM"/>
        <s v="JEDDAH"/>
        <s v="JUBAIL"/>
        <s v="SINGAPORE"/>
        <s v="KOPER"/>
        <s v="CAPE TOWN"/>
        <s v="DURBAN"/>
        <s v="BARCELONA"/>
        <s v="BILBAO"/>
        <s v="CADIZ"/>
        <s v="CASTELLION"/>
        <s v="GIJON"/>
        <s v="LAS PALMAS"/>
        <s v="MGR-ALBORAYA"/>
        <s v="TARRAGONA"/>
        <s v="VALENCIA"/>
        <s v="VIGO"/>
        <s v="COLOMBO"/>
        <s v="PORT SUDAN"/>
        <s v="AHUS"/>
        <s v="GAVLE"/>
        <s v="GOTEBORG"/>
        <s v="HELSINGBORG"/>
        <s v="HELSINGBORG-ANGELHOLM APT"/>
        <s v="NORRKOPING"/>
        <s v="LATAKIA"/>
        <s v="KAOHSIUNG"/>
        <s v="KEELUNG"/>
        <s v="MGR-TWKAO"/>
        <s v="TAICHUNG"/>
        <s v="TAIPEI"/>
        <s v="DAR ES SALAAM"/>
        <s v="BANGKOK"/>
        <s v="LAMCHABANG"/>
        <s v="SONGKHLA"/>
        <s v="SFAX"/>
        <s v="TUNIS"/>
        <s v="ALIAGA"/>
        <s v="GEBZE"/>
        <s v="GEMLIK"/>
        <s v="HAYDARPASA"/>
        <s v="ISTANBUL"/>
        <s v="IZMIR"/>
        <s v="KUMPORT"/>
        <s v="MERSIN"/>
        <s v="MGR-MARPORT"/>
        <s v="NEW YORK"/>
        <s v="ODESSA"/>
        <s v="JEBEL ALI"/>
        <s v="SHARJAH"/>
        <s v="BELFAST"/>
        <s v="FELIXSTOWE"/>
        <s v="GBCLL"/>
        <s v="GRANGEMOUTH"/>
        <s v="GREAT MISSENDEN"/>
        <s v="GREENOCK"/>
        <s v="MANCHESTER"/>
        <s v="PORTBURY"/>
        <s v="SOUTHAMPTON"/>
        <s v="TEESPORT"/>
        <s v="BALTIMORE"/>
        <s v="CHARLESTONE"/>
        <s v="CHICAGO"/>
        <s v="CLEVELAND"/>
        <s v="HOUSTON"/>
        <s v="JACKSONVILLE"/>
        <s v="KANSAS CITY"/>
        <s v="LONG BEACH"/>
        <s v="LOS ANGELES"/>
        <s v="LOUISVILLE"/>
        <s v="MEMPHIS"/>
        <s v="MGR-USNWK"/>
        <s v="MIAMI"/>
        <s v="MINNEAPOLIS"/>
        <s v="MOBILE"/>
        <s v="NEW ORLEANS"/>
        <s v="NORFOLK"/>
        <s v="OAKLAND"/>
        <s v="PORT EVERGLADES"/>
        <s v="PORTLAND"/>
        <s v="SAVANNAH"/>
        <s v="SEATTLE"/>
        <s v="ST LOUIS"/>
        <s v="TACOMA"/>
        <s v="TAMPA"/>
        <s v="CAT LAI"/>
        <s v="DA NANG"/>
        <s v="HAIPHONG"/>
        <s v="HO CHI MINH CITY"/>
        <s v="QUANG NINH"/>
        <s v="QUI NHON"/>
        <s v="VUNG TAU"/>
      </sharedItems>
    </cacheField>
    <cacheField name="20" numFmtId="0">
      <sharedItems containsString="0" containsBlank="1" containsNumber="1" containsInteger="1" minValue="1" maxValue="486"/>
    </cacheField>
    <cacheField name="40" numFmtId="0">
      <sharedItems containsString="0" containsBlank="1" containsNumber="1" containsInteger="1" minValue="1" maxValue="621"/>
    </cacheField>
    <cacheField name="45" numFmtId="0">
      <sharedItems containsString="0" containsBlank="1" containsNumber="1" containsInteger="1" minValue="1" maxValue="56"/>
    </cacheField>
    <cacheField name="Total" numFmtId="0">
      <sharedItems containsSemiMixedTypes="0" containsString="0" containsNumber="1" containsInteger="1" minValue="1" maxValue="1163"/>
    </cacheField>
    <cacheField name="Total in Teus" numFmtId="0">
      <sharedItems containsSemiMixedTypes="0" containsString="0" containsNumber="1" containsInteger="1" minValue="1" maxValue="18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793.701924189816" createdVersion="5" refreshedVersion="5" minRefreshableVersion="3" recordCount="356">
  <cacheSource type="worksheet">
    <worksheetSource ref="A2:G358" sheet="Export Cntrs Per Country" r:id="rId2"/>
  </cacheSource>
  <cacheFields count="7">
    <cacheField name="COUNTRY" numFmtId="0">
      <sharedItems count="102">
        <s v="ALGERIA"/>
        <s v="ANGOLA"/>
        <s v="ARGENTINA"/>
        <s v="ARUBA"/>
        <s v="AUSTRALIA"/>
        <s v="BAHRAIN"/>
        <s v="BANGLADESH"/>
        <s v="BELGIUM"/>
        <s v="BENIN"/>
        <s v="BRAZIL"/>
        <s v="CAMEROON"/>
        <s v="CANADA"/>
        <s v="CHILE"/>
        <s v="CHINA"/>
        <s v="COLOMBIA"/>
        <s v="CONGO"/>
        <s v="COSTA RI CA"/>
        <s v="CYPRUS"/>
        <s v="DENMARK"/>
        <s v="DJIBOUTI"/>
        <s v="DOMINICAN REPUBLIC"/>
        <s v="ECUADOR"/>
        <s v="EGYPT"/>
        <s v="ERITREA"/>
        <s v="ESTONIA"/>
        <s v="FINLAND"/>
        <s v="FRANCE"/>
        <s v="FRENCH POLYNESIA"/>
        <s v="GABON"/>
        <s v="GEORGIA"/>
        <s v="GERMANY"/>
        <s v="GHANA"/>
        <s v="GUINEA"/>
        <s v="HONG KONG"/>
        <s v="ICELAND"/>
        <s v="INDIA"/>
        <s v="INDONESIA"/>
        <s v="IRAQ"/>
        <s v="IRELAND"/>
        <s v="ISRAEL"/>
        <s v="ITALY"/>
        <s v="IVORY COAST"/>
        <s v="JAPAN"/>
        <s v="JORDAN"/>
        <s v="KENYA"/>
        <s v="KOREA,SOUTH"/>
        <s v="LATVIA"/>
        <s v="LEBANON"/>
        <s v="LIBYA"/>
        <s v="LITHUANIA"/>
        <s v="MADAGASCAR"/>
        <s v="MALAYSIA"/>
        <s v="MALTA"/>
        <s v="MAURITANIA"/>
        <s v="MAURITIUS"/>
        <s v="MEXICO"/>
        <s v="MOLDOVA"/>
        <s v="MOROCCO"/>
        <s v="MOZAMBIQUE"/>
        <s v="NAMIBIA"/>
        <s v="NETHERLANDS"/>
        <s v="NETHERLANDS ANTILLES"/>
        <s v="NEW CALEDONIA"/>
        <s v="NEW ZEALAND"/>
        <s v="NIGERIA"/>
        <s v="NORWAY (NIS)"/>
        <s v="OMAN"/>
        <s v="PAKISTAN"/>
        <s v="PANAMA"/>
        <s v="PAPUA NEW GUINEA"/>
        <s v="PERU"/>
        <s v="PHILIPPINES"/>
        <s v="POLAND"/>
        <s v="PORTUGAL"/>
        <s v="QATAR"/>
        <s v="RUSSIA"/>
        <s v="SAUDI ARABIA"/>
        <s v="SENEGAIL"/>
        <s v="SIERRA LEONE"/>
        <s v="SINGAPORE"/>
        <s v="SLOVAKIA"/>
        <s v="SOUTH AFRICA"/>
        <s v="SPAIN"/>
        <s v="SRI LANKA"/>
        <s v="ST KITTS AND NEVIS"/>
        <s v="SUDAN"/>
        <s v="SURINAME"/>
        <s v="SWEDEN"/>
        <s v="SYRIA"/>
        <s v="TAIWAN"/>
        <s v="THAILAND"/>
        <s v="TOGO"/>
        <s v="TRINIDAD AND TOBAGO"/>
        <s v="TUNISIA"/>
        <s v="TURKEY"/>
        <s v="UKRAINE"/>
        <s v="UNITED ARAB EMIRATES"/>
        <s v="UNITED KINGDOM"/>
        <s v="USA"/>
        <s v="VARIOUS"/>
        <s v="VIETNAM"/>
        <s v="YEMEN"/>
      </sharedItems>
    </cacheField>
    <cacheField name="PORT" numFmtId="0">
      <sharedItems count="279">
        <s v="ALGER"/>
        <s v="ANNABA"/>
        <s v="BEJAIA"/>
        <s v="ORAN"/>
        <s v="SKIKDA"/>
        <s v="LUANDA"/>
        <s v="BUENOS AIRES"/>
        <s v="LAS PALMAS"/>
        <s v="ORANJESTAD"/>
        <s v="ADELAIDE"/>
        <s v="BRISBANE"/>
        <s v="FREMANTLE"/>
        <s v="MELBOURNE"/>
        <s v="SYDNEY"/>
        <s v="VARIOUS"/>
        <s v="BAHRAIN"/>
        <s v="CHITTAGONG"/>
        <s v="ANTWERP"/>
        <s v="COTONOU"/>
        <s v="MANAUS"/>
        <s v="NAVEGANTES"/>
        <s v="PARANAGUA"/>
        <s v="SANTOS"/>
        <s v="DOUALA"/>
        <s v="HALIFAX"/>
        <s v="MONTREAL"/>
        <s v="TORONTO"/>
        <s v="VANCOUVER"/>
        <s v="PUERTO ANGAMOS"/>
        <s v="SAN ANTONIO"/>
        <s v="VALPARAISO"/>
        <s v="DALIAN"/>
        <s v="FUZHOU"/>
        <s v="HAIKOU"/>
        <s v="HAIMEN"/>
        <s v="HUANGPU"/>
        <s v="JIAO XIN"/>
        <s v="JIUJIANG"/>
        <s v="MAANSHAN"/>
        <s v="MAWEI"/>
        <s v="NANJING"/>
        <s v="NANSHA"/>
        <s v="NANTONG"/>
        <s v="NINGBO"/>
        <s v="QINGDAO"/>
        <s v="QINZHOU"/>
        <s v="SHANGHAI"/>
        <s v="SHEKOU"/>
        <s v="TAICANG"/>
        <s v="TIANJIN"/>
        <s v="TIANJINXINGANG"/>
        <s v="XIAMEN"/>
        <s v="XIGANG"/>
        <s v="YANTAI"/>
        <s v="YANTIAN"/>
        <s v="ZHANGJIAGANG"/>
        <s v="ZHAOQING"/>
        <s v="ZHAPU"/>
        <s v="CARTAGENA"/>
        <s v="POINTE NOIRE"/>
        <s v="PUERTO LIMON"/>
        <s v="LIMASSOL"/>
        <s v="ARHUS"/>
        <s v="COPENHAGEN"/>
        <s v="FREDRICIA"/>
        <s v="DJIBOUTI"/>
        <s v="RIO HAINA"/>
        <s v="GUAYAQUIL"/>
        <s v="DAMIETTA"/>
        <s v="ALEXANDRIA"/>
        <s v="PORT SAID"/>
        <s v="MASSAWA"/>
        <s v="TALLINN"/>
        <s v="HELSINKI"/>
        <s v="FOS SUR MER"/>
        <s v="LE HAVRE"/>
        <s v="PAPEETE"/>
        <s v="LIBREVILLE"/>
        <s v="POTI"/>
        <s v="HAMBURG"/>
        <s v="TAKORADI"/>
        <s v="TEMA"/>
        <s v="CONAKRY"/>
        <s v="HONG KONG"/>
        <s v="REYKJAVIK"/>
        <s v="CALCUTTA"/>
        <s v="CENAY"/>
        <s v="MADRAS"/>
        <s v="MANGALORE"/>
        <s v="MUNDRA"/>
        <s v="NHAVA SHEVA"/>
        <s v="PIPAVAV (VICTOR) PORT"/>
        <s v="PORT JAWAHARLAL NEHRU"/>
        <s v="TEST"/>
        <s v="DJAKARTA"/>
        <s v="JAKARTA"/>
        <s v="SEMARANG"/>
        <s v="SURABAYA"/>
        <s v="UMM QASR"/>
        <s v="CORK"/>
        <s v="DUBLIN"/>
        <s v="ASHDOD"/>
        <s v="HAIFA"/>
        <s v="GIOIA TAURO"/>
        <s v="LA SPEZIA"/>
        <s v="PALERMO"/>
        <s v="SALERNO"/>
        <s v="ABIDJAN"/>
        <s v="KOBE"/>
        <s v="NAGAHAMA"/>
        <s v="OSAKA"/>
        <s v="OSAKI, MIYAGI"/>
        <s v="TOKACHI"/>
        <s v="TOKYO"/>
        <s v="YOKOHAMA"/>
        <s v="'AQABA"/>
        <s v="AL?AQABAH"/>
        <s v="MOMBASA"/>
        <s v="GAMCHEON/BUSAN"/>
        <s v="INCHON"/>
        <s v="KWANGYANG"/>
        <s v="PUSAN"/>
        <s v="ULSAN"/>
        <s v="QURAIJ"/>
        <s v="RIGA"/>
        <s v="BEIRUT"/>
        <s v="AL KHUMS"/>
        <s v="BINGAZI"/>
        <s v="MISURATA"/>
        <s v="TRIPOLI"/>
        <s v="KLAIPEDA"/>
        <s v="TOAMASINA"/>
        <s v="PORT KELANG"/>
        <s v="MALTA FREEPORT"/>
        <s v="MARSAXLOKK"/>
        <s v="VALETTA"/>
        <s v="NOUAKCHOTT"/>
        <s v="PORT LOUIS"/>
        <s v="ALTAMIRA"/>
        <s v="MANZANILLO"/>
        <s v="PUERTO MORELOS"/>
        <s v="VERACRUZ"/>
        <s v="GIURGIULESTI"/>
        <s v="AGADIR"/>
        <s v="CASABLANCA"/>
        <s v="TANGER MED"/>
        <s v="MAPUTO"/>
        <s v="NACALA"/>
        <s v="WALVIS BAY"/>
        <s v="ROTTERDAM"/>
        <s v="PHILIPSBURG"/>
        <s v="NOUMEA"/>
        <s v="AUCKLAND"/>
        <s v="LYTTELTON"/>
        <s v="TAURANGA"/>
        <s v="WELLINGTON"/>
        <s v="APAPA"/>
        <s v="LAGOS"/>
        <s v="ONNE"/>
        <s v="TINCAN"/>
        <s v="LARVIK"/>
        <s v="MALOY"/>
        <s v="MOSS"/>
        <s v="OSLO"/>
        <s v="RAUMA"/>
        <s v="MINA SULTAN QABOOS, MUSCAT"/>
        <s v="MUSCAT"/>
        <s v="KARACHI"/>
        <s v="MUHAMMAD BIN QASIM/K"/>
        <s v="COLON"/>
        <s v="CALLAO"/>
        <s v="DAVAO"/>
        <s v="MANILA NORTH HARBOUR"/>
        <s v="GDYNIA"/>
        <s v="LEIXOES"/>
        <s v="LISBOA"/>
        <s v="SETUBAL"/>
        <s v="SINES"/>
        <s v="DOHA"/>
        <s v="KALININGRAD"/>
        <s v="NOVOROSSIYSK"/>
        <s v="ST PETERSBURG"/>
        <s v="AD DAMMAM"/>
        <s v="JEDDAH"/>
        <s v="DAKAR"/>
        <s v="FREETOWN"/>
        <s v="SINGAPORE"/>
        <s v="CAPE TOWN"/>
        <s v="DURBAN"/>
        <s v="EAST LONDON"/>
        <s v="ALGECIRAS"/>
        <s v="BARCELONA"/>
        <s v="BILBAO"/>
        <s v="MELILLA"/>
        <s v="TARIFA"/>
        <s v="TARRAGONA"/>
        <s v="VALENCIA"/>
        <s v="COLOMBO"/>
        <s v="BASSETERRE"/>
        <s v="PORT SUDAN"/>
        <s v="PARAMARIBO"/>
        <s v="GOTEBORG"/>
        <s v="HELSINGBORG"/>
        <s v="NORRKOPING"/>
        <s v="SODERTALJE"/>
        <s v="STOCKHOLM"/>
        <s v="LATAKIA"/>
        <s v="KAOHSIUNG"/>
        <s v="KEELUNG"/>
        <s v="MGR-TWKAO"/>
        <s v="TAIPEI"/>
        <s v="BANGKOK"/>
        <s v="LEANCHABANG"/>
        <s v="LOME"/>
        <s v="PORT OF SPAIN"/>
        <s v="BIZERTE"/>
        <s v="SFAX"/>
        <s v="SOUSSE"/>
        <s v="TUNIS"/>
        <s v="EVYAPORT"/>
        <s v="GEBZE"/>
        <s v="GEMLIK"/>
        <s v="ISTANBUL"/>
        <s v="IZMIR"/>
        <s v="KORFEZ"/>
        <s v="KUMPORT"/>
        <s v="MERSIN"/>
        <s v="MGR-MARPORT"/>
        <s v="ILYICHEVSK"/>
        <s v="ODESSA"/>
        <s v="ABU DHABI"/>
        <s v="AJMAN"/>
        <s v="AL FUJAYRAH"/>
        <s v="JEBEL ALI"/>
        <s v="KHOR AL FAKKAN"/>
        <s v="SHARJAH"/>
        <s v="BELFAST"/>
        <s v="CHARLESTON"/>
        <s v="FELIXSTOWE"/>
        <s v="GRANGEMOUTH"/>
        <s v="GREAT MISSENDEN"/>
        <s v="LIVERPOOL"/>
        <s v="PORTBURY"/>
        <s v="SOUTHAMPTON"/>
        <s v="TEESPORT"/>
        <s v="BALTIMORE"/>
        <s v="BOSTON"/>
        <s v="CHARLESTONE"/>
        <s v="CHICAGO"/>
        <s v="CLEVELAND"/>
        <s v="DALLAS-FORT WORTH REG APT"/>
        <s v="DETROIT"/>
        <s v="HOUSTON"/>
        <s v="LONG BEACH"/>
        <s v="LOS ANGELES"/>
        <s v="MGR-USNWK"/>
        <s v="MIAMI"/>
        <s v="MOBILE"/>
        <s v="NEW ORLEANS"/>
        <s v="NEW YORK"/>
        <s v="NORFOLK"/>
        <s v="OAKLAND"/>
        <s v="PHILADELPHIA"/>
        <s v="PORT EVERGLADES"/>
        <s v="PORTLAND"/>
        <s v="SAVANNAH"/>
        <s v="SEATTLE"/>
        <s v="ST LOUIS"/>
        <s v="TACOMA"/>
        <s v="TAMPA"/>
        <s v="WEST PALM BEACH"/>
        <s v="WORCESTER"/>
        <s v="DEGRAD DES CANNES FRENCH GUIAN"/>
        <s v="FORT DE FRANCE"/>
        <s v="POINTE A PITRE"/>
        <s v="PORT DE POINTE DES GALETS"/>
        <s v="HO CHI MINH CITY"/>
        <s v="ADEN"/>
        <s v="HODEIDAH"/>
      </sharedItems>
    </cacheField>
    <cacheField name="20" numFmtId="0">
      <sharedItems containsString="0" containsBlank="1" containsNumber="1" containsInteger="1" minValue="1" maxValue="109"/>
    </cacheField>
    <cacheField name="40" numFmtId="0">
      <sharedItems containsString="0" containsBlank="1" containsNumber="1" containsInteger="1" minValue="1" maxValue="304"/>
    </cacheField>
    <cacheField name="45" numFmtId="0">
      <sharedItems containsString="0" containsBlank="1" containsNumber="1" containsInteger="1" minValue="1" maxValue="97"/>
    </cacheField>
    <cacheField name="Total" numFmtId="0">
      <sharedItems containsSemiMixedTypes="0" containsString="0" containsNumber="1" containsInteger="1" minValue="1" maxValue="488"/>
    </cacheField>
    <cacheField name="Total in Teus" numFmtId="0">
      <sharedItems containsSemiMixedTypes="0" containsString="0" containsNumber="1" containsInteger="1" minValue="1" maxValue="8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795.643771990741" createdVersion="5" refreshedVersion="5" minRefreshableVersion="3" recordCount="537">
  <cacheSource type="worksheet">
    <worksheetSource ref="A1:G538" sheet="Import Cntrs Per Country" r:id="rId2"/>
  </cacheSource>
  <cacheFields count="7">
    <cacheField name="COUNTRY" numFmtId="0">
      <sharedItems count="90">
        <s v="ARGENTINA"/>
        <s v="AUSTRALIA"/>
        <s v="BAHRAIN"/>
        <s v="BANGLADESH"/>
        <s v="BELGIUM"/>
        <s v="BRAZIL"/>
        <s v="BULGARIA"/>
        <s v="CAMBODIA"/>
        <s v="CAMEROON"/>
        <s v="CANADA"/>
        <s v="CHILE"/>
        <s v="CHINA"/>
        <s v="COLOMBIA"/>
        <s v="CONGO"/>
        <s v="COSTA RI CA"/>
        <s v="CUBA"/>
        <s v="CYPRUS"/>
        <s v="DENMARK"/>
        <s v="DJIBOUTI"/>
        <s v="DOMINICAN REPUBLIC"/>
        <s v="ECUADOR"/>
        <s v="EGYPT"/>
        <s v="EL SALVADOR"/>
        <s v="ESTONIA"/>
        <s v="FINLAND"/>
        <s v="FRANCE"/>
        <s v="GABON"/>
        <s v="GERMANY"/>
        <s v="GHANA"/>
        <s v="GREECE"/>
        <s v="GUATEMALA"/>
        <s v="HONG KONG"/>
        <s v="INDIA"/>
        <s v="INDONESIA"/>
        <s v="IRELAND"/>
        <s v="ISRAEL"/>
        <s v="ITALY"/>
        <s v="IVORY COAST"/>
        <s v="JAPAN"/>
        <s v="JORDAN"/>
        <s v="KENYA"/>
        <s v="KOREA,SOUTH"/>
        <s v="LATVIA"/>
        <s v="LEBANON"/>
        <s v="LITHUANIA"/>
        <s v="MADAGASCAR"/>
        <s v="MALAYSIA"/>
        <s v="MALTA"/>
        <s v="MAURITANIA"/>
        <s v="MAURITIUS"/>
        <s v="MEXICO"/>
        <s v="MOROCCO"/>
        <s v="MOZAMBIQUE"/>
        <s v="MYANMAR"/>
        <s v="NAMIBIA"/>
        <s v="NETHERLANDS"/>
        <s v="NEW ZEALAND"/>
        <s v="NICARAGUA"/>
        <s v="NORWAY (NIS)"/>
        <s v="OMAN"/>
        <s v="PAKISTAN"/>
        <s v="PANAMA"/>
        <s v="PERU"/>
        <s v="PHILIPPINES"/>
        <s v="POLAND"/>
        <s v="PORTUGAL"/>
        <s v="QATAR"/>
        <s v="ROMANIA"/>
        <s v="RUSSIA"/>
        <s v="SAUDI ARABIA"/>
        <s v="SENEGAIL"/>
        <s v="SINGAPORE"/>
        <s v="SLOVENIA"/>
        <s v="SOUTH AFRICA"/>
        <s v="SPAIN"/>
        <s v="SRI LANKA"/>
        <s v="SWEDEN"/>
        <s v="SYRIA"/>
        <s v="TAIWAN"/>
        <s v="TANZANIA"/>
        <s v="THAILAND"/>
        <s v="TUNISIA"/>
        <s v="TURKEY"/>
        <s v="UKRAINE"/>
        <s v="UNITED ARAB EMIRATES"/>
        <s v="UNITED KINGDOM"/>
        <s v="URUGUAY"/>
        <s v="USA"/>
        <s v="VARIOUS"/>
        <s v="VIETNAM"/>
      </sharedItems>
    </cacheField>
    <cacheField name="PORT" numFmtId="0">
      <sharedItems containsBlank="1" count="314">
        <s v="BUENOS AIRES"/>
        <s v="SAN ANTONIO ESTE"/>
        <s v="VARIOUS"/>
        <s v="MELBOURNE"/>
        <s v="SYDNEY"/>
        <s v="CHITTAGONG"/>
        <s v="ANTWERP"/>
        <s v="ZEEBRUGGE"/>
        <s v="MANAUS"/>
        <s v="NAVEGANTES"/>
        <s v="PARANAGUA"/>
        <s v="RIO DE JANEIRO"/>
        <s v="RIO GRANDE"/>
        <s v="SANTOS"/>
        <s v="VITORIA"/>
        <s v="VARNA"/>
        <s v="KOMPONGSOM"/>
        <s v="DOUALA"/>
        <s v="MONTREAL"/>
        <s v="TORONTO"/>
        <s v="CORONEL"/>
        <s v="PUERTO ANGAMOS"/>
        <s v="SAN ANTONIO"/>
        <s v="SAN VICENTE"/>
        <s v="VALPARAISO"/>
        <s v="BEIJAO"/>
        <s v="BEIJIAO"/>
        <s v="CHANGSHA"/>
        <s v="CHANZHOU"/>
        <s v="CHIWAN"/>
        <s v="CHONGQING"/>
        <s v="DALI"/>
        <s v="DALIAN"/>
        <s v="FANGCHENG"/>
        <s v="FOSHAN"/>
        <s v="FUZHOU"/>
        <s v="HAIKOU"/>
        <s v="HUANG PU"/>
        <s v="HUANGPU"/>
        <s v="JIANGMEN"/>
        <s v="LANSHI"/>
        <s v="LELIU"/>
        <s v="LIANYUNGANG"/>
        <s v="NANAO"/>
        <s v="NANJING"/>
        <s v="NANSHA"/>
        <s v="NANTONG"/>
        <s v="NINGBO"/>
        <s v="QINGDAO"/>
        <s v="RONGQI"/>
        <s v="SHANGHAI"/>
        <s v="SHANTOU"/>
        <s v="SHEKOU"/>
        <s v="SHUNDE"/>
        <s v="TAICANG"/>
        <s v="TIANJIN"/>
        <s v="TIANJINXINGANG"/>
        <s v="WENZHOU"/>
        <s v="WUHAN"/>
        <s v="WUHU"/>
        <s v="XHANTOW"/>
        <s v="XIAMEN"/>
        <s v="XIAOLAN"/>
        <s v="XIGANG"/>
        <s v="XINGANG"/>
        <s v="YANGSHAN"/>
        <s v="YANGZHOU"/>
        <s v="YANTIAN"/>
        <s v="ZHANGJIAGANG"/>
        <s v="ZHANGJIANG"/>
        <s v="ZHANGSHAN"/>
        <s v="ZHAPU"/>
        <s v="ZHENHAI"/>
        <s v="ZHENJIANG"/>
        <s v="ZHONGSHAN"/>
        <s v="ZHUHAI"/>
        <s v="ZUHAI"/>
        <s v="BARRANQUILLA"/>
        <s v="CARTAGENA"/>
        <s v="POINTE NOIRE"/>
        <s v="HABANA"/>
        <s v="LIMASSOL"/>
        <s v="ARHUS"/>
        <s v="COPENHAGEN"/>
        <s v="FREDRICIA"/>
        <s v="DJIBOUTI"/>
        <s v="CAUCEDO"/>
        <s v="RIO HAINA"/>
        <s v="GUAYAQUIL"/>
        <s v="DAMIETTA"/>
        <s v="EL DEKHEILA"/>
        <s v="ALEXANDRIA"/>
        <s v="PORT SAID"/>
        <s v="SHIMIZU"/>
        <s v="TALLINN"/>
        <s v="HELSINKI"/>
        <s v="KEMI"/>
        <s v="KOTKA"/>
        <s v="RAUMA"/>
        <s v="ULEABORG"/>
        <s v="BASSENS"/>
        <s v="BREST"/>
        <s v="DUNKERQUE"/>
        <s v="FOS SUR MER"/>
        <s v="LE HAVRE"/>
        <s v="MGR-LA CHEVROLIERE"/>
        <s v="MONTOIR DE BRETAGNE"/>
        <s v="ROUEN"/>
        <s v="LIBREVILLE"/>
        <s v="PORT GENTIL"/>
        <s v="BREMERHAVEN"/>
        <s v="DORMAGEN"/>
        <s v="FLENSBURG"/>
        <s v="HAMBURG"/>
        <m/>
        <s v="PUERTO BARRIOS"/>
        <s v="HONG KONG"/>
        <s v="CALCUTTA"/>
        <s v="CENAY"/>
        <s v="COCHIN"/>
        <s v="MADRAS"/>
        <s v="MANGALORE"/>
        <s v="MUNDRA"/>
        <s v="NHAVA SHEVA"/>
        <s v="TEST"/>
        <s v="TUTICORIN"/>
        <s v="VISHAKHAPATNAM"/>
        <s v="BELAWAN, SUMATRA"/>
        <s v="DJAKARTA"/>
        <s v="SEMARANG"/>
        <s v="SURABAYA"/>
        <s v="CORK"/>
        <s v="DUBLIN"/>
        <s v="ASHDOD"/>
        <s v="GDYNIA"/>
        <s v="HADERA"/>
        <s v="HAIFA"/>
        <s v="ANCONA"/>
        <s v="GENOA"/>
        <s v="GERMIGNAGA"/>
        <s v="LA SPEZIA"/>
        <s v="NAPOLI"/>
        <s v="PALERMO"/>
        <s v="RAVENNA"/>
        <s v="SALERNO"/>
        <s v="TRIESTE"/>
        <s v="VENEZIA"/>
        <s v="ABIDJAN"/>
        <s v="SAN PEDRO"/>
        <s v="HAKATA"/>
        <s v="KOBE"/>
        <s v="NAGOYA"/>
        <s v="OSAKA"/>
        <s v="SENDAI"/>
        <s v="TOKYO"/>
        <s v="YOKOHAMA"/>
        <s v="AL?AQABAH"/>
        <s v="MOMBASA"/>
        <s v="KWANGYANG"/>
        <s v="PUSAN"/>
        <s v="QURAIJ"/>
        <s v="RIGA"/>
        <s v="BEIRUT"/>
        <s v="KLAIPEDA"/>
        <s v="MAJUNGA"/>
        <s v="ADELAIDE"/>
        <s v="BINTULU"/>
        <s v="HO CHI MINH CITY"/>
        <s v="MGR-MYPKL"/>
        <s v="PASIR GUDANG"/>
        <s v="PENANG"/>
        <s v="PORT KELANG"/>
        <s v="PORTLERAS"/>
        <s v="TANJONG PELEPAS"/>
        <s v="VALETTA"/>
        <s v="NOUADHIBOU"/>
        <s v="NOUAKCHOTT"/>
        <s v="ALTAMIRA"/>
        <s v="MAZATLAN"/>
        <s v="PROGRESO"/>
        <s v="VERACRUZ"/>
        <s v="AGADIR"/>
        <s v="CASABLANCA"/>
        <s v="BEIRA"/>
        <s v="MAPUTO"/>
        <s v="YANGON"/>
        <s v="WALVIS BAY"/>
        <s v="ROTTERDAM"/>
        <s v="AUCKLAND"/>
        <s v="BLUFF"/>
        <s v="LYTTELTON"/>
        <s v="PORT CHALMERS"/>
        <s v="TAURANGA"/>
        <s v="TIMARU"/>
        <s v="CORINTO"/>
        <s v="ALESUND"/>
        <s v="FORUS"/>
        <s v="FR?ENA"/>
        <s v="KRISTIANSAND"/>
        <s v="LARVIK"/>
        <s v="LAVANGEN"/>
        <s v="OSLO"/>
        <s v="SALALAH"/>
        <s v="SOHAR"/>
        <s v="KARACHI"/>
        <s v="MUHAMMAD BIN QASIM/K"/>
        <s v="COLON"/>
        <s v="CALLAO"/>
        <s v="CEBU"/>
        <s v="GENERAL SANTOS/DADIANGAS"/>
        <s v="MANILA NORTH HARBOUR"/>
        <s v="GDANSK"/>
        <s v="LISBOA"/>
        <s v="MGR-PTLEX"/>
        <s v="SETUBAL"/>
        <s v="SINES"/>
        <s v="DOHA"/>
        <s v="NOVOROSSIYSK"/>
        <s v="PLP"/>
        <s v="ST PETERSBURG"/>
        <s v="ZAPORIJE"/>
        <s v="AD DAMMAM"/>
        <s v="JEDDAH"/>
        <s v="KING ABDULAH"/>
        <s v="DAKAR"/>
        <s v="SINGAPORE"/>
        <s v="KOPER"/>
        <s v="CAPE TOWN"/>
        <s v="DURBAN"/>
        <s v="PORT ELIZABETH"/>
        <s v="BARCELONA"/>
        <s v="BILBAO"/>
        <s v="CADIZ"/>
        <s v="CASTELLION"/>
        <s v="GIJON"/>
        <s v="LAS PALMAS"/>
        <s v="MGR-ALBORAYA"/>
        <s v="TARRAGONA"/>
        <s v="VALENCIA"/>
        <s v="VIGO"/>
        <s v="ZARAGOZA"/>
        <s v="COLOMBO"/>
        <s v="AHUS"/>
        <s v="GAVLE"/>
        <s v="GOTEBORG"/>
        <s v="HELSINGBORG"/>
        <s v="NORRKOPING"/>
        <s v="STOCKHOLM"/>
        <s v="LATAKIA"/>
        <s v="KAOHSIUNG"/>
        <s v="KEELUNG"/>
        <s v="MGR-TWKAO"/>
        <s v="TAICHUNG"/>
        <s v="TAOYUAN"/>
        <s v="DAR ES SALAAM"/>
        <s v="BANGKOK"/>
        <s v="LAMCHABANG"/>
        <s v="SONGKHLA"/>
        <s v="BIZERTE"/>
        <s v="SFAX"/>
        <s v="TUNIS"/>
        <s v="GEBZE"/>
        <s v="GEMLIK"/>
        <s v="HAYDARPASA"/>
        <s v="ISTANBUL"/>
        <s v="IZMIR"/>
        <s v="KUMPORT"/>
        <s v="MERSIN"/>
        <s v="MGR-MARPORT"/>
        <s v="RODAPORT"/>
        <s v="SAMSUN"/>
        <s v="ODESSA"/>
        <s v="JEBEL ALI"/>
        <s v="SHARJAH"/>
        <s v="BELFAST"/>
        <s v="FELIXSTOWE"/>
        <s v="GBCLL"/>
        <s v="GRANGEMOUTH"/>
        <s v="GREAT MISSENDEN"/>
        <s v="LIVERPOOL"/>
        <s v="MANCHESTER"/>
        <s v="PORTBURY"/>
        <s v="SOUTHAMPTON"/>
        <s v="TEESPORT"/>
        <s v="MONTEVIDEO"/>
        <s v="BALTIMORE"/>
        <s v="BOSTON"/>
        <s v="CHARLESTONE"/>
        <s v="CHICAGO"/>
        <s v="CLEVELAND"/>
        <s v="DETROIT"/>
        <s v="HOUSTON"/>
        <s v="JACKSONVILLE"/>
        <s v="KANSAS CITY"/>
        <s v="LONG BEACH"/>
        <s v="LOS ANGELES"/>
        <s v="LOUISVILLE"/>
        <s v="MEMPHIS"/>
        <s v="MGR-USNWK"/>
        <s v="MIAMI"/>
        <s v="MOBILE"/>
        <s v="NASHVILLE"/>
        <s v="NEW ORLEANS"/>
        <s v="NEW YORK"/>
        <s v="NORFOLK"/>
        <s v="OAKLAND"/>
        <s v="PORT EVERGLADES"/>
        <s v="PORTLAND"/>
        <s v="SAVANNAH"/>
        <s v="SEATTLE"/>
        <s v="ST LOUIS"/>
        <s v="TACOMA"/>
        <s v="CAT LAI"/>
        <s v="HAIPHONG"/>
      </sharedItems>
    </cacheField>
    <cacheField name="20" numFmtId="0">
      <sharedItems containsString="0" containsBlank="1" containsNumber="1" containsInteger="1" minValue="1" maxValue="431"/>
    </cacheField>
    <cacheField name="40" numFmtId="0">
      <sharedItems containsString="0" containsBlank="1" containsNumber="1" containsInteger="1" minValue="1" maxValue="528"/>
    </cacheField>
    <cacheField name="45" numFmtId="0">
      <sharedItems containsString="0" containsBlank="1" containsNumber="1" containsInteger="1" minValue="1" maxValue="73"/>
    </cacheField>
    <cacheField name="Total" numFmtId="0">
      <sharedItems containsSemiMixedTypes="0" containsString="0" containsNumber="1" containsInteger="1" minValue="1" maxValue="993"/>
    </cacheField>
    <cacheField name="Total in Teus" numFmtId="0">
      <sharedItems containsSemiMixedTypes="0" containsString="0" containsNumber="1" minValue="1" maxValue="1563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795.673496643518" createdVersion="5" refreshedVersion="5" minRefreshableVersion="3" recordCount="370">
  <cacheSource type="worksheet">
    <worksheetSource ref="A1:F285" sheet="Export Cntrs Per Country" r:id="rId2"/>
  </cacheSource>
  <cacheFields count="7">
    <cacheField name="COUNTRY" numFmtId="0">
      <sharedItems count="104">
        <s v="ALBANIA"/>
        <s v="ALGERIA"/>
        <s v="ANGOLA"/>
        <s v="ARGENTINA"/>
        <s v="AUSTRALIA"/>
        <s v="BAHAMAS"/>
        <s v="BAHRAIN"/>
        <s v="BANGLADESH"/>
        <s v="BELGIUM"/>
        <s v="BENIN"/>
        <s v="BRAZIL"/>
        <s v="CAMEROON"/>
        <s v="CANADA"/>
        <s v="CHILE"/>
        <s v="CHINA"/>
        <s v="COLOMBIA"/>
        <s v="CONGO"/>
        <s v="CONGO (Democratic Republic) ( ex ZAIRE)"/>
        <s v="COSTA RI CA"/>
        <s v="CYPRUS"/>
        <s v="DENMARK"/>
        <s v="DJIBOUTI"/>
        <s v="DOMINICAN REPUBLIC"/>
        <s v="ECUADOR"/>
        <s v="EGYPT"/>
        <s v="ESTONIA"/>
        <s v="FINLAND"/>
        <s v="FRANCE"/>
        <s v="GABON"/>
        <s v="GEORGIA"/>
        <s v="GERMANY"/>
        <s v="GHANA"/>
        <s v="GREECE"/>
        <s v="GUATEMALA"/>
        <s v="GUINEA"/>
        <s v="HONG KONG"/>
        <s v="ICELAND"/>
        <s v="INDIA"/>
        <s v="INDONESIA"/>
        <s v="IRAQ"/>
        <s v="IRELAND"/>
        <s v="ISRAEL"/>
        <s v="ITALY"/>
        <s v="IVORY COAST"/>
        <s v="JAPAN"/>
        <s v="JORDAN"/>
        <s v="KENYA"/>
        <s v="KOREA,SOUTH"/>
        <s v="KUWAIT"/>
        <s v="LATVIA"/>
        <s v="LEBANON"/>
        <s v="LIBYA"/>
        <s v="LITHUANIA"/>
        <s v="MADAGASCAR"/>
        <s v="MALAYSIA"/>
        <s v="MALDIVES"/>
        <s v="MALTA"/>
        <s v="MAURITIUS"/>
        <s v="MAYOTTE"/>
        <s v="MEXICO"/>
        <s v="MONTENEGRO"/>
        <s v="MOROCCO"/>
        <s v="MOZAMBIQUE"/>
        <s v="NAMIBIA"/>
        <s v="NETHERLANDS"/>
        <s v="NEW CALEDONIA"/>
        <s v="NEW ZEALAND"/>
        <s v="NIGERIA"/>
        <s v="NORWAY (NIS)"/>
        <s v="OMAN"/>
        <s v="PAKISTAN"/>
        <s v="PANAMA"/>
        <s v="PAPUA NEW GUINEA"/>
        <s v="PERU"/>
        <s v="PHILIPPINES"/>
        <s v="POLAND"/>
        <s v="PORTUGAL"/>
        <s v="QATAR"/>
        <s v="RUSSIA"/>
        <s v="SAUDI ARABIA"/>
        <s v="SENEGAL"/>
        <s v="SEYCHELLES"/>
        <s v="SINGAPORE"/>
        <s v="SLOVAKIA"/>
        <s v="SOUTH AFRICA"/>
        <s v="SPAIN"/>
        <s v="SRI LANKA"/>
        <s v="SUDAN"/>
        <s v="SWEDEN"/>
        <s v="SYRIA"/>
        <s v="TAIWAN"/>
        <s v="THAILAND"/>
        <s v="TOGO"/>
        <s v="TRINIDAD AND TOBAGO"/>
        <s v="TUNISIA"/>
        <s v="TURKEY"/>
        <s v="UKRAINE"/>
        <s v="UNITED ARAB EMIRATES"/>
        <s v="UNITED KINGDOM"/>
        <s v="URUGUAY"/>
        <s v="USA"/>
        <s v="VARIOUS"/>
        <s v="VENEZUELA"/>
        <s v="VIETNAM"/>
      </sharedItems>
    </cacheField>
    <cacheField name="PORT" numFmtId="0">
      <sharedItems count="263">
        <s v="VARIOUS"/>
        <s v="ALGER"/>
        <s v="ANNABA"/>
        <s v="BEJAIA"/>
        <s v="ORAN"/>
        <s v="SKIKDA"/>
        <s v="LUANDA"/>
        <s v="BUENOS AIRES"/>
        <s v="LAS PALMAS"/>
        <s v="ADELAIDE"/>
        <s v="BRISBANE"/>
        <s v="FREMANTLE"/>
        <s v="MELBOURNE"/>
        <s v="SYDNEY"/>
        <s v="NASSAU"/>
        <s v="CHITTAGONG"/>
        <s v="ANTWERP"/>
        <s v="COTONOU"/>
        <s v="ITAJAI"/>
        <s v="MANAUS"/>
        <s v="PARANAGUA"/>
        <s v="RIO DE JANEIRO"/>
        <s v="SANTOS"/>
        <s v="DOUALA"/>
        <s v="DUBLIN"/>
        <s v="HALIFAX"/>
        <s v="MONTREAL"/>
        <s v="TORONTO"/>
        <s v="VANCOUVER"/>
        <s v="ARICA"/>
        <s v="PUERTO ANGAMOS"/>
        <s v="SAN ANTONIO"/>
        <s v="VALPARAISO"/>
        <s v="DALI"/>
        <s v="HAIKOU"/>
        <s v="HAIMEN"/>
        <s v="HUANGPU"/>
        <s v="JIAO XIN"/>
        <s v="MAANSHAN"/>
        <s v="NANJING"/>
        <s v="NANSHA"/>
        <s v="NINGBO"/>
        <s v="QINGDAO"/>
        <s v="SHANGHAI"/>
        <s v="SHEKOU"/>
        <s v="TAICANG"/>
        <s v="TIANJIN"/>
        <s v="TIANJINXINGANG"/>
        <s v="XIAMEN"/>
        <s v="XIGANG"/>
        <s v="XINGANG"/>
        <s v="XINSHA"/>
        <s v="YANTIAN"/>
        <s v="BARRANQUILLA"/>
        <s v="CARTAGENA"/>
        <s v="POINTE NOIRE"/>
        <s v="MATADI"/>
        <s v="LIMASSOL"/>
        <s v="ARHUS"/>
        <s v="COPENHAGEN"/>
        <s v="FREDRICIA"/>
        <s v="DJIBOUTI"/>
        <s v="CAUCEDO"/>
        <s v="GUAYAQUIL"/>
        <s v="DAMIETTA"/>
        <s v="ALEXANDRIA"/>
        <s v="PORT SAID"/>
        <s v="TALLINN"/>
        <s v="HELSINKI"/>
        <s v="KOTKA"/>
        <s v="FOS SUR MER"/>
        <s v="LE HAVRE"/>
        <s v="MONTOIR DE BRETAGNE"/>
        <s v="LIBREVILLE"/>
        <s v="BATUMI"/>
        <s v="HAMBURG"/>
        <s v="TAKORADI"/>
        <s v="TEMA"/>
        <s v="THESSALONIKI"/>
        <s v="SANTO TOMAS DE CASTILLA"/>
        <s v="CONAKRY"/>
        <s v="HONG KONG"/>
        <s v="REYKJAVIK"/>
        <s v="CALCUTTA"/>
        <s v="CENAY"/>
        <s v="LONI"/>
        <s v="MADRAS"/>
        <s v="MANGALORE"/>
        <s v="MUNDRA"/>
        <s v="NHAVA SHEVA"/>
        <s v="PIPAVAV (VICTOR) PORT"/>
        <s v="PORT JAWAHARLAL NEHRU"/>
        <s v="TEST"/>
        <s v="DJAKARTA"/>
        <s v="JAKARTA"/>
        <s v="SEMARANG"/>
        <s v="SURABAYA"/>
        <s v="UMM QASR"/>
        <s v="BALTIMORE"/>
        <s v="ASHDOD"/>
        <s v="HAIFA"/>
        <s v="LA SPEZIA"/>
        <s v="POZZALLO"/>
        <s v="ABIDJAN"/>
        <s v="HAKATA"/>
        <s v="KOBE"/>
        <s v="NAGAHAMA"/>
        <s v="YOKOHAMA"/>
        <s v="SENDAI-SHINKO"/>
        <s v="TOKACHI"/>
        <s v="TOKYO"/>
        <s v="'AQABA"/>
        <s v="MOMBASA"/>
        <s v="GAMCHEON/BUSAN"/>
        <s v="PUSAN"/>
        <s v="SHUAIBA"/>
        <s v="SHUWAIK"/>
        <s v="RIGA"/>
        <s v="BEIRUT"/>
        <s v="AL KHUMS"/>
        <s v="BINGAZI"/>
        <s v="MISURATA"/>
        <s v="TRIPOLI"/>
        <s v="KLAIPEDA"/>
        <s v="TOAMASINA"/>
        <s v="PORT KELANG"/>
        <s v="MALE"/>
        <s v="MALTA FREEPORT"/>
        <s v="PORT LOUIS"/>
        <s v="LONGONI"/>
        <s v="ALTAMIRA"/>
        <s v="MANZANILLO"/>
        <s v="PROGRESO"/>
        <s v="VERACRUZ"/>
        <s v="MONTENEGRO BAR PORT"/>
        <s v="AGADIR"/>
        <s v="CASABLANCA"/>
        <s v="TANGER MED"/>
        <s v="BEIRA"/>
        <s v="NACALA"/>
        <s v="WALVIS BAY"/>
        <s v="AMSTERDAM"/>
        <s v="ROTTERDAM"/>
        <s v="AUCKLAND"/>
        <s v="WELLINGTON"/>
        <s v="APAPA"/>
        <s v="ONNE"/>
        <s v="TINCAN"/>
        <s v="LARVIK"/>
        <s v="MOSS"/>
        <s v="OSLO"/>
        <s v="MINA SULTAN QABOOS, MUSCAT"/>
        <s v="SOHAR"/>
        <s v="KARACHI"/>
        <s v="MUHAMMAD BIN QASIM/K"/>
        <s v="QASIM INTERNATIONAL CONTAINER TERMINAL/KARACHI"/>
        <s v="CALLAO"/>
        <s v="DAVAO"/>
        <s v="MANILA"/>
        <s v="GDYNIA"/>
        <s v="LEIXOES"/>
        <s v="LISBOA"/>
        <s v="SETUBAL"/>
        <s v="SINES"/>
        <s v="DOHA"/>
        <s v="KALININGRAD"/>
        <s v="NOVOROSSIYSK"/>
        <s v="ST PETERSBURG"/>
        <s v="AD DAMMAM"/>
        <s v="JEDDAH"/>
        <s v="DAKAR"/>
        <s v="PORT VICTORIA"/>
        <s v="SINGAPORE"/>
        <s v="CAPE TOWN"/>
        <s v="DURBAN"/>
        <s v="EAST LONDON"/>
        <s v="PORT ELIZABETH"/>
        <s v="ALGECIRAS"/>
        <s v="ALICANTE"/>
        <s v="BARCELONA"/>
        <s v="BILBAO"/>
        <s v="GIJON"/>
        <s v="SEVILLA"/>
        <s v="TARRAGONA"/>
        <s v="VALENCIA"/>
        <s v="COLOMBO"/>
        <s v="PORT SUDAN"/>
        <s v="GOTEBORG"/>
        <s v="HELSINGBORG"/>
        <s v="NORRKOPING"/>
        <s v="SODERTALJE"/>
        <s v="LATAKIA"/>
        <s v="KAOHSIUNG"/>
        <s v="KEELUNG"/>
        <s v="TAIPEI"/>
        <s v="BANGKOK"/>
        <s v="LAT KRABANG"/>
        <s v="LEANCHABANG"/>
        <s v="LOME"/>
        <s v="PORT OF SPAIN"/>
        <s v="BIZERTE"/>
        <s v="SFAX"/>
        <s v="SOUSSE"/>
        <s v="TUNIS"/>
        <s v="GEBZE"/>
        <s v="GEMLIK"/>
        <s v="ISKENDERUN"/>
        <s v="ISTANBUL"/>
        <s v="IZMIR"/>
        <s v="KORFEZ"/>
        <s v="KUMPORT"/>
        <s v="MERSIN"/>
        <s v="MGR-MARPORT"/>
        <s v="YILPORT"/>
        <s v="AMBARLI"/>
        <s v="EVYAP"/>
        <s v="ILYICHEVSK"/>
        <s v="ABU DHABI"/>
        <s v="AL FUJAYRAH"/>
        <s v="JEBEL ALI"/>
        <s v="KHOR AL FAKKAN"/>
        <s v="SHARJAH"/>
        <s v="BELFAST"/>
        <s v="BOSTON"/>
        <s v="CHARLESTON"/>
        <s v="EMB"/>
        <s v="FELIXSTOWE"/>
        <s v="GREAT MISSENDEN"/>
        <s v="PORTBURY"/>
        <s v="SOUTHAMPTON"/>
        <s v="TEESPORT"/>
        <s v="MONTEVIDEO"/>
        <s v="CHICAGO"/>
        <s v="CLEVELAND"/>
        <s v="DALLAS-FORT WORTH REG APT"/>
        <s v="HOUSTON"/>
        <s v="LOS ANGELES"/>
        <s v="MGR-USNWK"/>
        <s v="MIAMI"/>
        <s v="MINNEAPOLIS"/>
        <s v="MOBILE"/>
        <s v="NEW ORLEANS"/>
        <s v="NEW YORK"/>
        <s v="NORFOLK"/>
        <s v="OAKLAND"/>
        <s v="OKLAHOMA CITY"/>
        <s v="PORT EVERGLADES"/>
        <s v="SAVANNAH"/>
        <s v="SEATTLE"/>
        <s v="ST LOUIS"/>
        <s v="TACOMA"/>
        <s v="TAMPA"/>
        <s v="WORCESTER"/>
        <s v="MARSAXLOKK"/>
        <s v="VALETTA"/>
        <s v="DEGRAD DES CANNES FRENCH GUIAN"/>
        <s v="FORT DE FRANCE"/>
        <s v="POINTE A PITRE"/>
        <s v="PORT DE POINTE DES GALETS"/>
        <s v="SAN JUAN"/>
        <s v="LA GUAIRA"/>
        <s v="HAIPHONG"/>
        <s v="HO CHI MINH CITY"/>
      </sharedItems>
    </cacheField>
    <cacheField name="20" numFmtId="0">
      <sharedItems containsString="0" containsBlank="1" containsNumber="1" containsInteger="1" minValue="1" maxValue="151"/>
    </cacheField>
    <cacheField name="40" numFmtId="0">
      <sharedItems containsString="0" containsBlank="1" containsNumber="1" containsInteger="1" minValue="1" maxValue="374"/>
    </cacheField>
    <cacheField name="45" numFmtId="0">
      <sharedItems containsString="0" containsBlank="1" containsNumber="1" containsInteger="1" minValue="1" maxValue="134"/>
    </cacheField>
    <cacheField name="Total" numFmtId="0">
      <sharedItems containsSemiMixedTypes="0" containsString="0" containsNumber="1" containsInteger="1" minValue="1" maxValue="659"/>
    </cacheField>
    <cacheField name="Total in Teus" numFmtId="0">
      <sharedItems containsSemiMixedTypes="0" containsString="0" containsNumber="1" minValue="1" maxValue="120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827.45444814815" createdVersion="5" refreshedVersion="5" minRefreshableVersion="3" recordCount="545">
  <cacheSource type="worksheet">
    <worksheetSource ref="A4:G549" sheet="Import Cntrs Per Country" r:id="rId2"/>
  </cacheSource>
  <cacheFields count="7">
    <cacheField name="COUNTRY" numFmtId="0">
      <sharedItems count="94">
        <s v="ALGERIA"/>
        <s v="ARGENTINA"/>
        <s v="AUSTRALIA"/>
        <s v="BAHRAIN"/>
        <s v="BANGLADESH"/>
        <s v="BELARUS"/>
        <s v="BELGIUM"/>
        <s v="BRAZIL"/>
        <s v="BULGARIA"/>
        <s v="CAMBODIA"/>
        <s v="CAMEROON"/>
        <s v="CANADA"/>
        <s v="CHILE"/>
        <s v="CHINA"/>
        <s v="COLOMBIA"/>
        <s v="CONGO"/>
        <s v="COSTA RI CA"/>
        <s v="CROATIA"/>
        <s v="CUBA"/>
        <s v="CYPRUS"/>
        <s v="DENMARK"/>
        <s v="DJIBOUTI"/>
        <s v="DOMINICAN REPUBLIC"/>
        <s v="ECUADOR"/>
        <s v="EGYPT"/>
        <s v="ESTONIA"/>
        <s v="FINLAND"/>
        <s v="FRANCE"/>
        <s v="GABON"/>
        <s v="GEORGIA"/>
        <s v="GERMANY"/>
        <s v="GHANA"/>
        <s v="GUATEMALA"/>
        <s v="HONG KONG"/>
        <s v="HUNGARY"/>
        <s v="INDIA"/>
        <s v="INDONESIA"/>
        <s v="IRELAND"/>
        <s v="ISRAEL"/>
        <s v="ITALY"/>
        <s v="IVORY COAST"/>
        <s v="JAPAN"/>
        <s v="JORDAN"/>
        <s v="KENYA"/>
        <s v="KOREA,SOUTH"/>
        <s v="LATVIA"/>
        <s v="LEBANON"/>
        <s v="LIBYA"/>
        <s v="LITHUANIA"/>
        <s v="LUXEMBOURG"/>
        <s v="MADAGASCAR"/>
        <s v="MALAYSIA"/>
        <s v="MALTA"/>
        <s v="MAURITANIA"/>
        <s v="MAURITIUS"/>
        <s v="MEXICO"/>
        <s v="MOROCCO"/>
        <s v="MOZAMBIQUE"/>
        <s v="NAMIBIA"/>
        <s v="NETHERLANDS"/>
        <s v="NEW ZEALAND"/>
        <s v="NORWAY (NIS)"/>
        <s v="OMAN"/>
        <s v="PAKISTAN"/>
        <s v="PANAMA"/>
        <s v="PARAGUAY"/>
        <s v="PERU"/>
        <s v="PHILIPPINES"/>
        <s v="POLAND"/>
        <s v="PORTUGAL"/>
        <s v="QATAR"/>
        <s v="ROMANIA"/>
        <s v="RUSSIA"/>
        <s v="SAUDI ARABIA"/>
        <s v="SENEGAIL"/>
        <s v="SINGAPORE"/>
        <s v="SLOVENIA"/>
        <s v="SOUTH AFRICA"/>
        <s v="SPAIN"/>
        <s v="SRI LANKA"/>
        <s v="SWEDEN"/>
        <s v="SWITZERLAND"/>
        <s v="TAIWAN"/>
        <s v="TANZANIA"/>
        <s v="THAILAND"/>
        <s v="TUNISIA"/>
        <s v="TURKEY"/>
        <s v="TURKISH"/>
        <s v="UKRAINE"/>
        <s v="UNITED ARAB EMIRATES"/>
        <s v="UNITED KINGDOM"/>
        <s v="USA"/>
        <s v="VARIOUS"/>
        <s v="VIETNAM"/>
      </sharedItems>
    </cacheField>
    <cacheField name="PORT" numFmtId="0">
      <sharedItems count="328">
        <s v="ALGER"/>
        <s v="BUENOS AIRES"/>
        <s v="CORRIENTES"/>
        <s v="ROSARIO"/>
        <s v="VARIOUS"/>
        <s v="BRISBANE"/>
        <s v="MELBOURNE"/>
        <s v="SYDNEY"/>
        <s v="BAHRAIN"/>
        <s v="CHITTAGONG"/>
        <s v="KLAIPEDA"/>
        <s v="ANTWERP"/>
        <s v="ZEEBRUGGE"/>
        <s v="NAVEGANTES"/>
        <s v="RIO DE JANEIRO"/>
        <s v="RIO GRANDE"/>
        <s v="SALVADOR"/>
        <s v="SANTOS"/>
        <s v="VITORIA"/>
        <s v="VARNA"/>
        <s v="DOUALA"/>
        <s v="HALIFAX"/>
        <s v="MONTREAL"/>
        <s v="TORONTO"/>
        <s v="VANCOUVER"/>
        <s v="PUERTO ANGAMOS"/>
        <s v="SAN ANTONIO"/>
        <s v="SAN VICENTE"/>
        <s v="VALPARAISO"/>
        <s v="BEIJAO"/>
        <s v="CHANGSHA"/>
        <s v="CHANZHOU"/>
        <s v="CHIWAN"/>
        <s v="CHONGQING"/>
        <s v="DALI"/>
        <s v="DALIAN"/>
        <s v="FANGCHENG"/>
        <s v="FOSAN"/>
        <s v="FOSHAN"/>
        <s v="FUZHOU"/>
        <s v="FUZU"/>
        <s v="GAOSHA"/>
        <s v="HUANG PU"/>
        <s v="HUANGPU"/>
        <s v="JIANGMEN"/>
        <s v="JIUJIANG"/>
        <s v="LELIU"/>
        <s v="LIANYUNGANG"/>
        <s v="NANAO"/>
        <s v="NANJING"/>
        <s v="NANSHA"/>
        <s v="NANTONG"/>
        <s v="NIGBO"/>
        <s v="NINGBO"/>
        <s v="QINGDAO"/>
        <s v="RONGQI"/>
        <s v="SHANGHAI"/>
        <s v="SHANTOU"/>
        <s v="SHEKOU"/>
        <s v="SHUNDE"/>
        <s v="TAICANG"/>
        <s v="TIANJIN"/>
        <s v="TIANJINXINGANG"/>
        <s v="WENZHOU"/>
        <s v="WUCHUAN"/>
        <s v="WUHAN"/>
        <s v="WUHU"/>
        <s v="XHANTOW"/>
        <s v="XIAMEN"/>
        <s v="XIAOLAN"/>
        <s v="XIGANG"/>
        <s v="XINGANG"/>
        <s v="XINHUI"/>
        <s v="YANGZHOU"/>
        <s v="YANTIAN"/>
        <s v="ZHANGJIAGANG"/>
        <s v="ZHANGSHAN"/>
        <s v="ZHAPU"/>
        <s v="ZHENHAI"/>
        <s v="ZHENJIANG"/>
        <s v="ZHON XIAN"/>
        <s v="ZHONGSHAN"/>
        <s v="ZHUHAI"/>
        <s v="ZUHAI"/>
        <s v="BARRANQUILLA"/>
        <s v="BUENAVENTURA"/>
        <s v="CARTAGENA"/>
        <s v="POINTE NOIRE"/>
        <s v="RIJEKA BAKAR"/>
        <s v="HABANA"/>
        <s v="LIMASSOL"/>
        <s v="ARHUS"/>
        <s v="COPENHAGEN"/>
        <s v="FREDRICIA"/>
        <s v="DJIBOUTI"/>
        <s v="CAUCEDO"/>
        <s v="RIO HAINA"/>
        <s v="GUAYAQUIL"/>
        <s v="DAMIETTA"/>
        <s v="ALEXANDRIA"/>
        <s v="PORT SAID"/>
        <s v="TALLINN"/>
        <s v="HELSINKI"/>
        <s v="KEMI"/>
        <s v="KOTKA"/>
        <s v="RAUMA"/>
        <s v="ULEABORG"/>
        <s v="BASSENS"/>
        <s v="BREST"/>
        <s v="DUNKERQUE"/>
        <s v="FOS SUR MER"/>
        <s v="LE HAVRE"/>
        <s v="MGR-LA CHEVROLIERE"/>
        <s v="MONTOIR DE BRETAGNE"/>
        <s v="ROUEN"/>
        <s v="LIBREVILLE"/>
        <s v="ANKLAM"/>
        <s v="BREMERHAVEN"/>
        <s v="DORMAGEN"/>
        <s v="FLENSBURG"/>
        <s v="HAMBURG"/>
        <s v="TAKORADI"/>
        <s v="TEMA"/>
        <s v="SANTO TOMAS DE CASTILLA"/>
        <s v="HONG KONG"/>
        <s v="BUDAPEST"/>
        <s v="CALCUTTA"/>
        <s v="COCHIN"/>
        <s v="MADRAS"/>
        <s v="MANGALORE"/>
        <s v="MUNDRA"/>
        <s v="NEW MANGALORE"/>
        <s v="NHAVA SHEVA"/>
        <s v="PIPAVAV "/>
        <s v="TEST"/>
        <s v="TUTICORIN"/>
        <s v="VADODARA"/>
        <s v="BELAWAN"/>
        <s v="DJAKARTA"/>
        <s v="JAKARTA"/>
        <s v="SEMARANG"/>
        <s v="SURABAYA"/>
        <s v="CORK"/>
        <s v="DUBLIN"/>
        <s v="ASHDOD"/>
        <s v="HADERA"/>
        <s v="HAIFA"/>
        <s v="ANCONA"/>
        <s v="CAGLIARI"/>
        <s v="GENOA"/>
        <s v="LA SPEZIA"/>
        <s v="NAPOLI"/>
        <s v="PALERMO"/>
        <s v="RAVENNA"/>
        <s v="SALERNO"/>
        <s v="TRIESTE"/>
        <s v="VENEZIA"/>
        <s v="ABIDJAN"/>
        <s v="SAN PEDRO"/>
        <s v="HAKATA"/>
        <s v="KOBE"/>
        <s v="NAGOYA"/>
        <s v="OSAKA"/>
        <s v="SENDAI"/>
        <s v="SHIMIZU"/>
        <s v="TOKACHI"/>
        <s v="TOKYO"/>
        <s v="YOKOHAMA"/>
        <s v="AL?AQABAH"/>
        <s v="MOMBASA"/>
        <s v="INCHEON"/>
        <s v="KWANGYANG"/>
        <s v="PUSAN"/>
        <s v="RIGA"/>
        <s v="BEIRUT"/>
        <s v="BINGAZI"/>
        <s v="TRIPOLI"/>
        <s v="MAJUNGA"/>
        <s v="TAMATAVE"/>
        <s v="BANGKOK"/>
        <s v="BINTULU"/>
        <s v="MGR-MYPKL"/>
        <s v="PASIR GUDANG"/>
        <s v="PENANG"/>
        <s v="PORT KELANG"/>
        <s v="PORTLERAS"/>
        <s v="TANJONG PELEPAS"/>
        <s v="MARSAXLOKK"/>
        <s v="VALETTA"/>
        <s v="NOUAKCHOTT"/>
        <s v="PORT LOUIS"/>
        <s v="ALTAMIRA"/>
        <s v="MAZATLAN"/>
        <s v="VERACRUZ"/>
        <s v="AGADIR"/>
        <s v="CASABLANCA"/>
        <s v="BEIRA"/>
        <s v="MAPUTO"/>
        <s v="WALVIS BAY"/>
        <s v="ROTTERDAM"/>
        <s v="AUCKLAND"/>
        <s v="BLUFF"/>
        <s v="LYTTELTON"/>
        <s v="PORT CHALMERS"/>
        <s v="TAURANGA"/>
        <s v="TIMARU"/>
        <s v="ALESUND"/>
        <s v="BREVIK"/>
        <s v="FORUS"/>
        <s v="FR?ENA"/>
        <s v="KRISTIANSAND"/>
        <s v="LAVANGEN"/>
        <s v="SALTEN"/>
        <s v="KARACHI"/>
        <s v="MUHAMMAD BIN QASIM/K"/>
        <s v="COLON"/>
        <s v="CAACUPEMI"/>
        <s v="PAITA"/>
        <s v="CEBU"/>
        <s v="GENERAL SANTOS/DADIANGAS"/>
        <s v="MANILA"/>
        <s v="GDANSK"/>
        <s v="GDYNIA"/>
        <s v="SZCZECIN"/>
        <s v="LEIXOES"/>
        <s v="LISBOA"/>
        <s v="MGR-PTLEX"/>
        <s v="SETUBAL"/>
        <s v="SINES"/>
        <s v="DOHA"/>
        <s v="NOVOROSSIYSK"/>
        <s v="ST PETERSBURG"/>
        <s v="AD DAMMAM"/>
        <s v="DAMMAN"/>
        <s v="JEDDAH"/>
        <s v="JUBAIL"/>
        <s v="DAKAR"/>
        <s v="LEANCHABANG"/>
        <s v="SINGAPORE"/>
        <s v="KOPER"/>
        <s v="CAPE TOWN"/>
        <s v="DURBAN"/>
        <s v="PORT ELIZABETH"/>
        <s v="ALGECIRAS"/>
        <s v="BARCELONA"/>
        <s v="BILBAO"/>
        <s v="CADIZ"/>
        <s v="CASTELLION"/>
        <s v="GIJON"/>
        <s v="LAS PALMAS"/>
        <s v="MARIN, PONTEVEDRA"/>
        <s v="MGR-ALBORAYA"/>
        <s v="TARRAGONA"/>
        <s v="VALENCIA"/>
        <s v="VIGO"/>
        <s v="COLOMBO"/>
        <s v="AHUS"/>
        <s v="GAVLE"/>
        <s v="GOTEBORG"/>
        <s v="HELSINGBORG"/>
        <s v="NORRKOPING"/>
        <s v="STOCKHOLM"/>
        <s v="ANTWERP B"/>
        <s v="KAOHSIUNG"/>
        <s v="KEELUNG"/>
        <s v="MGR-TWKAO"/>
        <s v="TAICHUNG"/>
        <s v="TAOYUAN"/>
        <s v="DAR ES SALAAM"/>
        <s v="LAMCHABANG"/>
        <s v="SONGKHLA"/>
        <s v="BIZERTE"/>
        <s v="SFAX"/>
        <s v="TUNIS"/>
        <s v="GEMLIK"/>
        <s v="HAYDARPASA"/>
        <s v="ISKENDERUN"/>
        <s v="ISTANBUL"/>
        <s v="IZMIR"/>
        <s v="KUMPORT"/>
        <s v="MERSIN"/>
        <s v="MGR-MARPORT"/>
        <s v="SAMSUN"/>
        <s v="GEBZE"/>
        <s v="ODESSA"/>
        <s v="JEBEL ALI"/>
        <s v="SHARJAH"/>
        <s v="BELFAST"/>
        <s v="FELIXSTOWE"/>
        <s v="GRANGEMOUTH"/>
        <s v="GREAT MISSENDEN"/>
        <s v="GREENOCK"/>
        <s v="LIVERPOOL"/>
        <s v="MANCHESTER"/>
        <s v="PORTBURY"/>
        <s v="SOUTHAMPTON"/>
        <s v="TEESPORT"/>
        <s v="WARDLE"/>
        <s v="BALTIMORE"/>
        <s v="CHARLESTONE"/>
        <s v="CHICAGO"/>
        <s v="CINCINNATI"/>
        <s v="CLEVELAND"/>
        <s v="HOUSTON"/>
        <s v="JACKSONVILLE"/>
        <s v="LONG BEACH"/>
        <s v="LOS ANGELES"/>
        <s v="MEMPHIS"/>
        <s v="MIAMI"/>
        <s v="MOBILE"/>
        <s v="NASHVILLE"/>
        <s v="NEW ORLEANS"/>
        <s v="NEW YORK"/>
        <s v="NORFOLK"/>
        <s v="OAKLAND"/>
        <s v="PORT EVERGLADES"/>
        <s v="SAVANNAH"/>
        <s v="SEATTLE"/>
        <s v="ST LOUIS"/>
        <s v="TACOMA"/>
        <s v="TAMPA"/>
        <s v="TOLEDO"/>
        <s v="WINCHESTER"/>
        <s v="CAI LAN"/>
        <s v="DA NANG"/>
        <s v="HAIPHONG"/>
        <s v="HO CHI MINH CITY"/>
        <s v="QUI NHON"/>
      </sharedItems>
    </cacheField>
    <cacheField name="20" numFmtId="0">
      <sharedItems containsString="0" containsBlank="1" containsNumber="1" containsInteger="1" minValue="1" maxValue="403"/>
    </cacheField>
    <cacheField name="40" numFmtId="0">
      <sharedItems containsString="0" containsBlank="1" containsNumber="1" containsInteger="1" minValue="1" maxValue="497"/>
    </cacheField>
    <cacheField name="45" numFmtId="0">
      <sharedItems containsString="0" containsBlank="1" containsNumber="1" containsInteger="1" minValue="1" maxValue="42"/>
    </cacheField>
    <cacheField name="Total" numFmtId="0">
      <sharedItems containsSemiMixedTypes="0" containsString="0" containsNumber="1" containsInteger="1" minValue="1" maxValue="885"/>
    </cacheField>
    <cacheField name="Total in Teus" numFmtId="0">
      <sharedItems containsSemiMixedTypes="0" containsString="0" containsNumber="1" minValue="1" maxValue="13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PCT S.A. / Baboulaki Christina" refreshedDate="41827.478475115742" createdVersion="5" refreshedVersion="5" minRefreshableVersion="3" recordCount="391">
  <cacheSource type="worksheet">
    <worksheetSource ref="A1:G392" sheet="Export Cntrs Per Country" r:id="rId2"/>
  </cacheSource>
  <cacheFields count="7">
    <cacheField name="COUNTRY" numFmtId="0">
      <sharedItems count="99">
        <s v="ALBANIA"/>
        <s v="ALGERIA"/>
        <s v="ANGOLA"/>
        <s v="ARGENTINA"/>
        <s v="AUSTRALIA"/>
        <s v="BANGLADESH"/>
        <s v="BELGIUM"/>
        <s v="BRAZIL"/>
        <s v="CAMEROON"/>
        <s v="CANADA"/>
        <s v="CHILE"/>
        <s v="CHINA"/>
        <s v="COLOMBIA"/>
        <s v="COSTA RI CA"/>
        <s v="CYPRUS"/>
        <s v="DENMARK"/>
        <s v="DJIBOUTI"/>
        <s v="DOMINICAN REPUBLIC"/>
        <s v="EGYPT"/>
        <s v="EL SALVADOR"/>
        <s v="ESTONIA"/>
        <s v="FINLAND"/>
        <s v="FRANCE"/>
        <s v="GABON"/>
        <s v="GEORGIA"/>
        <s v="GERMANY"/>
        <s v="GHANA"/>
        <s v="GUATEMALA"/>
        <s v="GUINEA"/>
        <s v="HONG KONG"/>
        <s v="INDIA"/>
        <s v="INDONESIA"/>
        <s v="IRAQ"/>
        <s v="IRELAND"/>
        <s v="ISRAEL"/>
        <s v="ITALY"/>
        <s v="IVORY COAST"/>
        <s v="JAMAICA"/>
        <s v="JAPAN"/>
        <s v="JORDAN"/>
        <s v="KENYA"/>
        <s v="KOREA,SOUTH"/>
        <s v="KUWAIT"/>
        <s v="LATVIA"/>
        <s v="LEBANON"/>
        <s v="LIBYA"/>
        <s v="LITHUANIA"/>
        <s v="MADAGASCAR"/>
        <s v="MALAYSIA"/>
        <s v="MALTA"/>
        <s v="MAURITANIA"/>
        <s v="MAURITIUS"/>
        <s v="MEXICO"/>
        <s v="MONTENEGRO"/>
        <s v="MOROCCO"/>
        <s v="MOZAMBIQUE"/>
        <s v="NAMIBIA"/>
        <s v="NETHERLANDS"/>
        <s v="NEW CALEDONIA"/>
        <s v="NEW ZEALAND"/>
        <s v="NICARAGUA"/>
        <s v="NIGERIA"/>
        <s v="NORWAY (NIS)"/>
        <s v="OMAN"/>
        <s v="PAKISTAN"/>
        <s v="PANAMA"/>
        <s v="PAPUA NEW GUINEA"/>
        <s v="PERU"/>
        <s v="PHILIPPINES"/>
        <s v="POLAND"/>
        <s v="PORTUGAL"/>
        <s v="QATAR"/>
        <s v="RUSSIA"/>
        <s v="SAUDI ARABIA"/>
        <s v="SENEGAIL"/>
        <s v="SEYCHELLES"/>
        <s v="SIERRA LEONE"/>
        <s v="SINGAPORE"/>
        <s v="SOUTH AFRICA"/>
        <s v="SPAIN"/>
        <s v="SRI LANKA"/>
        <s v="SUDAN"/>
        <s v="SWEDEN"/>
        <s v="SYRIA"/>
        <s v="TAIWAN"/>
        <s v="TANZANIA"/>
        <s v="THAILAND"/>
        <s v="TOGO"/>
        <s v="TRINIDAD AND TOBAGO"/>
        <s v="TUNISIA"/>
        <s v="TURKEY"/>
        <s v="UKRAINE"/>
        <s v="UNITED ARAB EMIRATES"/>
        <s v="UNITED KINGDOM"/>
        <s v="URUGUAY"/>
        <s v="USA"/>
        <s v="VENEZUELA"/>
        <s v="VIETNAM"/>
        <s v="VARIOUS"/>
      </sharedItems>
    </cacheField>
    <cacheField name="PORT" numFmtId="0">
      <sharedItems containsBlank="1" count="257">
        <s v="VARIOUS"/>
        <s v="ALGER"/>
        <s v="ANNABA"/>
        <s v="BEJAIA"/>
        <s v="ORAN"/>
        <s v="SKIKDA"/>
        <s v="LUANDA"/>
        <s v="BUENOS AIRES"/>
        <s v="LAS PALMAS"/>
        <s v="BRISBANE"/>
        <s v="FREMANTLE"/>
        <s v="MELBOURNE"/>
        <s v="SYDNEY"/>
        <s v="CHITTAGONG"/>
        <s v="ANTWERP"/>
        <s v="ITAJAI"/>
        <s v="MANAUS"/>
        <s v="NAVEGANTES"/>
        <s v="PARANAGUA"/>
        <s v="SANTOS"/>
        <s v="DOUALA"/>
        <s v="CALGARY"/>
        <s v="DUBLIN"/>
        <s v="HALIFAX"/>
        <s v="MONTREAL"/>
        <s v="ODESSA"/>
        <s v="TORONTO"/>
        <s v="VANCOUVER"/>
        <s v="ARICA"/>
        <s v="PUERTO ANGAMOS"/>
        <s v="SAN ANTONIO"/>
        <s v="VALPARAISO"/>
        <s v="HAIMEN"/>
        <s v="HONG KONG"/>
        <s v="HUANG PU"/>
        <s v="JIAO XIN"/>
        <s v="MAANSHAN"/>
        <s v="NANJING"/>
        <s v="NANSHA"/>
        <s v="NINGBO"/>
        <s v="QINGDAO"/>
        <s v="SHANGHAI"/>
        <s v="SHEKOU"/>
        <s v="TAICANG"/>
        <s v="TIANJIN"/>
        <s v="TIANJINXINGANG"/>
        <s v="XIAMEN"/>
        <s v="XIGANG"/>
        <s v="YANGZHOU"/>
        <s v="CARTAGENA"/>
        <s v="LIMASSOL"/>
        <s v="ARHUS"/>
        <s v="COPENHAGEN"/>
        <s v="FREDRICIA"/>
        <s v="DJIBOUTI"/>
        <s v="CAUCEDO"/>
        <s v="RIO HAINA"/>
        <s v="ALEXANDRIA"/>
        <s v="DAMIETTA"/>
        <s v="PORT SAID"/>
        <s v="ACAJUTLA"/>
        <s v="TALLINN"/>
        <s v="HELSINKI"/>
        <s v="FOS SUR MER"/>
        <s v="LE HAVRE"/>
        <s v="MONTOIR DE BRETAGNE"/>
        <s v="LIBREVILLE"/>
        <s v="BATUMI"/>
        <s v="POTI"/>
        <s v="ASCHAFFENBURG"/>
        <s v="BREMEN"/>
        <s v="BREMERHAVEN"/>
        <s v="HAMBURG"/>
        <s v="TAKORADI"/>
        <s v="TEMA"/>
        <s v="SANTO TOMAS DE CASTILLA"/>
        <s v="CONAKRY"/>
        <s v="CALCUTTA"/>
        <s v="CENAY"/>
        <s v="MANGALORE"/>
        <s v="MUNDRA"/>
        <s v="NHAVA SHEVA"/>
        <s v="PIPAVAV "/>
        <s v="TEST"/>
        <s v="VISHAKHAPATNAM"/>
        <s v="DJAKARTA"/>
        <s v="JAKARTA"/>
        <s v="SEMARANG"/>
        <s v="SURABAYA"/>
        <s v="UMM QASR"/>
        <s v="BALTIMORE"/>
        <s v="ASHDOD"/>
        <s v="HAIFA"/>
        <s v="CATANIA"/>
        <s v="ABIDJAN"/>
        <s v="SAN PEDRO"/>
        <s v="KINGSTON"/>
        <s v="HAKATA"/>
        <s v="KOBE"/>
        <s v="NAGAHAMA"/>
        <s v="NEGHISHI/YOKOHAMA"/>
        <s v="OSAKA"/>
        <s v="TOKACHI"/>
        <s v="TOKYO"/>
        <s v="YOKOHAMA"/>
        <s v="'AQABA"/>
        <s v="MOMBASA"/>
        <s v="GAMCHEON/BUSAN"/>
        <s v="INCHEON"/>
        <s v="KGUANG GUANG"/>
        <s v="KWANGYANG"/>
        <s v="PUSAN"/>
        <s v="SHUWAIK"/>
        <s v="QURAIJ"/>
        <s v="RIGA"/>
        <s v="BEIRUT"/>
        <s v="AL KHUMS"/>
        <s v="BINGAZI"/>
        <s v="MISURATA"/>
        <s v="TRIPOLI"/>
        <s v="KLAIPEDA"/>
        <s v="TAMATAVE"/>
        <s v="TOAMASINA"/>
        <s v="PENANG"/>
        <s v="PORT KELANG"/>
        <s v="MALTA FREEPORT"/>
        <s v="MARSAXLOKK"/>
        <s v="VALETTA"/>
        <s v="NOUAKCHOTT"/>
        <s v="PORT LOUIS"/>
        <s v="ALTAMIRA"/>
        <s v="MANZANILLO"/>
        <s v="PROGRESO"/>
        <s v="VERACRUZ"/>
        <s v="MONTENEGRO BAR PORT"/>
        <s v="AGADIR"/>
        <s v="CASABLANCA"/>
        <s v="TANGER MED"/>
        <s v="TANGIER"/>
        <s v="BEIRA"/>
        <s v="MAPUTO"/>
        <s v="WALVIS BAY"/>
        <s v="ROTTERDAM"/>
        <s v="NOUMEA"/>
        <s v="AUCKLAND"/>
        <s v="LYTTELTON"/>
        <s v="PORT CHALMERS"/>
        <s v="TAURANGA"/>
        <m/>
        <s v="APAPA"/>
        <s v="LAGOS"/>
        <s v="TINCAN"/>
        <s v="MOSS"/>
        <s v="OSLO"/>
        <s v="SJURSOJA"/>
        <s v="SOHAR"/>
        <s v="KARACHI"/>
        <s v="MUHAMMAD BIN QASIM/K"/>
        <s v="CALLAO"/>
        <s v="DAVAO"/>
        <s v="MANILA"/>
        <s v="SUBIC BAY"/>
        <s v="GDYNIA"/>
        <s v="LEIXOES"/>
        <s v="LISBOA"/>
        <s v="SETUBAL"/>
        <s v="SINES"/>
        <s v="DOHA"/>
        <s v="NOVOROSSIYSK"/>
        <s v="ST PETERSBURG"/>
        <s v="VLADIVOSTOK"/>
        <s v="AD DAMMAM"/>
        <s v="JEDDAH"/>
        <s v="DAKAR"/>
        <s v="FREETOWN"/>
        <s v="SINGAPORE"/>
        <s v="CAPE TOWN"/>
        <s v="DURBAN"/>
        <s v="EAST LONDON"/>
        <s v="AGUILAS"/>
        <s v="ALGECIRAS"/>
        <s v="BARCELONA"/>
        <s v="BILBAO"/>
        <s v="CADIZ"/>
        <s v="MELILLA"/>
        <s v="MGR-ALBORAYA"/>
        <s v="SANTA CRUZ TENERIFE"/>
        <s v="SEVILLA"/>
        <s v="TARIFA"/>
        <s v="TARRAGONA"/>
        <s v="VALENCIA"/>
        <s v="COLOMBO"/>
        <s v="PORT SUDAN"/>
        <s v="GOTEBORG"/>
        <s v="HELSINGBORG"/>
        <s v="NORRKOPING"/>
        <s v="SODERTALJE"/>
        <s v="LATAKIA"/>
        <s v="KAOHSIUNG"/>
        <s v="KEELUNG"/>
        <s v="DAR ES SALAAM"/>
        <s v="BANGKOK"/>
        <s v="LEANCHABANG"/>
        <s v="LOME"/>
        <s v="PORT OF SPAIN"/>
        <s v="BIZERTE"/>
        <s v="SFAX"/>
        <s v="SOUSSE"/>
        <s v="TUNIS"/>
        <s v="ISTANBUL"/>
        <s v="IZMIR"/>
        <s v="IZMIT"/>
        <s v="KORFEZ"/>
        <s v="KUMPORT"/>
        <s v="MERSIN"/>
        <s v="MARPORT"/>
        <s v="YILPORT"/>
        <s v="ILYICHEVSK"/>
        <s v="ABU DHABI"/>
        <s v="AJMAN"/>
        <s v="AL FUJAYRAH"/>
        <s v="JEBEL ALI"/>
        <s v="KHOR AL FAKKAN"/>
        <s v="BELFAST"/>
        <s v="BOSTON"/>
        <s v="CHARLESTON"/>
        <s v="EMB"/>
        <s v="FELIXSTOWE"/>
        <s v="GRANGEMOUTH"/>
        <s v="GREAT MISSENDEN"/>
        <s v="PORTBURY"/>
        <s v="SOUTHAMPTON"/>
        <s v="TEESPORT"/>
        <s v="WISBECH"/>
        <s v="MONTEVIDEO"/>
        <s v="CHICAGO"/>
        <s v="CLEVELAND"/>
        <s v="DALLAS"/>
        <s v="HOUSTON"/>
        <s v="LONG BEACH"/>
        <s v="LOS ANGELES"/>
        <s v="MGR-USNWK"/>
        <s v="MOBILE"/>
        <s v="NEW ORLEANS"/>
        <s v="NEW YORK"/>
        <s v="NORFOLK"/>
        <s v="OAKLAND"/>
        <s v="PORT EVERGLADES"/>
        <s v="PORTLAND"/>
        <s v="SAVANNAH"/>
        <s v="ST LOUIS"/>
        <s v="TACOMA"/>
        <s v="TAMPA"/>
        <s v="WEST PALM BEACH"/>
        <s v="PUERTO CABELLO"/>
        <s v="HAIPHONG"/>
        <s v="HO CHI MINH CITY"/>
      </sharedItems>
    </cacheField>
    <cacheField name="20" numFmtId="0">
      <sharedItems containsString="0" containsBlank="1" containsNumber="1" containsInteger="1" minValue="1" maxValue="235"/>
    </cacheField>
    <cacheField name="40" numFmtId="0">
      <sharedItems containsString="0" containsBlank="1" containsNumber="1" containsInteger="1" minValue="1" maxValue="480"/>
    </cacheField>
    <cacheField name="45" numFmtId="0">
      <sharedItems containsString="0" containsBlank="1" containsNumber="1" containsInteger="1" minValue="1" maxValue="104"/>
    </cacheField>
    <cacheField name="Total" numFmtId="0">
      <sharedItems containsSemiMixedTypes="0" containsString="0" containsNumber="1" containsInteger="1" minValue="1" maxValue="715"/>
    </cacheField>
    <cacheField name="Total in Teus" numFmtId="0">
      <sharedItems containsSemiMixedTypes="0" containsString="0" containsNumber="1" minValue="1" maxValue="1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8">
  <r>
    <x v="0"/>
    <x v="0"/>
    <m/>
    <n v="1"/>
    <m/>
    <n v="1"/>
    <n v="2"/>
  </r>
  <r>
    <x v="1"/>
    <x v="1"/>
    <n v="4"/>
    <n v="9"/>
    <m/>
    <n v="13"/>
    <n v="22"/>
  </r>
  <r>
    <x v="1"/>
    <x v="2"/>
    <m/>
    <n v="2"/>
    <m/>
    <n v="2"/>
    <n v="4"/>
  </r>
  <r>
    <x v="1"/>
    <x v="3"/>
    <m/>
    <n v="1"/>
    <m/>
    <n v="1"/>
    <n v="2"/>
  </r>
  <r>
    <x v="1"/>
    <x v="3"/>
    <m/>
    <n v="2"/>
    <m/>
    <n v="2"/>
    <n v="4"/>
  </r>
  <r>
    <x v="2"/>
    <x v="4"/>
    <n v="2"/>
    <m/>
    <m/>
    <n v="2"/>
    <n v="2"/>
  </r>
  <r>
    <x v="2"/>
    <x v="5"/>
    <n v="2"/>
    <n v="3"/>
    <m/>
    <n v="5"/>
    <n v="8"/>
  </r>
  <r>
    <x v="2"/>
    <x v="6"/>
    <n v="4"/>
    <m/>
    <m/>
    <n v="4"/>
    <n v="4"/>
  </r>
  <r>
    <x v="3"/>
    <x v="7"/>
    <n v="5"/>
    <n v="7"/>
    <m/>
    <n v="12"/>
    <n v="19"/>
  </r>
  <r>
    <x v="3"/>
    <x v="7"/>
    <n v="1"/>
    <n v="7"/>
    <m/>
    <n v="8"/>
    <n v="15"/>
  </r>
  <r>
    <x v="3"/>
    <x v="3"/>
    <m/>
    <n v="1"/>
    <m/>
    <n v="1"/>
    <n v="2"/>
  </r>
  <r>
    <x v="4"/>
    <x v="8"/>
    <n v="342"/>
    <n v="553"/>
    <n v="15"/>
    <n v="910"/>
    <n v="1481.75"/>
  </r>
  <r>
    <x v="4"/>
    <x v="9"/>
    <n v="9"/>
    <n v="109"/>
    <m/>
    <n v="118"/>
    <n v="227"/>
  </r>
  <r>
    <x v="4"/>
    <x v="8"/>
    <n v="48"/>
    <n v="198"/>
    <n v="11"/>
    <n v="257"/>
    <n v="468.75"/>
  </r>
  <r>
    <x v="4"/>
    <x v="8"/>
    <m/>
    <n v="20"/>
    <m/>
    <n v="20"/>
    <n v="40"/>
  </r>
  <r>
    <x v="5"/>
    <x v="10"/>
    <n v="2"/>
    <m/>
    <m/>
    <n v="2"/>
    <n v="2"/>
  </r>
  <r>
    <x v="5"/>
    <x v="11"/>
    <m/>
    <n v="4"/>
    <m/>
    <n v="4"/>
    <n v="8"/>
  </r>
  <r>
    <x v="5"/>
    <x v="12"/>
    <m/>
    <n v="1"/>
    <m/>
    <n v="1"/>
    <n v="2"/>
  </r>
  <r>
    <x v="5"/>
    <x v="13"/>
    <n v="24"/>
    <m/>
    <m/>
    <n v="24"/>
    <n v="24"/>
  </r>
  <r>
    <x v="5"/>
    <x v="14"/>
    <n v="3"/>
    <n v="3"/>
    <m/>
    <n v="6"/>
    <n v="9"/>
  </r>
  <r>
    <x v="5"/>
    <x v="15"/>
    <n v="12"/>
    <n v="12"/>
    <m/>
    <n v="24"/>
    <n v="36"/>
  </r>
  <r>
    <x v="5"/>
    <x v="3"/>
    <m/>
    <n v="1"/>
    <m/>
    <n v="1"/>
    <n v="2"/>
  </r>
  <r>
    <x v="5"/>
    <x v="16"/>
    <n v="7"/>
    <m/>
    <m/>
    <n v="7"/>
    <n v="7"/>
  </r>
  <r>
    <x v="5"/>
    <x v="3"/>
    <n v="1"/>
    <m/>
    <m/>
    <n v="1"/>
    <n v="1"/>
  </r>
  <r>
    <x v="5"/>
    <x v="3"/>
    <n v="1"/>
    <m/>
    <m/>
    <n v="1"/>
    <n v="1"/>
  </r>
  <r>
    <x v="6"/>
    <x v="17"/>
    <n v="5"/>
    <n v="1"/>
    <m/>
    <n v="6"/>
    <n v="7"/>
  </r>
  <r>
    <x v="7"/>
    <x v="18"/>
    <n v="4"/>
    <n v="3"/>
    <n v="1"/>
    <n v="8"/>
    <n v="12.25"/>
  </r>
  <r>
    <x v="7"/>
    <x v="3"/>
    <n v="7"/>
    <n v="8"/>
    <m/>
    <n v="15"/>
    <n v="23"/>
  </r>
  <r>
    <x v="8"/>
    <x v="19"/>
    <m/>
    <n v="1"/>
    <m/>
    <n v="1"/>
    <n v="2"/>
  </r>
  <r>
    <x v="8"/>
    <x v="20"/>
    <m/>
    <n v="2"/>
    <m/>
    <n v="2"/>
    <n v="4"/>
  </r>
  <r>
    <x v="8"/>
    <x v="21"/>
    <n v="3"/>
    <n v="11"/>
    <m/>
    <n v="14"/>
    <n v="25"/>
  </r>
  <r>
    <x v="8"/>
    <x v="22"/>
    <n v="2"/>
    <n v="1"/>
    <m/>
    <n v="3"/>
    <n v="4"/>
  </r>
  <r>
    <x v="8"/>
    <x v="23"/>
    <n v="3"/>
    <n v="1"/>
    <m/>
    <n v="4"/>
    <n v="5"/>
  </r>
  <r>
    <x v="8"/>
    <x v="3"/>
    <n v="29"/>
    <m/>
    <m/>
    <n v="29"/>
    <n v="29"/>
  </r>
  <r>
    <x v="8"/>
    <x v="3"/>
    <n v="28"/>
    <m/>
    <m/>
    <n v="28"/>
    <n v="28"/>
  </r>
  <r>
    <x v="8"/>
    <x v="3"/>
    <m/>
    <n v="1"/>
    <m/>
    <n v="1"/>
    <n v="2"/>
  </r>
  <r>
    <x v="9"/>
    <x v="24"/>
    <n v="142"/>
    <n v="7"/>
    <m/>
    <n v="149"/>
    <n v="156"/>
  </r>
  <r>
    <x v="9"/>
    <x v="25"/>
    <m/>
    <n v="1"/>
    <m/>
    <n v="1"/>
    <n v="2"/>
  </r>
  <r>
    <x v="9"/>
    <x v="26"/>
    <n v="24"/>
    <m/>
    <m/>
    <n v="24"/>
    <n v="24"/>
  </r>
  <r>
    <x v="9"/>
    <x v="27"/>
    <n v="1"/>
    <m/>
    <m/>
    <n v="1"/>
    <n v="1"/>
  </r>
  <r>
    <x v="10"/>
    <x v="3"/>
    <n v="1"/>
    <m/>
    <m/>
    <n v="1"/>
    <n v="1"/>
  </r>
  <r>
    <x v="10"/>
    <x v="28"/>
    <n v="1"/>
    <n v="1"/>
    <m/>
    <n v="2"/>
    <n v="3"/>
  </r>
  <r>
    <x v="10"/>
    <x v="3"/>
    <n v="1"/>
    <n v="1"/>
    <m/>
    <n v="2"/>
    <n v="3"/>
  </r>
  <r>
    <x v="10"/>
    <x v="29"/>
    <n v="39"/>
    <n v="62"/>
    <m/>
    <n v="101"/>
    <n v="163"/>
  </r>
  <r>
    <x v="10"/>
    <x v="30"/>
    <m/>
    <n v="12"/>
    <m/>
    <n v="12"/>
    <n v="24"/>
  </r>
  <r>
    <x v="10"/>
    <x v="31"/>
    <n v="1"/>
    <n v="1"/>
    <m/>
    <n v="2"/>
    <n v="3"/>
  </r>
  <r>
    <x v="10"/>
    <x v="32"/>
    <n v="2"/>
    <n v="22"/>
    <m/>
    <n v="24"/>
    <n v="46"/>
  </r>
  <r>
    <x v="10"/>
    <x v="33"/>
    <n v="4"/>
    <m/>
    <m/>
    <n v="4"/>
    <n v="4"/>
  </r>
  <r>
    <x v="10"/>
    <x v="34"/>
    <n v="1"/>
    <m/>
    <m/>
    <n v="1"/>
    <n v="1"/>
  </r>
  <r>
    <x v="10"/>
    <x v="35"/>
    <n v="4"/>
    <n v="1"/>
    <m/>
    <n v="5"/>
    <n v="6"/>
  </r>
  <r>
    <x v="10"/>
    <x v="36"/>
    <n v="10"/>
    <n v="10"/>
    <m/>
    <n v="20"/>
    <n v="30"/>
  </r>
  <r>
    <x v="10"/>
    <x v="37"/>
    <n v="3"/>
    <n v="17"/>
    <m/>
    <n v="20"/>
    <n v="37"/>
  </r>
  <r>
    <x v="10"/>
    <x v="38"/>
    <n v="2"/>
    <m/>
    <m/>
    <n v="2"/>
    <n v="2"/>
  </r>
  <r>
    <x v="10"/>
    <x v="39"/>
    <n v="10"/>
    <n v="1"/>
    <m/>
    <n v="11"/>
    <n v="12"/>
  </r>
  <r>
    <x v="10"/>
    <x v="40"/>
    <m/>
    <n v="1"/>
    <m/>
    <n v="1"/>
    <n v="2"/>
  </r>
  <r>
    <x v="10"/>
    <x v="3"/>
    <m/>
    <n v="2"/>
    <m/>
    <n v="2"/>
    <n v="4"/>
  </r>
  <r>
    <x v="10"/>
    <x v="3"/>
    <n v="1"/>
    <m/>
    <m/>
    <n v="1"/>
    <n v="1"/>
  </r>
  <r>
    <x v="10"/>
    <x v="3"/>
    <n v="7"/>
    <n v="5"/>
    <m/>
    <n v="12"/>
    <n v="17"/>
  </r>
  <r>
    <x v="10"/>
    <x v="41"/>
    <n v="8"/>
    <n v="10"/>
    <m/>
    <n v="18"/>
    <n v="28"/>
  </r>
  <r>
    <x v="10"/>
    <x v="42"/>
    <n v="17"/>
    <n v="13"/>
    <m/>
    <n v="30"/>
    <n v="43"/>
  </r>
  <r>
    <x v="10"/>
    <x v="43"/>
    <m/>
    <n v="6"/>
    <m/>
    <n v="6"/>
    <n v="12"/>
  </r>
  <r>
    <x v="10"/>
    <x v="44"/>
    <m/>
    <n v="1"/>
    <m/>
    <n v="1"/>
    <n v="2"/>
  </r>
  <r>
    <x v="10"/>
    <x v="45"/>
    <m/>
    <n v="2"/>
    <m/>
    <n v="2"/>
    <n v="4"/>
  </r>
  <r>
    <x v="10"/>
    <x v="46"/>
    <n v="1"/>
    <n v="1"/>
    <m/>
    <n v="2"/>
    <n v="3"/>
  </r>
  <r>
    <x v="10"/>
    <x v="47"/>
    <n v="1"/>
    <n v="4"/>
    <m/>
    <n v="5"/>
    <n v="9"/>
  </r>
  <r>
    <x v="10"/>
    <x v="48"/>
    <n v="7"/>
    <n v="10"/>
    <m/>
    <n v="17"/>
    <n v="27"/>
  </r>
  <r>
    <x v="10"/>
    <x v="49"/>
    <n v="4"/>
    <n v="4"/>
    <m/>
    <n v="8"/>
    <n v="12"/>
  </r>
  <r>
    <x v="10"/>
    <x v="50"/>
    <n v="17"/>
    <n v="1"/>
    <m/>
    <n v="18"/>
    <n v="19"/>
  </r>
  <r>
    <x v="10"/>
    <x v="51"/>
    <n v="41"/>
    <n v="135"/>
    <m/>
    <n v="176"/>
    <n v="311"/>
  </r>
  <r>
    <x v="10"/>
    <x v="52"/>
    <n v="198"/>
    <n v="374"/>
    <m/>
    <n v="572"/>
    <n v="946"/>
  </r>
  <r>
    <x v="10"/>
    <x v="3"/>
    <n v="3"/>
    <m/>
    <m/>
    <n v="3"/>
    <n v="3"/>
  </r>
  <r>
    <x v="10"/>
    <x v="53"/>
    <n v="121"/>
    <n v="93"/>
    <m/>
    <n v="214"/>
    <n v="307"/>
  </r>
  <r>
    <x v="10"/>
    <x v="54"/>
    <n v="5"/>
    <m/>
    <m/>
    <n v="5"/>
    <n v="5"/>
  </r>
  <r>
    <x v="10"/>
    <x v="55"/>
    <n v="283"/>
    <n v="221"/>
    <m/>
    <n v="504"/>
    <n v="725"/>
  </r>
  <r>
    <x v="10"/>
    <x v="56"/>
    <n v="8"/>
    <n v="10"/>
    <m/>
    <n v="18"/>
    <n v="28"/>
  </r>
  <r>
    <x v="10"/>
    <x v="57"/>
    <n v="53"/>
    <n v="123"/>
    <m/>
    <n v="176"/>
    <n v="299"/>
  </r>
  <r>
    <x v="10"/>
    <x v="58"/>
    <n v="3"/>
    <m/>
    <m/>
    <n v="3"/>
    <n v="3"/>
  </r>
  <r>
    <x v="10"/>
    <x v="3"/>
    <n v="2"/>
    <m/>
    <m/>
    <n v="2"/>
    <n v="2"/>
  </r>
  <r>
    <x v="10"/>
    <x v="59"/>
    <n v="12"/>
    <n v="6"/>
    <m/>
    <n v="18"/>
    <n v="24"/>
  </r>
  <r>
    <x v="10"/>
    <x v="3"/>
    <n v="17"/>
    <m/>
    <m/>
    <n v="17"/>
    <n v="17"/>
  </r>
  <r>
    <x v="10"/>
    <x v="60"/>
    <n v="13"/>
    <n v="2"/>
    <m/>
    <n v="15"/>
    <n v="17"/>
  </r>
  <r>
    <x v="10"/>
    <x v="61"/>
    <n v="51"/>
    <n v="63"/>
    <m/>
    <n v="114"/>
    <n v="177"/>
  </r>
  <r>
    <x v="10"/>
    <x v="62"/>
    <m/>
    <n v="3"/>
    <m/>
    <n v="3"/>
    <n v="6"/>
  </r>
  <r>
    <x v="10"/>
    <x v="63"/>
    <n v="1"/>
    <n v="7"/>
    <m/>
    <n v="8"/>
    <n v="15"/>
  </r>
  <r>
    <x v="10"/>
    <x v="64"/>
    <n v="1"/>
    <n v="1"/>
    <m/>
    <n v="2"/>
    <n v="3"/>
  </r>
  <r>
    <x v="10"/>
    <x v="65"/>
    <n v="1"/>
    <n v="96"/>
    <m/>
    <n v="97"/>
    <n v="193"/>
  </r>
  <r>
    <x v="10"/>
    <x v="66"/>
    <n v="35"/>
    <n v="48"/>
    <m/>
    <n v="83"/>
    <n v="131"/>
  </r>
  <r>
    <x v="10"/>
    <x v="67"/>
    <n v="4"/>
    <m/>
    <m/>
    <n v="4"/>
    <n v="4"/>
  </r>
  <r>
    <x v="10"/>
    <x v="68"/>
    <n v="5"/>
    <n v="11"/>
    <m/>
    <n v="16"/>
    <n v="27"/>
  </r>
  <r>
    <x v="10"/>
    <x v="69"/>
    <n v="4"/>
    <m/>
    <m/>
    <n v="4"/>
    <n v="4"/>
  </r>
  <r>
    <x v="10"/>
    <x v="70"/>
    <n v="2"/>
    <m/>
    <m/>
    <n v="2"/>
    <n v="2"/>
  </r>
  <r>
    <x v="10"/>
    <x v="71"/>
    <n v="62"/>
    <n v="89"/>
    <m/>
    <n v="151"/>
    <n v="240"/>
  </r>
  <r>
    <x v="10"/>
    <x v="72"/>
    <n v="28"/>
    <m/>
    <m/>
    <n v="28"/>
    <n v="28"/>
  </r>
  <r>
    <x v="10"/>
    <x v="73"/>
    <n v="1"/>
    <m/>
    <m/>
    <n v="1"/>
    <n v="1"/>
  </r>
  <r>
    <x v="10"/>
    <x v="74"/>
    <n v="1"/>
    <m/>
    <m/>
    <n v="1"/>
    <n v="1"/>
  </r>
  <r>
    <x v="10"/>
    <x v="75"/>
    <n v="1"/>
    <m/>
    <m/>
    <n v="1"/>
    <n v="1"/>
  </r>
  <r>
    <x v="10"/>
    <x v="76"/>
    <n v="13"/>
    <m/>
    <m/>
    <n v="13"/>
    <n v="13"/>
  </r>
  <r>
    <x v="10"/>
    <x v="77"/>
    <m/>
    <n v="2"/>
    <m/>
    <n v="2"/>
    <n v="4"/>
  </r>
  <r>
    <x v="10"/>
    <x v="78"/>
    <n v="24"/>
    <n v="1"/>
    <m/>
    <n v="25"/>
    <n v="26"/>
  </r>
  <r>
    <x v="10"/>
    <x v="79"/>
    <n v="1"/>
    <n v="1"/>
    <m/>
    <n v="2"/>
    <n v="3"/>
  </r>
  <r>
    <x v="10"/>
    <x v="80"/>
    <n v="1"/>
    <m/>
    <m/>
    <n v="1"/>
    <n v="1"/>
  </r>
  <r>
    <x v="10"/>
    <x v="3"/>
    <n v="1"/>
    <m/>
    <m/>
    <n v="1"/>
    <n v="1"/>
  </r>
  <r>
    <x v="10"/>
    <x v="3"/>
    <n v="4"/>
    <n v="9"/>
    <m/>
    <n v="13"/>
    <n v="22"/>
  </r>
  <r>
    <x v="10"/>
    <x v="3"/>
    <n v="7"/>
    <n v="4"/>
    <m/>
    <n v="11"/>
    <n v="15"/>
  </r>
  <r>
    <x v="10"/>
    <x v="3"/>
    <n v="6"/>
    <n v="9"/>
    <m/>
    <n v="15"/>
    <n v="24"/>
  </r>
  <r>
    <x v="10"/>
    <x v="3"/>
    <n v="9"/>
    <m/>
    <n v="1"/>
    <n v="10"/>
    <n v="11.25"/>
  </r>
  <r>
    <x v="10"/>
    <x v="3"/>
    <n v="2"/>
    <m/>
    <m/>
    <n v="2"/>
    <n v="2"/>
  </r>
  <r>
    <x v="10"/>
    <x v="3"/>
    <n v="7"/>
    <m/>
    <m/>
    <n v="7"/>
    <n v="7"/>
  </r>
  <r>
    <x v="10"/>
    <x v="3"/>
    <n v="2"/>
    <m/>
    <m/>
    <n v="2"/>
    <n v="2"/>
  </r>
  <r>
    <x v="10"/>
    <x v="3"/>
    <n v="6"/>
    <m/>
    <m/>
    <n v="6"/>
    <n v="6"/>
  </r>
  <r>
    <x v="10"/>
    <x v="3"/>
    <n v="1"/>
    <m/>
    <m/>
    <n v="1"/>
    <n v="1"/>
  </r>
  <r>
    <x v="10"/>
    <x v="3"/>
    <n v="1"/>
    <n v="1"/>
    <m/>
    <n v="2"/>
    <n v="3"/>
  </r>
  <r>
    <x v="10"/>
    <x v="3"/>
    <n v="2"/>
    <n v="5"/>
    <m/>
    <n v="7"/>
    <n v="12"/>
  </r>
  <r>
    <x v="10"/>
    <x v="3"/>
    <n v="13"/>
    <n v="63"/>
    <n v="3"/>
    <n v="79"/>
    <n v="145.75"/>
  </r>
  <r>
    <x v="10"/>
    <x v="3"/>
    <n v="3"/>
    <n v="1"/>
    <m/>
    <n v="4"/>
    <n v="5"/>
  </r>
  <r>
    <x v="10"/>
    <x v="3"/>
    <n v="26"/>
    <n v="23"/>
    <m/>
    <n v="49"/>
    <n v="72"/>
  </r>
  <r>
    <x v="10"/>
    <x v="3"/>
    <n v="20"/>
    <n v="25"/>
    <m/>
    <n v="45"/>
    <n v="70"/>
  </r>
  <r>
    <x v="10"/>
    <x v="3"/>
    <n v="5"/>
    <n v="4"/>
    <m/>
    <n v="9"/>
    <n v="13"/>
  </r>
  <r>
    <x v="10"/>
    <x v="3"/>
    <n v="1"/>
    <m/>
    <m/>
    <n v="1"/>
    <n v="1"/>
  </r>
  <r>
    <x v="10"/>
    <x v="3"/>
    <n v="3"/>
    <n v="1"/>
    <m/>
    <n v="4"/>
    <n v="5"/>
  </r>
  <r>
    <x v="10"/>
    <x v="3"/>
    <n v="4"/>
    <n v="8"/>
    <m/>
    <n v="12"/>
    <n v="20"/>
  </r>
  <r>
    <x v="10"/>
    <x v="3"/>
    <n v="19"/>
    <n v="34"/>
    <m/>
    <n v="53"/>
    <n v="87"/>
  </r>
  <r>
    <x v="10"/>
    <x v="3"/>
    <n v="15"/>
    <m/>
    <m/>
    <n v="15"/>
    <n v="15"/>
  </r>
  <r>
    <x v="10"/>
    <x v="3"/>
    <n v="9"/>
    <n v="38"/>
    <m/>
    <n v="47"/>
    <n v="85"/>
  </r>
  <r>
    <x v="10"/>
    <x v="3"/>
    <n v="18"/>
    <n v="21"/>
    <m/>
    <n v="39"/>
    <n v="60"/>
  </r>
  <r>
    <x v="10"/>
    <x v="3"/>
    <n v="1"/>
    <n v="36"/>
    <m/>
    <n v="37"/>
    <n v="73"/>
  </r>
  <r>
    <x v="10"/>
    <x v="3"/>
    <n v="2"/>
    <n v="1"/>
    <m/>
    <n v="3"/>
    <n v="4"/>
  </r>
  <r>
    <x v="10"/>
    <x v="3"/>
    <n v="3"/>
    <m/>
    <m/>
    <n v="3"/>
    <n v="3"/>
  </r>
  <r>
    <x v="10"/>
    <x v="3"/>
    <n v="1"/>
    <m/>
    <m/>
    <n v="1"/>
    <n v="1"/>
  </r>
  <r>
    <x v="10"/>
    <x v="3"/>
    <m/>
    <n v="1"/>
    <m/>
    <n v="1"/>
    <n v="2"/>
  </r>
  <r>
    <x v="10"/>
    <x v="3"/>
    <m/>
    <n v="1"/>
    <m/>
    <n v="1"/>
    <n v="2"/>
  </r>
  <r>
    <x v="10"/>
    <x v="3"/>
    <m/>
    <n v="1"/>
    <m/>
    <n v="1"/>
    <n v="2"/>
  </r>
  <r>
    <x v="10"/>
    <x v="3"/>
    <m/>
    <n v="1"/>
    <m/>
    <n v="1"/>
    <n v="2"/>
  </r>
  <r>
    <x v="10"/>
    <x v="3"/>
    <m/>
    <n v="1"/>
    <m/>
    <n v="1"/>
    <n v="2"/>
  </r>
  <r>
    <x v="10"/>
    <x v="3"/>
    <m/>
    <n v="1"/>
    <m/>
    <n v="1"/>
    <n v="2"/>
  </r>
  <r>
    <x v="10"/>
    <x v="3"/>
    <m/>
    <n v="1"/>
    <m/>
    <n v="1"/>
    <n v="2"/>
  </r>
  <r>
    <x v="10"/>
    <x v="3"/>
    <m/>
    <n v="5"/>
    <m/>
    <n v="5"/>
    <n v="10"/>
  </r>
  <r>
    <x v="10"/>
    <x v="3"/>
    <m/>
    <n v="5"/>
    <m/>
    <n v="5"/>
    <n v="10"/>
  </r>
  <r>
    <x v="11"/>
    <x v="81"/>
    <m/>
    <n v="1"/>
    <m/>
    <n v="1"/>
    <n v="2"/>
  </r>
  <r>
    <x v="11"/>
    <x v="82"/>
    <n v="5"/>
    <m/>
    <m/>
    <n v="5"/>
    <n v="5"/>
  </r>
  <r>
    <x v="12"/>
    <x v="83"/>
    <n v="1"/>
    <m/>
    <m/>
    <n v="1"/>
    <n v="1"/>
  </r>
  <r>
    <x v="13"/>
    <x v="84"/>
    <m/>
    <n v="10"/>
    <m/>
    <n v="10"/>
    <n v="20"/>
  </r>
  <r>
    <x v="14"/>
    <x v="3"/>
    <m/>
    <n v="26"/>
    <m/>
    <n v="26"/>
    <n v="52"/>
  </r>
  <r>
    <x v="15"/>
    <x v="85"/>
    <n v="2"/>
    <m/>
    <m/>
    <n v="2"/>
    <n v="2"/>
  </r>
  <r>
    <x v="16"/>
    <x v="86"/>
    <m/>
    <n v="92"/>
    <m/>
    <n v="92"/>
    <n v="184"/>
  </r>
  <r>
    <x v="17"/>
    <x v="87"/>
    <n v="13"/>
    <n v="67"/>
    <n v="23"/>
    <n v="103"/>
    <n v="198.75"/>
  </r>
  <r>
    <x v="17"/>
    <x v="87"/>
    <n v="2"/>
    <n v="2"/>
    <m/>
    <n v="4"/>
    <n v="6"/>
  </r>
  <r>
    <x v="18"/>
    <x v="88"/>
    <n v="7"/>
    <n v="38"/>
    <m/>
    <n v="45"/>
    <n v="83"/>
  </r>
  <r>
    <x v="18"/>
    <x v="89"/>
    <n v="87"/>
    <n v="3"/>
    <m/>
    <n v="90"/>
    <n v="93"/>
  </r>
  <r>
    <x v="18"/>
    <x v="90"/>
    <n v="1"/>
    <m/>
    <m/>
    <n v="1"/>
    <n v="1"/>
  </r>
  <r>
    <x v="19"/>
    <x v="91"/>
    <n v="5"/>
    <m/>
    <m/>
    <n v="5"/>
    <n v="5"/>
  </r>
  <r>
    <x v="20"/>
    <x v="92"/>
    <m/>
    <n v="1"/>
    <m/>
    <n v="1"/>
    <n v="2"/>
  </r>
  <r>
    <x v="21"/>
    <x v="93"/>
    <n v="1"/>
    <n v="290"/>
    <m/>
    <n v="291"/>
    <n v="581"/>
  </r>
  <r>
    <x v="22"/>
    <x v="94"/>
    <n v="1"/>
    <n v="6"/>
    <m/>
    <n v="7"/>
    <n v="13"/>
  </r>
  <r>
    <x v="22"/>
    <x v="95"/>
    <n v="42"/>
    <n v="21"/>
    <m/>
    <n v="63"/>
    <n v="84"/>
  </r>
  <r>
    <x v="22"/>
    <x v="96"/>
    <n v="5"/>
    <n v="13"/>
    <m/>
    <n v="18"/>
    <n v="31"/>
  </r>
  <r>
    <x v="22"/>
    <x v="95"/>
    <n v="13"/>
    <n v="11"/>
    <m/>
    <n v="24"/>
    <n v="35"/>
  </r>
  <r>
    <x v="23"/>
    <x v="97"/>
    <m/>
    <n v="10"/>
    <m/>
    <n v="10"/>
    <n v="20"/>
  </r>
  <r>
    <x v="23"/>
    <x v="97"/>
    <m/>
    <n v="14"/>
    <m/>
    <n v="14"/>
    <n v="28"/>
  </r>
  <r>
    <x v="24"/>
    <x v="98"/>
    <n v="5"/>
    <n v="16"/>
    <m/>
    <n v="21"/>
    <n v="37"/>
  </r>
  <r>
    <x v="24"/>
    <x v="99"/>
    <n v="35"/>
    <n v="2"/>
    <m/>
    <n v="37"/>
    <n v="39"/>
  </r>
  <r>
    <x v="24"/>
    <x v="100"/>
    <m/>
    <n v="79"/>
    <m/>
    <n v="79"/>
    <n v="158"/>
  </r>
  <r>
    <x v="24"/>
    <x v="101"/>
    <n v="15"/>
    <n v="2"/>
    <m/>
    <n v="17"/>
    <n v="19"/>
  </r>
  <r>
    <x v="24"/>
    <x v="102"/>
    <n v="2"/>
    <n v="5"/>
    <m/>
    <n v="7"/>
    <n v="12"/>
  </r>
  <r>
    <x v="24"/>
    <x v="103"/>
    <n v="7"/>
    <m/>
    <m/>
    <n v="7"/>
    <n v="7"/>
  </r>
  <r>
    <x v="24"/>
    <x v="3"/>
    <m/>
    <n v="30"/>
    <m/>
    <n v="30"/>
    <n v="60"/>
  </r>
  <r>
    <x v="24"/>
    <x v="3"/>
    <m/>
    <n v="5"/>
    <m/>
    <n v="5"/>
    <n v="10"/>
  </r>
  <r>
    <x v="25"/>
    <x v="104"/>
    <n v="8"/>
    <n v="1"/>
    <m/>
    <n v="9"/>
    <n v="10"/>
  </r>
  <r>
    <x v="25"/>
    <x v="105"/>
    <n v="65"/>
    <n v="40"/>
    <m/>
    <n v="105"/>
    <n v="145"/>
  </r>
  <r>
    <x v="25"/>
    <x v="106"/>
    <n v="2"/>
    <n v="11"/>
    <m/>
    <n v="13"/>
    <n v="24"/>
  </r>
  <r>
    <x v="25"/>
    <x v="107"/>
    <n v="93"/>
    <n v="59"/>
    <m/>
    <n v="152"/>
    <n v="211"/>
  </r>
  <r>
    <x v="25"/>
    <x v="108"/>
    <n v="2"/>
    <n v="3"/>
    <m/>
    <n v="5"/>
    <n v="8"/>
  </r>
  <r>
    <x v="25"/>
    <x v="109"/>
    <n v="8"/>
    <n v="4"/>
    <m/>
    <n v="12"/>
    <n v="16"/>
  </r>
  <r>
    <x v="25"/>
    <x v="110"/>
    <m/>
    <n v="1"/>
    <m/>
    <n v="1"/>
    <n v="2"/>
  </r>
  <r>
    <x v="25"/>
    <x v="111"/>
    <m/>
    <n v="3"/>
    <m/>
    <n v="3"/>
    <n v="6"/>
  </r>
  <r>
    <x v="25"/>
    <x v="3"/>
    <n v="2"/>
    <m/>
    <m/>
    <n v="2"/>
    <n v="2"/>
  </r>
  <r>
    <x v="25"/>
    <x v="3"/>
    <m/>
    <n v="2"/>
    <m/>
    <n v="2"/>
    <n v="4"/>
  </r>
  <r>
    <x v="25"/>
    <x v="3"/>
    <m/>
    <n v="1"/>
    <m/>
    <n v="1"/>
    <n v="2"/>
  </r>
  <r>
    <x v="26"/>
    <x v="112"/>
    <m/>
    <n v="30"/>
    <m/>
    <n v="30"/>
    <n v="60"/>
  </r>
  <r>
    <x v="27"/>
    <x v="113"/>
    <n v="48"/>
    <n v="83"/>
    <m/>
    <n v="131"/>
    <n v="214"/>
  </r>
  <r>
    <x v="27"/>
    <x v="114"/>
    <n v="22"/>
    <m/>
    <m/>
    <n v="22"/>
    <n v="22"/>
  </r>
  <r>
    <x v="27"/>
    <x v="115"/>
    <n v="103"/>
    <n v="110"/>
    <m/>
    <n v="213"/>
    <n v="323"/>
  </r>
  <r>
    <x v="27"/>
    <x v="3"/>
    <n v="1"/>
    <m/>
    <m/>
    <n v="1"/>
    <n v="1"/>
  </r>
  <r>
    <x v="27"/>
    <x v="3"/>
    <n v="8"/>
    <n v="20"/>
    <m/>
    <n v="28"/>
    <n v="48"/>
  </r>
  <r>
    <x v="27"/>
    <x v="3"/>
    <m/>
    <n v="1"/>
    <m/>
    <n v="1"/>
    <n v="2"/>
  </r>
  <r>
    <x v="28"/>
    <x v="116"/>
    <n v="1"/>
    <n v="1"/>
    <m/>
    <n v="2"/>
    <n v="3"/>
  </r>
  <r>
    <x v="28"/>
    <x v="3"/>
    <n v="3"/>
    <m/>
    <m/>
    <n v="3"/>
    <n v="3"/>
  </r>
  <r>
    <x v="29"/>
    <x v="117"/>
    <n v="28"/>
    <n v="44"/>
    <m/>
    <n v="72"/>
    <n v="116"/>
  </r>
  <r>
    <x v="30"/>
    <x v="3"/>
    <m/>
    <n v="1"/>
    <m/>
    <n v="1"/>
    <n v="2"/>
  </r>
  <r>
    <x v="31"/>
    <x v="118"/>
    <n v="9"/>
    <n v="1"/>
    <m/>
    <n v="10"/>
    <n v="11"/>
  </r>
  <r>
    <x v="31"/>
    <x v="119"/>
    <n v="17"/>
    <n v="10"/>
    <m/>
    <n v="27"/>
    <n v="37"/>
  </r>
  <r>
    <x v="31"/>
    <x v="120"/>
    <n v="2"/>
    <n v="9"/>
    <m/>
    <n v="11"/>
    <n v="20"/>
  </r>
  <r>
    <x v="31"/>
    <x v="121"/>
    <n v="3"/>
    <m/>
    <m/>
    <n v="3"/>
    <n v="3"/>
  </r>
  <r>
    <x v="31"/>
    <x v="122"/>
    <n v="76"/>
    <n v="11"/>
    <m/>
    <n v="87"/>
    <n v="98"/>
  </r>
  <r>
    <x v="31"/>
    <x v="123"/>
    <n v="62"/>
    <n v="25"/>
    <m/>
    <n v="87"/>
    <n v="112"/>
  </r>
  <r>
    <x v="31"/>
    <x v="124"/>
    <m/>
    <n v="3"/>
    <m/>
    <n v="3"/>
    <n v="6"/>
  </r>
  <r>
    <x v="31"/>
    <x v="125"/>
    <n v="1"/>
    <n v="8"/>
    <m/>
    <n v="9"/>
    <n v="17"/>
  </r>
  <r>
    <x v="31"/>
    <x v="126"/>
    <n v="2"/>
    <n v="3"/>
    <m/>
    <n v="5"/>
    <n v="8"/>
  </r>
  <r>
    <x v="31"/>
    <x v="127"/>
    <n v="2"/>
    <m/>
    <m/>
    <n v="2"/>
    <n v="2"/>
  </r>
  <r>
    <x v="31"/>
    <x v="3"/>
    <n v="3"/>
    <n v="1"/>
    <m/>
    <n v="4"/>
    <n v="5"/>
  </r>
  <r>
    <x v="31"/>
    <x v="3"/>
    <n v="1"/>
    <m/>
    <m/>
    <n v="1"/>
    <n v="1"/>
  </r>
  <r>
    <x v="31"/>
    <x v="3"/>
    <n v="4"/>
    <n v="2"/>
    <m/>
    <n v="6"/>
    <n v="8"/>
  </r>
  <r>
    <x v="31"/>
    <x v="3"/>
    <n v="30"/>
    <n v="7"/>
    <m/>
    <n v="37"/>
    <n v="44"/>
  </r>
  <r>
    <x v="31"/>
    <x v="3"/>
    <n v="6"/>
    <m/>
    <m/>
    <n v="6"/>
    <n v="6"/>
  </r>
  <r>
    <x v="31"/>
    <x v="3"/>
    <n v="1"/>
    <m/>
    <m/>
    <n v="1"/>
    <n v="1"/>
  </r>
  <r>
    <x v="31"/>
    <x v="3"/>
    <n v="15"/>
    <m/>
    <m/>
    <n v="15"/>
    <n v="15"/>
  </r>
  <r>
    <x v="31"/>
    <x v="3"/>
    <n v="4"/>
    <n v="2"/>
    <m/>
    <n v="6"/>
    <n v="8"/>
  </r>
  <r>
    <x v="31"/>
    <x v="3"/>
    <n v="1"/>
    <m/>
    <m/>
    <n v="1"/>
    <n v="1"/>
  </r>
  <r>
    <x v="31"/>
    <x v="3"/>
    <m/>
    <n v="10"/>
    <m/>
    <n v="10"/>
    <n v="20"/>
  </r>
  <r>
    <x v="31"/>
    <x v="3"/>
    <m/>
    <n v="1"/>
    <m/>
    <n v="1"/>
    <n v="2"/>
  </r>
  <r>
    <x v="31"/>
    <x v="3"/>
    <m/>
    <n v="7"/>
    <m/>
    <n v="7"/>
    <n v="14"/>
  </r>
  <r>
    <x v="32"/>
    <x v="128"/>
    <m/>
    <n v="1"/>
    <m/>
    <n v="1"/>
    <n v="2"/>
  </r>
  <r>
    <x v="32"/>
    <x v="128"/>
    <n v="9"/>
    <n v="1"/>
    <m/>
    <n v="10"/>
    <n v="11"/>
  </r>
  <r>
    <x v="32"/>
    <x v="129"/>
    <n v="6"/>
    <n v="2"/>
    <m/>
    <n v="8"/>
    <n v="10"/>
  </r>
  <r>
    <x v="32"/>
    <x v="129"/>
    <n v="41"/>
    <n v="28"/>
    <m/>
    <n v="69"/>
    <n v="97"/>
  </r>
  <r>
    <x v="32"/>
    <x v="130"/>
    <m/>
    <n v="1"/>
    <m/>
    <n v="1"/>
    <n v="2"/>
  </r>
  <r>
    <x v="32"/>
    <x v="131"/>
    <n v="5"/>
    <n v="5"/>
    <m/>
    <n v="10"/>
    <n v="15"/>
  </r>
  <r>
    <x v="32"/>
    <x v="132"/>
    <n v="11"/>
    <n v="24"/>
    <m/>
    <n v="35"/>
    <n v="59"/>
  </r>
  <r>
    <x v="32"/>
    <x v="3"/>
    <n v="1"/>
    <m/>
    <m/>
    <n v="1"/>
    <n v="1"/>
  </r>
  <r>
    <x v="33"/>
    <x v="133"/>
    <m/>
    <n v="24"/>
    <m/>
    <n v="24"/>
    <n v="48"/>
  </r>
  <r>
    <x v="33"/>
    <x v="134"/>
    <n v="1"/>
    <n v="3"/>
    <m/>
    <n v="4"/>
    <n v="7"/>
  </r>
  <r>
    <x v="34"/>
    <x v="135"/>
    <n v="34"/>
    <n v="11"/>
    <m/>
    <n v="45"/>
    <n v="56"/>
  </r>
  <r>
    <x v="34"/>
    <x v="136"/>
    <m/>
    <n v="22"/>
    <m/>
    <n v="22"/>
    <n v="44"/>
  </r>
  <r>
    <x v="34"/>
    <x v="137"/>
    <n v="47"/>
    <n v="39"/>
    <m/>
    <n v="86"/>
    <n v="125"/>
  </r>
  <r>
    <x v="34"/>
    <x v="3"/>
    <n v="1"/>
    <m/>
    <m/>
    <n v="1"/>
    <n v="1"/>
  </r>
  <r>
    <x v="35"/>
    <x v="138"/>
    <n v="11"/>
    <n v="4"/>
    <m/>
    <n v="15"/>
    <n v="19"/>
  </r>
  <r>
    <x v="35"/>
    <x v="139"/>
    <n v="7"/>
    <m/>
    <m/>
    <n v="7"/>
    <n v="7"/>
  </r>
  <r>
    <x v="35"/>
    <x v="140"/>
    <n v="13"/>
    <n v="2"/>
    <m/>
    <n v="15"/>
    <n v="17"/>
  </r>
  <r>
    <x v="35"/>
    <x v="141"/>
    <n v="6"/>
    <n v="56"/>
    <m/>
    <n v="62"/>
    <n v="118"/>
  </r>
  <r>
    <x v="35"/>
    <x v="142"/>
    <n v="15"/>
    <n v="17"/>
    <m/>
    <n v="32"/>
    <n v="49"/>
  </r>
  <r>
    <x v="35"/>
    <x v="143"/>
    <m/>
    <n v="21"/>
    <m/>
    <n v="21"/>
    <n v="42"/>
  </r>
  <r>
    <x v="35"/>
    <x v="144"/>
    <n v="30"/>
    <n v="5"/>
    <m/>
    <n v="35"/>
    <n v="40"/>
  </r>
  <r>
    <x v="35"/>
    <x v="138"/>
    <n v="1"/>
    <m/>
    <m/>
    <n v="1"/>
    <n v="1"/>
  </r>
  <r>
    <x v="35"/>
    <x v="3"/>
    <n v="1"/>
    <m/>
    <m/>
    <n v="1"/>
    <n v="1"/>
  </r>
  <r>
    <x v="35"/>
    <x v="145"/>
    <n v="1"/>
    <m/>
    <m/>
    <n v="1"/>
    <n v="1"/>
  </r>
  <r>
    <x v="36"/>
    <x v="146"/>
    <m/>
    <n v="11"/>
    <m/>
    <n v="11"/>
    <n v="22"/>
  </r>
  <r>
    <x v="37"/>
    <x v="147"/>
    <n v="1"/>
    <n v="1"/>
    <m/>
    <n v="2"/>
    <n v="3"/>
  </r>
  <r>
    <x v="37"/>
    <x v="148"/>
    <n v="2"/>
    <n v="1"/>
    <m/>
    <n v="3"/>
    <n v="4"/>
  </r>
  <r>
    <x v="37"/>
    <x v="3"/>
    <n v="3"/>
    <n v="1"/>
    <m/>
    <n v="4"/>
    <n v="5"/>
  </r>
  <r>
    <x v="37"/>
    <x v="149"/>
    <m/>
    <n v="1"/>
    <m/>
    <n v="1"/>
    <n v="2"/>
  </r>
  <r>
    <x v="37"/>
    <x v="150"/>
    <m/>
    <n v="3"/>
    <m/>
    <n v="3"/>
    <n v="6"/>
  </r>
  <r>
    <x v="37"/>
    <x v="150"/>
    <n v="1"/>
    <m/>
    <m/>
    <n v="1"/>
    <n v="1"/>
  </r>
  <r>
    <x v="37"/>
    <x v="151"/>
    <n v="1"/>
    <n v="1"/>
    <m/>
    <n v="2"/>
    <n v="3"/>
  </r>
  <r>
    <x v="37"/>
    <x v="151"/>
    <n v="5"/>
    <n v="1"/>
    <m/>
    <n v="6"/>
    <n v="7"/>
  </r>
  <r>
    <x v="37"/>
    <x v="152"/>
    <m/>
    <n v="4"/>
    <m/>
    <n v="4"/>
    <n v="8"/>
  </r>
  <r>
    <x v="37"/>
    <x v="152"/>
    <m/>
    <n v="1"/>
    <m/>
    <n v="1"/>
    <n v="2"/>
  </r>
  <r>
    <x v="37"/>
    <x v="153"/>
    <n v="2"/>
    <n v="2"/>
    <m/>
    <n v="4"/>
    <n v="6"/>
  </r>
  <r>
    <x v="37"/>
    <x v="154"/>
    <m/>
    <n v="1"/>
    <m/>
    <n v="1"/>
    <n v="2"/>
  </r>
  <r>
    <x v="37"/>
    <x v="155"/>
    <m/>
    <n v="7"/>
    <m/>
    <n v="7"/>
    <n v="14"/>
  </r>
  <r>
    <x v="37"/>
    <x v="156"/>
    <n v="1"/>
    <n v="2"/>
    <m/>
    <n v="3"/>
    <n v="5"/>
  </r>
  <r>
    <x v="37"/>
    <x v="3"/>
    <n v="1"/>
    <m/>
    <m/>
    <n v="1"/>
    <n v="1"/>
  </r>
  <r>
    <x v="37"/>
    <x v="3"/>
    <m/>
    <n v="1"/>
    <m/>
    <n v="1"/>
    <n v="2"/>
  </r>
  <r>
    <x v="38"/>
    <x v="157"/>
    <n v="5"/>
    <n v="1"/>
    <m/>
    <n v="6"/>
    <n v="7"/>
  </r>
  <r>
    <x v="38"/>
    <x v="3"/>
    <n v="2"/>
    <m/>
    <m/>
    <n v="2"/>
    <n v="2"/>
  </r>
  <r>
    <x v="38"/>
    <x v="3"/>
    <n v="2"/>
    <m/>
    <m/>
    <n v="2"/>
    <n v="2"/>
  </r>
  <r>
    <x v="39"/>
    <x v="158"/>
    <n v="2"/>
    <n v="4"/>
    <m/>
    <n v="6"/>
    <n v="10"/>
  </r>
  <r>
    <x v="40"/>
    <x v="159"/>
    <n v="19"/>
    <n v="31"/>
    <m/>
    <n v="50"/>
    <n v="81"/>
  </r>
  <r>
    <x v="40"/>
    <x v="160"/>
    <n v="145"/>
    <n v="68"/>
    <m/>
    <n v="213"/>
    <n v="281"/>
  </r>
  <r>
    <x v="40"/>
    <x v="3"/>
    <n v="1"/>
    <n v="1"/>
    <m/>
    <n v="2"/>
    <n v="3"/>
  </r>
  <r>
    <x v="40"/>
    <x v="3"/>
    <n v="23"/>
    <n v="3"/>
    <m/>
    <n v="26"/>
    <n v="29"/>
  </r>
  <r>
    <x v="41"/>
    <x v="161"/>
    <m/>
    <n v="1"/>
    <m/>
    <n v="1"/>
    <n v="2"/>
  </r>
  <r>
    <x v="42"/>
    <x v="162"/>
    <n v="1"/>
    <n v="2"/>
    <m/>
    <n v="3"/>
    <n v="5"/>
  </r>
  <r>
    <x v="42"/>
    <x v="163"/>
    <m/>
    <n v="9"/>
    <m/>
    <n v="9"/>
    <n v="18"/>
  </r>
  <r>
    <x v="43"/>
    <x v="164"/>
    <n v="6"/>
    <n v="1"/>
    <m/>
    <n v="7"/>
    <n v="8"/>
  </r>
  <r>
    <x v="43"/>
    <x v="164"/>
    <n v="14"/>
    <n v="9"/>
    <m/>
    <n v="23"/>
    <n v="32"/>
  </r>
  <r>
    <x v="44"/>
    <x v="165"/>
    <n v="1"/>
    <m/>
    <m/>
    <n v="1"/>
    <n v="1"/>
  </r>
  <r>
    <x v="45"/>
    <x v="166"/>
    <m/>
    <n v="11"/>
    <m/>
    <n v="11"/>
    <n v="22"/>
  </r>
  <r>
    <x v="45"/>
    <x v="166"/>
    <m/>
    <n v="16"/>
    <m/>
    <n v="16"/>
    <n v="32"/>
  </r>
  <r>
    <x v="46"/>
    <x v="167"/>
    <n v="2"/>
    <m/>
    <m/>
    <n v="2"/>
    <n v="2"/>
  </r>
  <r>
    <x v="47"/>
    <x v="168"/>
    <n v="3"/>
    <m/>
    <m/>
    <n v="3"/>
    <n v="3"/>
  </r>
  <r>
    <x v="48"/>
    <x v="169"/>
    <m/>
    <n v="1"/>
    <m/>
    <n v="1"/>
    <n v="2"/>
  </r>
  <r>
    <x v="48"/>
    <x v="170"/>
    <m/>
    <n v="2"/>
    <m/>
    <n v="2"/>
    <n v="4"/>
  </r>
  <r>
    <x v="48"/>
    <x v="171"/>
    <m/>
    <n v="8"/>
    <m/>
    <n v="8"/>
    <n v="16"/>
  </r>
  <r>
    <x v="48"/>
    <x v="172"/>
    <n v="8"/>
    <n v="2"/>
    <m/>
    <n v="10"/>
    <n v="12"/>
  </r>
  <r>
    <x v="48"/>
    <x v="173"/>
    <n v="10"/>
    <n v="4"/>
    <m/>
    <n v="14"/>
    <n v="18"/>
  </r>
  <r>
    <x v="48"/>
    <x v="174"/>
    <n v="24"/>
    <n v="11"/>
    <m/>
    <n v="35"/>
    <n v="46"/>
  </r>
  <r>
    <x v="48"/>
    <x v="175"/>
    <n v="4"/>
    <n v="2"/>
    <m/>
    <n v="6"/>
    <n v="8"/>
  </r>
  <r>
    <x v="48"/>
    <x v="3"/>
    <m/>
    <n v="3"/>
    <m/>
    <n v="3"/>
    <n v="6"/>
  </r>
  <r>
    <x v="48"/>
    <x v="176"/>
    <n v="4"/>
    <n v="2"/>
    <m/>
    <n v="6"/>
    <n v="8"/>
  </r>
  <r>
    <x v="48"/>
    <x v="3"/>
    <n v="8"/>
    <n v="1"/>
    <m/>
    <n v="9"/>
    <n v="10"/>
  </r>
  <r>
    <x v="48"/>
    <x v="3"/>
    <n v="2"/>
    <n v="2"/>
    <m/>
    <n v="4"/>
    <n v="6"/>
  </r>
  <r>
    <x v="48"/>
    <x v="3"/>
    <n v="1"/>
    <m/>
    <m/>
    <n v="1"/>
    <n v="1"/>
  </r>
  <r>
    <x v="49"/>
    <x v="177"/>
    <m/>
    <n v="1"/>
    <m/>
    <n v="1"/>
    <n v="2"/>
  </r>
  <r>
    <x v="49"/>
    <x v="178"/>
    <n v="3"/>
    <n v="1"/>
    <m/>
    <n v="4"/>
    <n v="5"/>
  </r>
  <r>
    <x v="50"/>
    <x v="179"/>
    <n v="4"/>
    <n v="2"/>
    <m/>
    <n v="6"/>
    <n v="8"/>
  </r>
  <r>
    <x v="51"/>
    <x v="180"/>
    <n v="9"/>
    <m/>
    <m/>
    <n v="9"/>
    <n v="9"/>
  </r>
  <r>
    <x v="51"/>
    <x v="180"/>
    <n v="6"/>
    <m/>
    <m/>
    <n v="6"/>
    <n v="6"/>
  </r>
  <r>
    <x v="52"/>
    <x v="181"/>
    <n v="5"/>
    <n v="1"/>
    <m/>
    <n v="6"/>
    <n v="7"/>
  </r>
  <r>
    <x v="52"/>
    <x v="182"/>
    <n v="20"/>
    <m/>
    <m/>
    <n v="20"/>
    <n v="20"/>
  </r>
  <r>
    <x v="52"/>
    <x v="183"/>
    <n v="4"/>
    <n v="3"/>
    <m/>
    <n v="7"/>
    <n v="10"/>
  </r>
  <r>
    <x v="52"/>
    <x v="184"/>
    <n v="13"/>
    <n v="7"/>
    <m/>
    <n v="20"/>
    <n v="27"/>
  </r>
  <r>
    <x v="52"/>
    <x v="3"/>
    <n v="2"/>
    <m/>
    <m/>
    <n v="2"/>
    <n v="2"/>
  </r>
  <r>
    <x v="52"/>
    <x v="3"/>
    <n v="1"/>
    <m/>
    <m/>
    <n v="1"/>
    <n v="1"/>
  </r>
  <r>
    <x v="53"/>
    <x v="185"/>
    <n v="1"/>
    <n v="9"/>
    <m/>
    <n v="10"/>
    <n v="19"/>
  </r>
  <r>
    <x v="53"/>
    <x v="167"/>
    <n v="5"/>
    <n v="1"/>
    <m/>
    <n v="6"/>
    <n v="7"/>
  </r>
  <r>
    <x v="54"/>
    <x v="186"/>
    <n v="2"/>
    <n v="24"/>
    <m/>
    <n v="26"/>
    <n v="50"/>
  </r>
  <r>
    <x v="54"/>
    <x v="187"/>
    <n v="2"/>
    <m/>
    <m/>
    <n v="2"/>
    <n v="2"/>
  </r>
  <r>
    <x v="55"/>
    <x v="188"/>
    <m/>
    <n v="13"/>
    <m/>
    <n v="13"/>
    <n v="26"/>
  </r>
  <r>
    <x v="56"/>
    <x v="189"/>
    <n v="12"/>
    <n v="5"/>
    <m/>
    <n v="17"/>
    <n v="22"/>
  </r>
  <r>
    <x v="56"/>
    <x v="190"/>
    <n v="396"/>
    <n v="255"/>
    <m/>
    <n v="651"/>
    <n v="906"/>
  </r>
  <r>
    <x v="56"/>
    <x v="3"/>
    <n v="1"/>
    <m/>
    <m/>
    <n v="1"/>
    <n v="1"/>
  </r>
  <r>
    <x v="56"/>
    <x v="3"/>
    <n v="58"/>
    <n v="27"/>
    <m/>
    <n v="85"/>
    <n v="112"/>
  </r>
  <r>
    <x v="57"/>
    <x v="191"/>
    <n v="1"/>
    <m/>
    <m/>
    <n v="1"/>
    <n v="1"/>
  </r>
  <r>
    <x v="57"/>
    <x v="192"/>
    <n v="2"/>
    <m/>
    <m/>
    <n v="2"/>
    <n v="2"/>
  </r>
  <r>
    <x v="57"/>
    <x v="3"/>
    <n v="2"/>
    <m/>
    <m/>
    <n v="2"/>
    <n v="2"/>
  </r>
  <r>
    <x v="57"/>
    <x v="3"/>
    <n v="3"/>
    <m/>
    <m/>
    <n v="3"/>
    <n v="3"/>
  </r>
  <r>
    <x v="57"/>
    <x v="3"/>
    <n v="1"/>
    <m/>
    <m/>
    <n v="1"/>
    <n v="1"/>
  </r>
  <r>
    <x v="58"/>
    <x v="115"/>
    <n v="1"/>
    <m/>
    <m/>
    <n v="1"/>
    <n v="1"/>
  </r>
  <r>
    <x v="59"/>
    <x v="3"/>
    <n v="1"/>
    <n v="2"/>
    <m/>
    <n v="3"/>
    <n v="5"/>
  </r>
  <r>
    <x v="59"/>
    <x v="3"/>
    <n v="2"/>
    <m/>
    <m/>
    <n v="2"/>
    <n v="2"/>
  </r>
  <r>
    <x v="60"/>
    <x v="193"/>
    <m/>
    <n v="2"/>
    <m/>
    <n v="2"/>
    <n v="4"/>
  </r>
  <r>
    <x v="60"/>
    <x v="3"/>
    <n v="15"/>
    <m/>
    <m/>
    <n v="15"/>
    <n v="15"/>
  </r>
  <r>
    <x v="60"/>
    <x v="194"/>
    <m/>
    <n v="1"/>
    <m/>
    <n v="1"/>
    <n v="2"/>
  </r>
  <r>
    <x v="60"/>
    <x v="195"/>
    <n v="16"/>
    <m/>
    <m/>
    <n v="16"/>
    <n v="16"/>
  </r>
  <r>
    <x v="60"/>
    <x v="196"/>
    <n v="2"/>
    <n v="2"/>
    <m/>
    <n v="4"/>
    <n v="6"/>
  </r>
  <r>
    <x v="60"/>
    <x v="197"/>
    <n v="1"/>
    <n v="7"/>
    <m/>
    <n v="8"/>
    <n v="15"/>
  </r>
  <r>
    <x v="60"/>
    <x v="198"/>
    <n v="1"/>
    <n v="1"/>
    <m/>
    <n v="2"/>
    <n v="3"/>
  </r>
  <r>
    <x v="60"/>
    <x v="199"/>
    <n v="6"/>
    <m/>
    <m/>
    <n v="6"/>
    <n v="6"/>
  </r>
  <r>
    <x v="60"/>
    <x v="200"/>
    <m/>
    <n v="1"/>
    <m/>
    <n v="1"/>
    <n v="2"/>
  </r>
  <r>
    <x v="61"/>
    <x v="201"/>
    <m/>
    <n v="1"/>
    <m/>
    <n v="1"/>
    <n v="2"/>
  </r>
  <r>
    <x v="61"/>
    <x v="202"/>
    <n v="50"/>
    <m/>
    <m/>
    <n v="50"/>
    <n v="50"/>
  </r>
  <r>
    <x v="61"/>
    <x v="3"/>
    <n v="1"/>
    <m/>
    <m/>
    <n v="1"/>
    <n v="1"/>
  </r>
  <r>
    <x v="62"/>
    <x v="203"/>
    <n v="7"/>
    <m/>
    <m/>
    <n v="7"/>
    <n v="7"/>
  </r>
  <r>
    <x v="62"/>
    <x v="204"/>
    <n v="72"/>
    <n v="20"/>
    <m/>
    <n v="92"/>
    <n v="112"/>
  </r>
  <r>
    <x v="62"/>
    <x v="3"/>
    <n v="1"/>
    <n v="2"/>
    <m/>
    <n v="3"/>
    <n v="5"/>
  </r>
  <r>
    <x v="63"/>
    <x v="205"/>
    <n v="1"/>
    <m/>
    <m/>
    <n v="1"/>
    <n v="1"/>
  </r>
  <r>
    <x v="63"/>
    <x v="3"/>
    <m/>
    <n v="4"/>
    <m/>
    <n v="4"/>
    <n v="8"/>
  </r>
  <r>
    <x v="64"/>
    <x v="206"/>
    <n v="1"/>
    <n v="1"/>
    <m/>
    <n v="2"/>
    <n v="3"/>
  </r>
  <r>
    <x v="65"/>
    <x v="207"/>
    <n v="1"/>
    <n v="2"/>
    <m/>
    <n v="3"/>
    <n v="5"/>
  </r>
  <r>
    <x v="65"/>
    <x v="208"/>
    <n v="2"/>
    <m/>
    <m/>
    <n v="2"/>
    <n v="2"/>
  </r>
  <r>
    <x v="65"/>
    <x v="209"/>
    <n v="2"/>
    <n v="3"/>
    <m/>
    <n v="5"/>
    <n v="8"/>
  </r>
  <r>
    <x v="65"/>
    <x v="209"/>
    <m/>
    <n v="2"/>
    <m/>
    <n v="2"/>
    <n v="4"/>
  </r>
  <r>
    <x v="65"/>
    <x v="209"/>
    <n v="1"/>
    <m/>
    <m/>
    <n v="1"/>
    <n v="1"/>
  </r>
  <r>
    <x v="65"/>
    <x v="3"/>
    <m/>
    <n v="1"/>
    <m/>
    <n v="1"/>
    <n v="2"/>
  </r>
  <r>
    <x v="66"/>
    <x v="210"/>
    <n v="5"/>
    <n v="10"/>
    <m/>
    <n v="15"/>
    <n v="25"/>
  </r>
  <r>
    <x v="66"/>
    <x v="211"/>
    <n v="35"/>
    <n v="9"/>
    <m/>
    <n v="44"/>
    <n v="53"/>
  </r>
  <r>
    <x v="66"/>
    <x v="3"/>
    <n v="1"/>
    <m/>
    <m/>
    <n v="1"/>
    <n v="1"/>
  </r>
  <r>
    <x v="66"/>
    <x v="3"/>
    <m/>
    <n v="1"/>
    <m/>
    <n v="1"/>
    <n v="2"/>
  </r>
  <r>
    <x v="67"/>
    <x v="212"/>
    <n v="1"/>
    <n v="2"/>
    <m/>
    <n v="3"/>
    <n v="5"/>
  </r>
  <r>
    <x v="67"/>
    <x v="212"/>
    <n v="1"/>
    <n v="2"/>
    <m/>
    <n v="3"/>
    <n v="5"/>
  </r>
  <r>
    <x v="67"/>
    <x v="213"/>
    <n v="9"/>
    <n v="47"/>
    <m/>
    <n v="56"/>
    <n v="103"/>
  </r>
  <r>
    <x v="67"/>
    <x v="214"/>
    <n v="9"/>
    <n v="5"/>
    <m/>
    <n v="14"/>
    <n v="19"/>
  </r>
  <r>
    <x v="68"/>
    <x v="3"/>
    <m/>
    <n v="27"/>
    <m/>
    <n v="27"/>
    <n v="54"/>
  </r>
  <r>
    <x v="69"/>
    <x v="3"/>
    <m/>
    <n v="4"/>
    <m/>
    <n v="4"/>
    <n v="8"/>
  </r>
  <r>
    <x v="70"/>
    <x v="215"/>
    <m/>
    <n v="35"/>
    <m/>
    <n v="35"/>
    <n v="70"/>
  </r>
  <r>
    <x v="70"/>
    <x v="216"/>
    <n v="1"/>
    <m/>
    <m/>
    <n v="1"/>
    <n v="1"/>
  </r>
  <r>
    <x v="70"/>
    <x v="3"/>
    <m/>
    <n v="1"/>
    <m/>
    <n v="1"/>
    <n v="2"/>
  </r>
  <r>
    <x v="70"/>
    <x v="217"/>
    <n v="11"/>
    <n v="68"/>
    <m/>
    <n v="79"/>
    <n v="147"/>
  </r>
  <r>
    <x v="70"/>
    <x v="218"/>
    <m/>
    <n v="8"/>
    <m/>
    <n v="8"/>
    <n v="16"/>
  </r>
  <r>
    <x v="70"/>
    <x v="3"/>
    <n v="14"/>
    <m/>
    <m/>
    <n v="14"/>
    <n v="14"/>
  </r>
  <r>
    <x v="70"/>
    <x v="3"/>
    <n v="4"/>
    <m/>
    <m/>
    <n v="4"/>
    <n v="4"/>
  </r>
  <r>
    <x v="71"/>
    <x v="219"/>
    <n v="10"/>
    <m/>
    <m/>
    <n v="10"/>
    <n v="10"/>
  </r>
  <r>
    <x v="71"/>
    <x v="220"/>
    <n v="7"/>
    <n v="22"/>
    <m/>
    <n v="29"/>
    <n v="51"/>
  </r>
  <r>
    <x v="71"/>
    <x v="221"/>
    <m/>
    <n v="6"/>
    <m/>
    <n v="6"/>
    <n v="12"/>
  </r>
  <r>
    <x v="71"/>
    <x v="3"/>
    <n v="8"/>
    <m/>
    <m/>
    <n v="8"/>
    <n v="8"/>
  </r>
  <r>
    <x v="72"/>
    <x v="154"/>
    <m/>
    <n v="1"/>
    <m/>
    <n v="1"/>
    <n v="2"/>
  </r>
  <r>
    <x v="72"/>
    <x v="154"/>
    <n v="23"/>
    <n v="9"/>
    <m/>
    <n v="32"/>
    <n v="41"/>
  </r>
  <r>
    <x v="72"/>
    <x v="154"/>
    <n v="1"/>
    <m/>
    <m/>
    <n v="1"/>
    <n v="1"/>
  </r>
  <r>
    <x v="73"/>
    <x v="222"/>
    <n v="2"/>
    <n v="2"/>
    <m/>
    <n v="4"/>
    <n v="6"/>
  </r>
  <r>
    <x v="73"/>
    <x v="222"/>
    <m/>
    <n v="1"/>
    <m/>
    <n v="1"/>
    <n v="2"/>
  </r>
  <r>
    <x v="74"/>
    <x v="223"/>
    <n v="1"/>
    <n v="6"/>
    <m/>
    <n v="7"/>
    <n v="13"/>
  </r>
  <r>
    <x v="74"/>
    <x v="224"/>
    <n v="23"/>
    <n v="15"/>
    <m/>
    <n v="38"/>
    <n v="53"/>
  </r>
  <r>
    <x v="74"/>
    <x v="225"/>
    <n v="1"/>
    <m/>
    <m/>
    <n v="1"/>
    <n v="1"/>
  </r>
  <r>
    <x v="74"/>
    <x v="3"/>
    <n v="2"/>
    <m/>
    <m/>
    <n v="2"/>
    <n v="2"/>
  </r>
  <r>
    <x v="75"/>
    <x v="226"/>
    <n v="45"/>
    <n v="154"/>
    <n v="1"/>
    <n v="200"/>
    <n v="355.25"/>
  </r>
  <r>
    <x v="75"/>
    <x v="227"/>
    <n v="37"/>
    <n v="11"/>
    <m/>
    <n v="48"/>
    <n v="59"/>
  </r>
  <r>
    <x v="75"/>
    <x v="228"/>
    <n v="13"/>
    <n v="4"/>
    <m/>
    <n v="17"/>
    <n v="21"/>
  </r>
  <r>
    <x v="75"/>
    <x v="205"/>
    <n v="1"/>
    <n v="1"/>
    <m/>
    <n v="2"/>
    <n v="3"/>
  </r>
  <r>
    <x v="75"/>
    <x v="229"/>
    <m/>
    <n v="19"/>
    <m/>
    <n v="19"/>
    <n v="38"/>
  </r>
  <r>
    <x v="75"/>
    <x v="230"/>
    <n v="17"/>
    <n v="9"/>
    <m/>
    <n v="26"/>
    <n v="35"/>
  </r>
  <r>
    <x v="75"/>
    <x v="231"/>
    <n v="37"/>
    <n v="44"/>
    <m/>
    <n v="81"/>
    <n v="125"/>
  </r>
  <r>
    <x v="75"/>
    <x v="232"/>
    <n v="4"/>
    <n v="10"/>
    <m/>
    <n v="14"/>
    <n v="24"/>
  </r>
  <r>
    <x v="75"/>
    <x v="3"/>
    <n v="22"/>
    <n v="77"/>
    <n v="3"/>
    <n v="102"/>
    <n v="182.75"/>
  </r>
  <r>
    <x v="76"/>
    <x v="233"/>
    <n v="4"/>
    <n v="4"/>
    <m/>
    <n v="8"/>
    <n v="12"/>
  </r>
  <r>
    <x v="77"/>
    <x v="234"/>
    <n v="1"/>
    <n v="2"/>
    <m/>
    <n v="3"/>
    <n v="5"/>
  </r>
  <r>
    <x v="77"/>
    <x v="235"/>
    <n v="5"/>
    <n v="15"/>
    <m/>
    <n v="20"/>
    <n v="35"/>
  </r>
  <r>
    <x v="77"/>
    <x v="236"/>
    <n v="44"/>
    <n v="73"/>
    <m/>
    <n v="117"/>
    <n v="190"/>
  </r>
  <r>
    <x v="77"/>
    <x v="237"/>
    <n v="26"/>
    <n v="4"/>
    <m/>
    <n v="30"/>
    <n v="34"/>
  </r>
  <r>
    <x v="77"/>
    <x v="237"/>
    <n v="7"/>
    <n v="4"/>
    <m/>
    <n v="11"/>
    <n v="15"/>
  </r>
  <r>
    <x v="77"/>
    <x v="238"/>
    <n v="1"/>
    <n v="1"/>
    <m/>
    <n v="2"/>
    <n v="3"/>
  </r>
  <r>
    <x v="78"/>
    <x v="3"/>
    <m/>
    <n v="1"/>
    <m/>
    <n v="1"/>
    <n v="2"/>
  </r>
  <r>
    <x v="79"/>
    <x v="3"/>
    <n v="1"/>
    <m/>
    <m/>
    <n v="1"/>
    <n v="1"/>
  </r>
  <r>
    <x v="80"/>
    <x v="239"/>
    <n v="3"/>
    <n v="10"/>
    <m/>
    <n v="13"/>
    <n v="23"/>
  </r>
  <r>
    <x v="80"/>
    <x v="240"/>
    <n v="2"/>
    <n v="4"/>
    <m/>
    <n v="6"/>
    <n v="10"/>
  </r>
  <r>
    <x v="80"/>
    <x v="241"/>
    <n v="4"/>
    <n v="3"/>
    <m/>
    <n v="7"/>
    <n v="10"/>
  </r>
  <r>
    <x v="80"/>
    <x v="242"/>
    <n v="5"/>
    <n v="1"/>
    <m/>
    <n v="6"/>
    <n v="7"/>
  </r>
  <r>
    <x v="80"/>
    <x v="243"/>
    <n v="1"/>
    <m/>
    <m/>
    <n v="1"/>
    <n v="1"/>
  </r>
  <r>
    <x v="80"/>
    <x v="3"/>
    <n v="2"/>
    <m/>
    <m/>
    <n v="2"/>
    <n v="2"/>
  </r>
  <r>
    <x v="80"/>
    <x v="3"/>
    <n v="12"/>
    <n v="7"/>
    <m/>
    <n v="19"/>
    <n v="26"/>
  </r>
  <r>
    <x v="80"/>
    <x v="3"/>
    <n v="9"/>
    <n v="12"/>
    <m/>
    <n v="21"/>
    <n v="33"/>
  </r>
  <r>
    <x v="80"/>
    <x v="3"/>
    <n v="8"/>
    <n v="2"/>
    <m/>
    <n v="10"/>
    <n v="12"/>
  </r>
  <r>
    <x v="81"/>
    <x v="244"/>
    <n v="20"/>
    <n v="2"/>
    <m/>
    <n v="22"/>
    <n v="24"/>
  </r>
  <r>
    <x v="82"/>
    <x v="169"/>
    <n v="30"/>
    <n v="15"/>
    <m/>
    <n v="45"/>
    <n v="60"/>
  </r>
  <r>
    <x v="82"/>
    <x v="245"/>
    <n v="1"/>
    <m/>
    <m/>
    <n v="1"/>
    <n v="1"/>
  </r>
  <r>
    <x v="82"/>
    <x v="245"/>
    <n v="10"/>
    <n v="1"/>
    <m/>
    <n v="11"/>
    <n v="12"/>
  </r>
  <r>
    <x v="82"/>
    <x v="245"/>
    <n v="30"/>
    <n v="40"/>
    <m/>
    <n v="70"/>
    <n v="110"/>
  </r>
  <r>
    <x v="82"/>
    <x v="3"/>
    <m/>
    <n v="3"/>
    <m/>
    <n v="3"/>
    <n v="6"/>
  </r>
  <r>
    <x v="82"/>
    <x v="3"/>
    <n v="4"/>
    <n v="13"/>
    <n v="1"/>
    <n v="18"/>
    <n v="32.25"/>
  </r>
  <r>
    <x v="83"/>
    <x v="246"/>
    <m/>
    <n v="3"/>
    <m/>
    <n v="3"/>
    <n v="6"/>
  </r>
  <r>
    <x v="83"/>
    <x v="247"/>
    <n v="3"/>
    <n v="1"/>
    <m/>
    <n v="4"/>
    <n v="5"/>
  </r>
  <r>
    <x v="83"/>
    <x v="247"/>
    <n v="1"/>
    <m/>
    <m/>
    <n v="1"/>
    <n v="1"/>
  </r>
  <r>
    <x v="84"/>
    <x v="248"/>
    <n v="13"/>
    <m/>
    <m/>
    <n v="13"/>
    <n v="13"/>
  </r>
  <r>
    <x v="84"/>
    <x v="249"/>
    <n v="1"/>
    <n v="1"/>
    <m/>
    <n v="2"/>
    <n v="3"/>
  </r>
  <r>
    <x v="84"/>
    <x v="250"/>
    <n v="1"/>
    <m/>
    <m/>
    <n v="1"/>
    <n v="1"/>
  </r>
  <r>
    <x v="84"/>
    <x v="251"/>
    <n v="11"/>
    <n v="12"/>
    <m/>
    <n v="23"/>
    <n v="35"/>
  </r>
  <r>
    <x v="84"/>
    <x v="252"/>
    <n v="11"/>
    <m/>
    <m/>
    <n v="11"/>
    <n v="11"/>
  </r>
  <r>
    <x v="84"/>
    <x v="253"/>
    <m/>
    <n v="22"/>
    <m/>
    <n v="22"/>
    <n v="44"/>
  </r>
  <r>
    <x v="84"/>
    <x v="254"/>
    <n v="1"/>
    <n v="53"/>
    <m/>
    <n v="54"/>
    <n v="107"/>
  </r>
  <r>
    <x v="84"/>
    <x v="255"/>
    <n v="26"/>
    <n v="47"/>
    <m/>
    <n v="73"/>
    <n v="120"/>
  </r>
  <r>
    <x v="84"/>
    <x v="256"/>
    <m/>
    <n v="3"/>
    <m/>
    <n v="3"/>
    <n v="6"/>
  </r>
  <r>
    <x v="84"/>
    <x v="257"/>
    <n v="11"/>
    <n v="8"/>
    <m/>
    <n v="19"/>
    <n v="27"/>
  </r>
  <r>
    <x v="84"/>
    <x v="3"/>
    <n v="18"/>
    <m/>
    <m/>
    <n v="18"/>
    <n v="18"/>
  </r>
  <r>
    <x v="84"/>
    <x v="3"/>
    <n v="6"/>
    <n v="1"/>
    <m/>
    <n v="7"/>
    <n v="8"/>
  </r>
  <r>
    <x v="84"/>
    <x v="3"/>
    <n v="1"/>
    <m/>
    <m/>
    <n v="1"/>
    <n v="1"/>
  </r>
  <r>
    <x v="84"/>
    <x v="3"/>
    <n v="4"/>
    <n v="1"/>
    <m/>
    <n v="5"/>
    <n v="6"/>
  </r>
  <r>
    <x v="84"/>
    <x v="3"/>
    <m/>
    <n v="2"/>
    <m/>
    <n v="2"/>
    <n v="4"/>
  </r>
  <r>
    <x v="85"/>
    <x v="258"/>
    <n v="18"/>
    <m/>
    <m/>
    <n v="18"/>
    <n v="18"/>
  </r>
  <r>
    <x v="86"/>
    <x v="259"/>
    <n v="8"/>
    <m/>
    <m/>
    <n v="8"/>
    <n v="8"/>
  </r>
  <r>
    <x v="86"/>
    <x v="260"/>
    <n v="36"/>
    <n v="5"/>
    <m/>
    <n v="41"/>
    <n v="46"/>
  </r>
  <r>
    <x v="86"/>
    <x v="261"/>
    <m/>
    <n v="3"/>
    <m/>
    <n v="3"/>
    <n v="6"/>
  </r>
  <r>
    <x v="86"/>
    <x v="3"/>
    <n v="3"/>
    <n v="20"/>
    <m/>
    <n v="23"/>
    <n v="43"/>
  </r>
  <r>
    <x v="87"/>
    <x v="262"/>
    <n v="1"/>
    <n v="5"/>
    <m/>
    <n v="6"/>
    <n v="11"/>
  </r>
  <r>
    <x v="87"/>
    <x v="263"/>
    <n v="38"/>
    <n v="31"/>
    <m/>
    <n v="69"/>
    <n v="100"/>
  </r>
  <r>
    <x v="87"/>
    <x v="264"/>
    <m/>
    <n v="2"/>
    <m/>
    <n v="2"/>
    <n v="4"/>
  </r>
  <r>
    <x v="87"/>
    <x v="265"/>
    <n v="1"/>
    <n v="9"/>
    <m/>
    <n v="10"/>
    <n v="19"/>
  </r>
  <r>
    <x v="87"/>
    <x v="266"/>
    <m/>
    <n v="3"/>
    <m/>
    <n v="3"/>
    <n v="6"/>
  </r>
  <r>
    <x v="87"/>
    <x v="267"/>
    <m/>
    <n v="13"/>
    <m/>
    <n v="13"/>
    <n v="26"/>
  </r>
  <r>
    <x v="87"/>
    <x v="268"/>
    <n v="1"/>
    <m/>
    <m/>
    <n v="1"/>
    <n v="1"/>
  </r>
  <r>
    <x v="87"/>
    <x v="269"/>
    <n v="57"/>
    <m/>
    <m/>
    <n v="57"/>
    <n v="57"/>
  </r>
  <r>
    <x v="87"/>
    <x v="270"/>
    <n v="4"/>
    <n v="1"/>
    <m/>
    <n v="5"/>
    <n v="6"/>
  </r>
  <r>
    <x v="87"/>
    <x v="271"/>
    <m/>
    <n v="6"/>
    <m/>
    <n v="6"/>
    <n v="12"/>
  </r>
  <r>
    <x v="87"/>
    <x v="3"/>
    <n v="18"/>
    <n v="36"/>
    <m/>
    <n v="54"/>
    <n v="90"/>
  </r>
  <r>
    <x v="87"/>
    <x v="3"/>
    <n v="2"/>
    <m/>
    <m/>
    <n v="2"/>
    <n v="2"/>
  </r>
  <r>
    <x v="87"/>
    <x v="3"/>
    <m/>
    <n v="5"/>
    <m/>
    <n v="5"/>
    <n v="10"/>
  </r>
  <r>
    <x v="87"/>
    <x v="3"/>
    <m/>
    <n v="1"/>
    <m/>
    <n v="1"/>
    <n v="2"/>
  </r>
  <r>
    <x v="88"/>
    <x v="272"/>
    <m/>
    <n v="10"/>
    <m/>
    <n v="10"/>
    <n v="20"/>
  </r>
  <r>
    <x v="88"/>
    <x v="273"/>
    <n v="5"/>
    <n v="15"/>
    <m/>
    <n v="20"/>
    <n v="35"/>
  </r>
  <r>
    <x v="88"/>
    <x v="274"/>
    <n v="5"/>
    <n v="2"/>
    <m/>
    <n v="7"/>
    <n v="9"/>
  </r>
  <r>
    <x v="88"/>
    <x v="275"/>
    <n v="8"/>
    <n v="3"/>
    <m/>
    <n v="11"/>
    <n v="14"/>
  </r>
  <r>
    <x v="88"/>
    <x v="276"/>
    <n v="1"/>
    <m/>
    <m/>
    <n v="1"/>
    <n v="1"/>
  </r>
  <r>
    <x v="88"/>
    <x v="277"/>
    <n v="4"/>
    <n v="3"/>
    <m/>
    <n v="7"/>
    <n v="10"/>
  </r>
  <r>
    <x v="88"/>
    <x v="278"/>
    <n v="8"/>
    <n v="9"/>
    <m/>
    <n v="17"/>
    <n v="26"/>
  </r>
  <r>
    <x v="88"/>
    <x v="279"/>
    <n v="2"/>
    <m/>
    <m/>
    <n v="2"/>
    <n v="2"/>
  </r>
  <r>
    <x v="88"/>
    <x v="280"/>
    <n v="3"/>
    <n v="2"/>
    <m/>
    <n v="5"/>
    <n v="7"/>
  </r>
  <r>
    <x v="88"/>
    <x v="281"/>
    <m/>
    <n v="3"/>
    <m/>
    <n v="3"/>
    <n v="6"/>
  </r>
  <r>
    <x v="88"/>
    <x v="282"/>
    <m/>
    <n v="1"/>
    <m/>
    <n v="1"/>
    <n v="2"/>
  </r>
  <r>
    <x v="88"/>
    <x v="283"/>
    <n v="2"/>
    <n v="1"/>
    <m/>
    <n v="3"/>
    <n v="4"/>
  </r>
  <r>
    <x v="88"/>
    <x v="284"/>
    <n v="19"/>
    <n v="19"/>
    <m/>
    <n v="38"/>
    <n v="57"/>
  </r>
  <r>
    <x v="88"/>
    <x v="285"/>
    <n v="1"/>
    <n v="30"/>
    <m/>
    <n v="31"/>
    <n v="61"/>
  </r>
  <r>
    <x v="88"/>
    <x v="286"/>
    <n v="4"/>
    <n v="13"/>
    <m/>
    <n v="17"/>
    <n v="30"/>
  </r>
  <r>
    <x v="88"/>
    <x v="287"/>
    <n v="1"/>
    <n v="2"/>
    <m/>
    <n v="3"/>
    <n v="5"/>
  </r>
  <r>
    <x v="88"/>
    <x v="288"/>
    <m/>
    <n v="2"/>
    <m/>
    <n v="2"/>
    <n v="4"/>
  </r>
  <r>
    <x v="88"/>
    <x v="289"/>
    <n v="4"/>
    <n v="57"/>
    <m/>
    <n v="61"/>
    <n v="118"/>
  </r>
  <r>
    <x v="88"/>
    <x v="290"/>
    <n v="8"/>
    <m/>
    <m/>
    <n v="8"/>
    <n v="8"/>
  </r>
  <r>
    <x v="88"/>
    <x v="291"/>
    <n v="2"/>
    <m/>
    <m/>
    <n v="2"/>
    <n v="2"/>
  </r>
  <r>
    <x v="88"/>
    <x v="3"/>
    <n v="1"/>
    <m/>
    <m/>
    <n v="1"/>
    <n v="1"/>
  </r>
  <r>
    <x v="88"/>
    <x v="3"/>
    <n v="1"/>
    <m/>
    <m/>
    <n v="1"/>
    <n v="1"/>
  </r>
  <r>
    <x v="88"/>
    <x v="3"/>
    <n v="1"/>
    <m/>
    <m/>
    <n v="1"/>
    <n v="1"/>
  </r>
  <r>
    <x v="88"/>
    <x v="3"/>
    <n v="1"/>
    <m/>
    <m/>
    <n v="1"/>
    <n v="1"/>
  </r>
  <r>
    <x v="88"/>
    <x v="3"/>
    <n v="5"/>
    <n v="13"/>
    <m/>
    <n v="18"/>
    <n v="31"/>
  </r>
  <r>
    <x v="88"/>
    <x v="3"/>
    <n v="1"/>
    <m/>
    <m/>
    <n v="1"/>
    <n v="1"/>
  </r>
  <r>
    <x v="88"/>
    <x v="3"/>
    <m/>
    <n v="1"/>
    <m/>
    <n v="1"/>
    <n v="2"/>
  </r>
  <r>
    <x v="88"/>
    <x v="3"/>
    <m/>
    <n v="4"/>
    <m/>
    <n v="4"/>
    <n v="8"/>
  </r>
  <r>
    <x v="88"/>
    <x v="3"/>
    <m/>
    <n v="1"/>
    <m/>
    <n v="1"/>
    <n v="2"/>
  </r>
  <r>
    <x v="88"/>
    <x v="3"/>
    <m/>
    <n v="1"/>
    <m/>
    <n v="1"/>
    <n v="2"/>
  </r>
  <r>
    <x v="88"/>
    <x v="3"/>
    <m/>
    <n v="3"/>
    <m/>
    <n v="3"/>
    <n v="6"/>
  </r>
  <r>
    <x v="88"/>
    <x v="3"/>
    <m/>
    <n v="7"/>
    <m/>
    <n v="7"/>
    <n v="14"/>
  </r>
  <r>
    <x v="88"/>
    <x v="3"/>
    <m/>
    <n v="1"/>
    <m/>
    <n v="1"/>
    <n v="2"/>
  </r>
  <r>
    <x v="88"/>
    <x v="3"/>
    <m/>
    <n v="1"/>
    <m/>
    <n v="1"/>
    <n v="2"/>
  </r>
  <r>
    <x v="89"/>
    <x v="292"/>
    <m/>
    <n v="8"/>
    <m/>
    <n v="8"/>
    <n v="16"/>
  </r>
  <r>
    <x v="90"/>
    <x v="293"/>
    <n v="1"/>
    <n v="5"/>
    <m/>
    <n v="6"/>
    <n v="11"/>
  </r>
  <r>
    <x v="90"/>
    <x v="293"/>
    <n v="4"/>
    <n v="1"/>
    <m/>
    <n v="5"/>
    <n v="6"/>
  </r>
  <r>
    <x v="90"/>
    <x v="294"/>
    <n v="4"/>
    <n v="9"/>
    <m/>
    <n v="13"/>
    <n v="22"/>
  </r>
  <r>
    <x v="90"/>
    <x v="295"/>
    <n v="25"/>
    <n v="10"/>
    <n v="11"/>
    <n v="46"/>
    <n v="69.75"/>
  </r>
  <r>
    <x v="90"/>
    <x v="295"/>
    <n v="12"/>
    <n v="15"/>
    <m/>
    <n v="27"/>
    <n v="42"/>
  </r>
  <r>
    <x v="90"/>
    <x v="296"/>
    <n v="1"/>
    <n v="1"/>
    <m/>
    <n v="2"/>
    <n v="3"/>
  </r>
  <r>
    <x v="90"/>
    <x v="297"/>
    <m/>
    <n v="1"/>
    <m/>
    <n v="1"/>
    <n v="2"/>
  </r>
  <r>
    <x v="90"/>
    <x v="3"/>
    <n v="1"/>
    <m/>
    <m/>
    <n v="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0">
  <r>
    <x v="0"/>
    <x v="0"/>
    <s v="DZALG"/>
    <n v="11"/>
    <n v="23"/>
    <m/>
    <n v="34"/>
    <n v="57"/>
  </r>
  <r>
    <x v="0"/>
    <x v="1"/>
    <s v="DZBJA"/>
    <n v="6"/>
    <n v="14"/>
    <m/>
    <n v="20"/>
    <n v="34"/>
  </r>
  <r>
    <x v="0"/>
    <x v="2"/>
    <s v="DZGHZ"/>
    <n v="5"/>
    <m/>
    <m/>
    <n v="5"/>
    <n v="5"/>
  </r>
  <r>
    <x v="0"/>
    <x v="3"/>
    <s v="DZORN"/>
    <n v="1"/>
    <n v="38"/>
    <m/>
    <n v="39"/>
    <n v="77"/>
  </r>
  <r>
    <x v="0"/>
    <x v="4"/>
    <s v="DZSKI"/>
    <n v="1"/>
    <n v="14"/>
    <m/>
    <n v="15"/>
    <n v="29"/>
  </r>
  <r>
    <x v="1"/>
    <x v="5"/>
    <s v="AOLAD"/>
    <n v="1"/>
    <m/>
    <m/>
    <n v="1"/>
    <n v="1"/>
  </r>
  <r>
    <x v="2"/>
    <x v="6"/>
    <s v="ARBUE"/>
    <n v="1"/>
    <n v="4"/>
    <m/>
    <n v="5"/>
    <n v="9"/>
  </r>
  <r>
    <x v="3"/>
    <x v="7"/>
    <s v="AUADL"/>
    <n v="2"/>
    <m/>
    <m/>
    <n v="2"/>
    <n v="2"/>
  </r>
  <r>
    <x v="3"/>
    <x v="8"/>
    <s v="AUBNE"/>
    <n v="4"/>
    <n v="8"/>
    <m/>
    <n v="12"/>
    <n v="20"/>
  </r>
  <r>
    <x v="3"/>
    <x v="9"/>
    <s v="AUFRE"/>
    <n v="6"/>
    <m/>
    <m/>
    <n v="6"/>
    <n v="6"/>
  </r>
  <r>
    <x v="3"/>
    <x v="10"/>
    <s v="AUMEL"/>
    <n v="35"/>
    <n v="16"/>
    <m/>
    <n v="51"/>
    <n v="67"/>
  </r>
  <r>
    <x v="3"/>
    <x v="11"/>
    <s v="AUSYD"/>
    <n v="34"/>
    <n v="11"/>
    <m/>
    <n v="45"/>
    <n v="56"/>
  </r>
  <r>
    <x v="4"/>
    <x v="12"/>
    <s v="BHBAH"/>
    <n v="2"/>
    <m/>
    <m/>
    <n v="2"/>
    <n v="2"/>
  </r>
  <r>
    <x v="5"/>
    <x v="13"/>
    <s v="BDCGP"/>
    <n v="2"/>
    <n v="7"/>
    <m/>
    <n v="9"/>
    <n v="16"/>
  </r>
  <r>
    <x v="6"/>
    <x v="14"/>
    <s v="BEANR"/>
    <n v="47"/>
    <n v="44"/>
    <n v="6"/>
    <n v="97"/>
    <n v="148.5"/>
  </r>
  <r>
    <x v="6"/>
    <x v="14"/>
    <s v="BEANW"/>
    <n v="1"/>
    <m/>
    <m/>
    <n v="1"/>
    <n v="1"/>
  </r>
  <r>
    <x v="7"/>
    <x v="15"/>
    <s v="BRMAO"/>
    <n v="1"/>
    <n v="7"/>
    <m/>
    <n v="8"/>
    <n v="15"/>
  </r>
  <r>
    <x v="7"/>
    <x v="16"/>
    <s v="BRNVT"/>
    <n v="1"/>
    <m/>
    <m/>
    <n v="1"/>
    <n v="1"/>
  </r>
  <r>
    <x v="7"/>
    <x v="17"/>
    <s v="BRPNG"/>
    <n v="1"/>
    <m/>
    <m/>
    <n v="1"/>
    <n v="1"/>
  </r>
  <r>
    <x v="7"/>
    <x v="18"/>
    <s v="BRSSA"/>
    <m/>
    <n v="1"/>
    <m/>
    <n v="1"/>
    <n v="2"/>
  </r>
  <r>
    <x v="7"/>
    <x v="19"/>
    <s v="BRSAN"/>
    <n v="1"/>
    <m/>
    <m/>
    <n v="1"/>
    <n v="1"/>
  </r>
  <r>
    <x v="7"/>
    <x v="20"/>
    <s v="BRSSZ"/>
    <n v="5"/>
    <m/>
    <m/>
    <n v="5"/>
    <n v="5"/>
  </r>
  <r>
    <x v="8"/>
    <x v="21"/>
    <s v="CMDLA"/>
    <n v="14"/>
    <n v="1"/>
    <m/>
    <n v="15"/>
    <n v="16"/>
  </r>
  <r>
    <x v="9"/>
    <x v="22"/>
    <s v="CAMTR"/>
    <n v="17"/>
    <n v="44"/>
    <m/>
    <n v="61"/>
    <n v="105"/>
  </r>
  <r>
    <x v="9"/>
    <x v="23"/>
    <s v="CATOR"/>
    <n v="13"/>
    <n v="5"/>
    <m/>
    <n v="18"/>
    <n v="23"/>
  </r>
  <r>
    <x v="9"/>
    <x v="24"/>
    <s v="CAVAN"/>
    <n v="2"/>
    <n v="6"/>
    <m/>
    <n v="8"/>
    <n v="14"/>
  </r>
  <r>
    <x v="9"/>
    <x v="25"/>
    <s v="CAVIC"/>
    <n v="3"/>
    <m/>
    <m/>
    <n v="3"/>
    <n v="3"/>
  </r>
  <r>
    <x v="10"/>
    <x v="26"/>
    <s v="CLPAG"/>
    <n v="1"/>
    <m/>
    <m/>
    <n v="1"/>
    <n v="1"/>
  </r>
  <r>
    <x v="10"/>
    <x v="27"/>
    <s v="CLSAI"/>
    <n v="5"/>
    <m/>
    <m/>
    <n v="5"/>
    <n v="5"/>
  </r>
  <r>
    <x v="11"/>
    <x v="28"/>
    <s v="CNCWN"/>
    <m/>
    <n v="14"/>
    <m/>
    <n v="14"/>
    <n v="28"/>
  </r>
  <r>
    <x v="11"/>
    <x v="29"/>
    <s v="CNHME"/>
    <n v="20"/>
    <n v="1"/>
    <m/>
    <n v="21"/>
    <n v="22"/>
  </r>
  <r>
    <x v="11"/>
    <x v="30"/>
    <s v="CNHRB"/>
    <m/>
    <n v="1"/>
    <m/>
    <n v="1"/>
    <n v="2"/>
  </r>
  <r>
    <x v="11"/>
    <x v="31"/>
    <s v="HKHKG"/>
    <m/>
    <n v="10"/>
    <m/>
    <n v="10"/>
    <n v="20"/>
  </r>
  <r>
    <x v="11"/>
    <x v="32"/>
    <s v="CNHUA"/>
    <n v="4"/>
    <n v="2"/>
    <m/>
    <n v="6"/>
    <n v="8"/>
  </r>
  <r>
    <x v="11"/>
    <x v="33"/>
    <s v="CNNKG"/>
    <m/>
    <n v="7"/>
    <m/>
    <n v="7"/>
    <n v="14"/>
  </r>
  <r>
    <x v="11"/>
    <x v="34"/>
    <s v="CNNSA"/>
    <m/>
    <n v="4"/>
    <m/>
    <n v="4"/>
    <n v="8"/>
  </r>
  <r>
    <x v="11"/>
    <x v="35"/>
    <s v="CNNBO"/>
    <n v="2"/>
    <m/>
    <m/>
    <n v="2"/>
    <n v="2"/>
  </r>
  <r>
    <x v="11"/>
    <x v="36"/>
    <s v="CNNGB"/>
    <n v="11"/>
    <n v="2"/>
    <m/>
    <n v="13"/>
    <n v="15"/>
  </r>
  <r>
    <x v="11"/>
    <x v="37"/>
    <s v="CNTAO"/>
    <n v="9"/>
    <n v="2"/>
    <m/>
    <n v="11"/>
    <n v="13"/>
  </r>
  <r>
    <x v="11"/>
    <x v="38"/>
    <s v="CNSHA"/>
    <n v="20"/>
    <n v="35"/>
    <m/>
    <n v="55"/>
    <n v="90"/>
  </r>
  <r>
    <x v="11"/>
    <x v="39"/>
    <s v="CNSHK"/>
    <n v="6"/>
    <n v="53"/>
    <m/>
    <n v="59"/>
    <n v="112"/>
  </r>
  <r>
    <x v="11"/>
    <x v="40"/>
    <s v="CNTAG"/>
    <m/>
    <n v="41"/>
    <m/>
    <n v="41"/>
    <n v="82"/>
  </r>
  <r>
    <x v="11"/>
    <x v="41"/>
    <s v="CNTSN"/>
    <m/>
    <n v="2"/>
    <m/>
    <n v="2"/>
    <n v="4"/>
  </r>
  <r>
    <x v="11"/>
    <x v="42"/>
    <s v="CNTXG"/>
    <n v="3"/>
    <n v="24"/>
    <m/>
    <n v="27"/>
    <n v="51"/>
  </r>
  <r>
    <x v="11"/>
    <x v="43"/>
    <s v="CNXMN"/>
    <n v="21"/>
    <n v="1"/>
    <m/>
    <n v="22"/>
    <n v="23"/>
  </r>
  <r>
    <x v="11"/>
    <x v="44"/>
    <s v="CNXGA"/>
    <m/>
    <n v="8"/>
    <m/>
    <n v="8"/>
    <n v="16"/>
  </r>
  <r>
    <x v="11"/>
    <x v="45"/>
    <s v="CNYZH"/>
    <m/>
    <n v="1"/>
    <m/>
    <n v="1"/>
    <n v="2"/>
  </r>
  <r>
    <x v="11"/>
    <x v="46"/>
    <s v="CNYNT"/>
    <m/>
    <n v="1"/>
    <m/>
    <n v="1"/>
    <n v="2"/>
  </r>
  <r>
    <x v="11"/>
    <x v="47"/>
    <s v="CNZJG"/>
    <m/>
    <n v="21"/>
    <m/>
    <n v="21"/>
    <n v="42"/>
  </r>
  <r>
    <x v="11"/>
    <x v="31"/>
    <s v="CNCSX"/>
    <n v="1"/>
    <m/>
    <m/>
    <n v="1"/>
    <n v="1"/>
  </r>
  <r>
    <x v="11"/>
    <x v="31"/>
    <s v="CNGNS"/>
    <m/>
    <n v="28"/>
    <m/>
    <n v="28"/>
    <n v="56"/>
  </r>
  <r>
    <x v="11"/>
    <x v="31"/>
    <s v="CNJIX"/>
    <m/>
    <n v="40"/>
    <m/>
    <n v="40"/>
    <n v="80"/>
  </r>
  <r>
    <x v="11"/>
    <x v="31"/>
    <s v="CNQND"/>
    <m/>
    <n v="12"/>
    <m/>
    <n v="12"/>
    <n v="24"/>
  </r>
  <r>
    <x v="11"/>
    <x v="31"/>
    <s v="CNSSH"/>
    <n v="1"/>
    <n v="1"/>
    <m/>
    <n v="2"/>
    <n v="3"/>
  </r>
  <r>
    <x v="11"/>
    <x v="31"/>
    <s v="CNTAC"/>
    <m/>
    <n v="22"/>
    <m/>
    <n v="22"/>
    <n v="44"/>
  </r>
  <r>
    <x v="11"/>
    <x v="31"/>
    <s v="CNXGG"/>
    <n v="2"/>
    <n v="2"/>
    <m/>
    <n v="4"/>
    <n v="6"/>
  </r>
  <r>
    <x v="11"/>
    <x v="31"/>
    <s v="CNXHK"/>
    <n v="11"/>
    <n v="10"/>
    <m/>
    <n v="21"/>
    <n v="31"/>
  </r>
  <r>
    <x v="11"/>
    <x v="31"/>
    <s v="CNXSM"/>
    <n v="34"/>
    <m/>
    <m/>
    <n v="34"/>
    <n v="34"/>
  </r>
  <r>
    <x v="11"/>
    <x v="31"/>
    <s v="CNYNF"/>
    <n v="6"/>
    <m/>
    <m/>
    <n v="6"/>
    <n v="6"/>
  </r>
  <r>
    <x v="11"/>
    <x v="31"/>
    <s v="CNYUG"/>
    <m/>
    <n v="22"/>
    <m/>
    <n v="22"/>
    <n v="44"/>
  </r>
  <r>
    <x v="12"/>
    <x v="48"/>
    <s v="COBAQ"/>
    <m/>
    <n v="7"/>
    <m/>
    <n v="7"/>
    <n v="14"/>
  </r>
  <r>
    <x v="12"/>
    <x v="49"/>
    <s v="COCTG"/>
    <n v="1"/>
    <m/>
    <m/>
    <n v="1"/>
    <n v="1"/>
  </r>
  <r>
    <x v="13"/>
    <x v="50"/>
    <s v="CRLIO"/>
    <n v="1"/>
    <n v="1"/>
    <m/>
    <n v="2"/>
    <n v="3"/>
  </r>
  <r>
    <x v="14"/>
    <x v="51"/>
    <s v="HRRJK"/>
    <n v="1"/>
    <m/>
    <m/>
    <n v="1"/>
    <n v="1"/>
  </r>
  <r>
    <x v="15"/>
    <x v="52"/>
    <s v="CUHAV"/>
    <m/>
    <n v="3"/>
    <m/>
    <n v="3"/>
    <n v="6"/>
  </r>
  <r>
    <x v="16"/>
    <x v="53"/>
    <s v="CYLIM"/>
    <n v="73"/>
    <n v="218"/>
    <n v="59"/>
    <n v="350"/>
    <n v="641.75"/>
  </r>
  <r>
    <x v="16"/>
    <x v="53"/>
    <s v="CYLMA"/>
    <n v="4"/>
    <m/>
    <m/>
    <n v="4"/>
    <n v="4"/>
  </r>
  <r>
    <x v="17"/>
    <x v="54"/>
    <s v="DKAAR"/>
    <n v="5"/>
    <n v="2"/>
    <m/>
    <n v="7"/>
    <n v="9"/>
  </r>
  <r>
    <x v="17"/>
    <x v="55"/>
    <s v="DKCPH"/>
    <n v="11"/>
    <m/>
    <m/>
    <n v="11"/>
    <n v="11"/>
  </r>
  <r>
    <x v="17"/>
    <x v="56"/>
    <s v="DKFRC"/>
    <m/>
    <n v="1"/>
    <m/>
    <n v="1"/>
    <n v="2"/>
  </r>
  <r>
    <x v="17"/>
    <x v="31"/>
    <s v="DKFUY"/>
    <n v="1"/>
    <m/>
    <m/>
    <n v="1"/>
    <n v="1"/>
  </r>
  <r>
    <x v="18"/>
    <x v="57"/>
    <s v="DJJIB"/>
    <n v="2"/>
    <n v="4"/>
    <m/>
    <n v="6"/>
    <n v="10"/>
  </r>
  <r>
    <x v="19"/>
    <x v="58"/>
    <s v="DOCAU"/>
    <n v="1"/>
    <m/>
    <m/>
    <n v="1"/>
    <n v="1"/>
  </r>
  <r>
    <x v="20"/>
    <x v="59"/>
    <s v="ECGYE"/>
    <m/>
    <n v="2"/>
    <m/>
    <n v="2"/>
    <n v="4"/>
  </r>
  <r>
    <x v="21"/>
    <x v="60"/>
    <s v="EGDAM"/>
    <m/>
    <n v="3"/>
    <m/>
    <n v="3"/>
    <n v="6"/>
  </r>
  <r>
    <x v="21"/>
    <x v="61"/>
    <s v="EGALY"/>
    <n v="9"/>
    <n v="15"/>
    <m/>
    <n v="24"/>
    <n v="39"/>
  </r>
  <r>
    <x v="21"/>
    <x v="62"/>
    <s v="EGPSD"/>
    <n v="4"/>
    <n v="36"/>
    <m/>
    <n v="40"/>
    <n v="76"/>
  </r>
  <r>
    <x v="21"/>
    <x v="62"/>
    <s v="EGPSE"/>
    <n v="4"/>
    <n v="3"/>
    <m/>
    <n v="7"/>
    <n v="10"/>
  </r>
  <r>
    <x v="21"/>
    <x v="61"/>
    <s v="EGAXD"/>
    <n v="9"/>
    <n v="5"/>
    <m/>
    <n v="14"/>
    <n v="19"/>
  </r>
  <r>
    <x v="22"/>
    <x v="63"/>
    <s v="EETLL"/>
    <n v="8"/>
    <m/>
    <m/>
    <n v="8"/>
    <n v="8"/>
  </r>
  <r>
    <x v="23"/>
    <x v="64"/>
    <s v="FJSUV"/>
    <n v="1"/>
    <m/>
    <m/>
    <n v="1"/>
    <n v="1"/>
  </r>
  <r>
    <x v="24"/>
    <x v="65"/>
    <s v="FIHEL"/>
    <n v="7"/>
    <n v="6"/>
    <m/>
    <n v="13"/>
    <n v="19"/>
  </r>
  <r>
    <x v="25"/>
    <x v="66"/>
    <s v="FRLEH"/>
    <m/>
    <n v="9"/>
    <m/>
    <n v="9"/>
    <n v="18"/>
  </r>
  <r>
    <x v="25"/>
    <x v="67"/>
    <s v="FRMTX"/>
    <m/>
    <n v="1"/>
    <m/>
    <n v="1"/>
    <n v="2"/>
  </r>
  <r>
    <x v="26"/>
    <x v="68"/>
    <s v="GEPTI"/>
    <n v="2"/>
    <n v="4"/>
    <m/>
    <n v="6"/>
    <n v="10"/>
  </r>
  <r>
    <x v="27"/>
    <x v="69"/>
    <s v="DEHAM"/>
    <n v="5"/>
    <n v="28"/>
    <n v="1"/>
    <n v="34"/>
    <n v="63.25"/>
  </r>
  <r>
    <x v="27"/>
    <x v="31"/>
    <s v="DEGRV"/>
    <n v="48"/>
    <m/>
    <m/>
    <n v="48"/>
    <n v="48"/>
  </r>
  <r>
    <x v="27"/>
    <x v="31"/>
    <s v="DEHBG"/>
    <n v="3"/>
    <n v="12"/>
    <m/>
    <n v="15"/>
    <n v="27"/>
  </r>
  <r>
    <x v="28"/>
    <x v="70"/>
    <s v="GHTEM"/>
    <n v="3"/>
    <n v="8"/>
    <m/>
    <n v="11"/>
    <n v="19"/>
  </r>
  <r>
    <x v="28"/>
    <x v="70"/>
    <s v="GHTMA"/>
    <m/>
    <n v="2"/>
    <m/>
    <n v="2"/>
    <n v="4"/>
  </r>
  <r>
    <x v="29"/>
    <x v="71"/>
    <s v="GNCKY"/>
    <n v="1"/>
    <n v="4"/>
    <m/>
    <n v="5"/>
    <n v="9"/>
  </r>
  <r>
    <x v="30"/>
    <x v="72"/>
    <s v="HKHKG"/>
    <n v="6"/>
    <n v="37"/>
    <m/>
    <n v="43"/>
    <n v="80"/>
  </r>
  <r>
    <x v="31"/>
    <x v="73"/>
    <s v="INCCU"/>
    <n v="12"/>
    <m/>
    <m/>
    <n v="12"/>
    <n v="12"/>
  </r>
  <r>
    <x v="31"/>
    <x v="74"/>
    <s v="INHAL"/>
    <m/>
    <n v="22"/>
    <m/>
    <n v="22"/>
    <n v="44"/>
  </r>
  <r>
    <x v="31"/>
    <x v="75"/>
    <s v="INMAA"/>
    <n v="6"/>
    <n v="5"/>
    <m/>
    <n v="11"/>
    <n v="16"/>
  </r>
  <r>
    <x v="31"/>
    <x v="76"/>
    <s v="INIXE"/>
    <n v="18"/>
    <m/>
    <m/>
    <n v="18"/>
    <n v="18"/>
  </r>
  <r>
    <x v="31"/>
    <x v="77"/>
    <s v="INMUN"/>
    <n v="14"/>
    <m/>
    <m/>
    <n v="14"/>
    <n v="14"/>
  </r>
  <r>
    <x v="31"/>
    <x v="78"/>
    <s v="INNSA"/>
    <n v="27"/>
    <n v="5"/>
    <m/>
    <n v="32"/>
    <n v="37"/>
  </r>
  <r>
    <x v="31"/>
    <x v="79"/>
    <s v="INPAV"/>
    <n v="4"/>
    <n v="4"/>
    <m/>
    <n v="8"/>
    <n v="12"/>
  </r>
  <r>
    <x v="31"/>
    <x v="80"/>
    <s v="INNXV"/>
    <n v="6"/>
    <m/>
    <m/>
    <n v="6"/>
    <n v="6"/>
  </r>
  <r>
    <x v="31"/>
    <x v="31"/>
    <s v="INMOR"/>
    <n v="1"/>
    <m/>
    <m/>
    <n v="1"/>
    <n v="1"/>
  </r>
  <r>
    <x v="31"/>
    <x v="31"/>
    <s v="INNDI"/>
    <n v="1"/>
    <m/>
    <m/>
    <n v="1"/>
    <n v="1"/>
  </r>
  <r>
    <x v="31"/>
    <x v="31"/>
    <s v="INTKD"/>
    <n v="8"/>
    <n v="1"/>
    <m/>
    <n v="9"/>
    <n v="10"/>
  </r>
  <r>
    <x v="32"/>
    <x v="81"/>
    <s v="IDDKT"/>
    <m/>
    <n v="43"/>
    <m/>
    <n v="43"/>
    <n v="86"/>
  </r>
  <r>
    <x v="32"/>
    <x v="81"/>
    <s v="IDJKT"/>
    <n v="8"/>
    <n v="51"/>
    <m/>
    <n v="59"/>
    <n v="110"/>
  </r>
  <r>
    <x v="32"/>
    <x v="82"/>
    <s v="IDSUB"/>
    <n v="2"/>
    <n v="1"/>
    <m/>
    <n v="3"/>
    <n v="4"/>
  </r>
  <r>
    <x v="33"/>
    <x v="83"/>
    <s v="IQUQR"/>
    <m/>
    <n v="7"/>
    <m/>
    <n v="7"/>
    <n v="14"/>
  </r>
  <r>
    <x v="34"/>
    <x v="84"/>
    <s v="IEORK"/>
    <n v="2"/>
    <m/>
    <m/>
    <n v="2"/>
    <n v="2"/>
  </r>
  <r>
    <x v="35"/>
    <x v="85"/>
    <s v="ILASH"/>
    <n v="25"/>
    <n v="32"/>
    <m/>
    <n v="57"/>
    <n v="89"/>
  </r>
  <r>
    <x v="35"/>
    <x v="86"/>
    <s v="ILHFA"/>
    <n v="95"/>
    <n v="73"/>
    <m/>
    <n v="168"/>
    <n v="241"/>
  </r>
  <r>
    <x v="35"/>
    <x v="31"/>
    <s v="ILREH"/>
    <m/>
    <n v="1"/>
    <m/>
    <n v="1"/>
    <n v="2"/>
  </r>
  <r>
    <x v="35"/>
    <x v="31"/>
    <s v="ILSAM"/>
    <m/>
    <n v="4"/>
    <m/>
    <n v="4"/>
    <n v="8"/>
  </r>
  <r>
    <x v="36"/>
    <x v="87"/>
    <s v="ITAOI"/>
    <m/>
    <n v="3"/>
    <m/>
    <n v="3"/>
    <n v="6"/>
  </r>
  <r>
    <x v="36"/>
    <x v="88"/>
    <s v="ITGIT"/>
    <m/>
    <n v="2"/>
    <m/>
    <n v="2"/>
    <n v="4"/>
  </r>
  <r>
    <x v="36"/>
    <x v="89"/>
    <s v="ITSPE"/>
    <m/>
    <n v="11"/>
    <m/>
    <n v="11"/>
    <n v="22"/>
  </r>
  <r>
    <x v="36"/>
    <x v="90"/>
    <s v="ITTRS"/>
    <m/>
    <n v="4"/>
    <m/>
    <n v="4"/>
    <n v="8"/>
  </r>
  <r>
    <x v="36"/>
    <x v="31"/>
    <s v="ITANG"/>
    <n v="1"/>
    <m/>
    <m/>
    <n v="1"/>
    <n v="1"/>
  </r>
  <r>
    <x v="37"/>
    <x v="91"/>
    <s v="CIABJ"/>
    <n v="1"/>
    <m/>
    <m/>
    <n v="1"/>
    <n v="1"/>
  </r>
  <r>
    <x v="38"/>
    <x v="92"/>
    <s v="JPHKT"/>
    <n v="1"/>
    <m/>
    <m/>
    <n v="1"/>
    <n v="1"/>
  </r>
  <r>
    <x v="38"/>
    <x v="93"/>
    <s v="JPKOB"/>
    <n v="2"/>
    <m/>
    <m/>
    <n v="2"/>
    <n v="2"/>
  </r>
  <r>
    <x v="38"/>
    <x v="31"/>
    <s v="JPUKB"/>
    <n v="2"/>
    <n v="6"/>
    <m/>
    <n v="8"/>
    <n v="14"/>
  </r>
  <r>
    <x v="38"/>
    <x v="94"/>
    <s v="JPNGI"/>
    <m/>
    <n v="1"/>
    <m/>
    <n v="1"/>
    <n v="2"/>
  </r>
  <r>
    <x v="38"/>
    <x v="95"/>
    <s v="JPOSA"/>
    <n v="1"/>
    <m/>
    <m/>
    <n v="1"/>
    <n v="1"/>
  </r>
  <r>
    <x v="38"/>
    <x v="95"/>
    <s v="JPOSK"/>
    <m/>
    <n v="2"/>
    <m/>
    <n v="2"/>
    <n v="4"/>
  </r>
  <r>
    <x v="38"/>
    <x v="96"/>
    <s v="JPTOK"/>
    <m/>
    <n v="2"/>
    <m/>
    <n v="2"/>
    <n v="4"/>
  </r>
  <r>
    <x v="38"/>
    <x v="97"/>
    <s v="JPTYO"/>
    <n v="4"/>
    <n v="1"/>
    <m/>
    <n v="5"/>
    <n v="6"/>
  </r>
  <r>
    <x v="38"/>
    <x v="98"/>
    <s v="JPTMK"/>
    <m/>
    <n v="1"/>
    <m/>
    <n v="1"/>
    <n v="2"/>
  </r>
  <r>
    <x v="38"/>
    <x v="99"/>
    <s v="JPYOK"/>
    <n v="2"/>
    <n v="3"/>
    <m/>
    <n v="5"/>
    <n v="8"/>
  </r>
  <r>
    <x v="39"/>
    <x v="100"/>
    <s v="JOAQB"/>
    <n v="3"/>
    <n v="6"/>
    <m/>
    <n v="9"/>
    <n v="15"/>
  </r>
  <r>
    <x v="39"/>
    <x v="101"/>
    <s v="JOAQJ"/>
    <n v="2"/>
    <n v="3"/>
    <m/>
    <n v="5"/>
    <n v="8"/>
  </r>
  <r>
    <x v="40"/>
    <x v="102"/>
    <s v="KEMBA"/>
    <n v="1"/>
    <n v="2"/>
    <m/>
    <n v="3"/>
    <n v="5"/>
  </r>
  <r>
    <x v="41"/>
    <x v="103"/>
    <s v="KRKWY"/>
    <m/>
    <n v="32"/>
    <m/>
    <n v="32"/>
    <n v="64"/>
  </r>
  <r>
    <x v="41"/>
    <x v="104"/>
    <s v="KRPUS"/>
    <n v="10"/>
    <n v="5"/>
    <m/>
    <n v="15"/>
    <n v="20"/>
  </r>
  <r>
    <x v="42"/>
    <x v="105"/>
    <s v="KWSAA"/>
    <n v="2"/>
    <m/>
    <m/>
    <n v="2"/>
    <n v="2"/>
  </r>
  <r>
    <x v="42"/>
    <x v="106"/>
    <s v="KWSWK"/>
    <n v="2"/>
    <n v="1"/>
    <m/>
    <n v="3"/>
    <n v="4"/>
  </r>
  <r>
    <x v="43"/>
    <x v="107"/>
    <s v="LVRIX"/>
    <n v="2"/>
    <n v="1"/>
    <m/>
    <n v="3"/>
    <n v="4"/>
  </r>
  <r>
    <x v="44"/>
    <x v="108"/>
    <s v="LBBEY"/>
    <n v="1"/>
    <n v="6"/>
    <m/>
    <n v="7"/>
    <n v="13"/>
  </r>
  <r>
    <x v="44"/>
    <x v="108"/>
    <s v="LBBRU"/>
    <n v="8"/>
    <n v="3"/>
    <m/>
    <n v="11"/>
    <n v="14"/>
  </r>
  <r>
    <x v="44"/>
    <x v="108"/>
    <s v="LBBUU"/>
    <n v="1"/>
    <n v="12"/>
    <m/>
    <n v="13"/>
    <n v="25"/>
  </r>
  <r>
    <x v="45"/>
    <x v="109"/>
    <s v="LYBEN"/>
    <n v="6"/>
    <n v="53"/>
    <m/>
    <n v="59"/>
    <n v="112"/>
  </r>
  <r>
    <x v="45"/>
    <x v="110"/>
    <s v="LYMRA"/>
    <n v="2"/>
    <n v="26"/>
    <m/>
    <n v="28"/>
    <n v="54"/>
  </r>
  <r>
    <x v="45"/>
    <x v="111"/>
    <s v="LYTIP"/>
    <n v="1"/>
    <m/>
    <m/>
    <n v="1"/>
    <n v="1"/>
  </r>
  <r>
    <x v="45"/>
    <x v="31"/>
    <s v="LYMRH"/>
    <m/>
    <n v="1"/>
    <m/>
    <n v="1"/>
    <n v="2"/>
  </r>
  <r>
    <x v="45"/>
    <x v="31"/>
    <s v="LYMRP"/>
    <n v="2"/>
    <m/>
    <m/>
    <n v="2"/>
    <n v="2"/>
  </r>
  <r>
    <x v="46"/>
    <x v="112"/>
    <s v="LTKLJ"/>
    <n v="5"/>
    <n v="1"/>
    <m/>
    <n v="6"/>
    <n v="7"/>
  </r>
  <r>
    <x v="47"/>
    <x v="113"/>
    <s v="MGTMM"/>
    <n v="1"/>
    <m/>
    <m/>
    <n v="1"/>
    <n v="1"/>
  </r>
  <r>
    <x v="48"/>
    <x v="114"/>
    <s v="MYPKG"/>
    <n v="1"/>
    <n v="2"/>
    <m/>
    <n v="3"/>
    <n v="5"/>
  </r>
  <r>
    <x v="49"/>
    <x v="115"/>
    <s v="MVMLE"/>
    <n v="2"/>
    <m/>
    <m/>
    <n v="2"/>
    <n v="2"/>
  </r>
  <r>
    <x v="50"/>
    <x v="116"/>
    <s v="MTDIS"/>
    <n v="4"/>
    <n v="6"/>
    <m/>
    <n v="10"/>
    <n v="16"/>
  </r>
  <r>
    <x v="50"/>
    <x v="117"/>
    <s v="MTMAR"/>
    <n v="4"/>
    <n v="2"/>
    <m/>
    <n v="6"/>
    <n v="8"/>
  </r>
  <r>
    <x v="50"/>
    <x v="118"/>
    <s v="MTMLA"/>
    <n v="14"/>
    <n v="6"/>
    <m/>
    <n v="20"/>
    <n v="26"/>
  </r>
  <r>
    <x v="51"/>
    <x v="119"/>
    <s v="MRNKC"/>
    <m/>
    <n v="2"/>
    <m/>
    <n v="2"/>
    <n v="4"/>
  </r>
  <r>
    <x v="52"/>
    <x v="120"/>
    <s v="MXATM"/>
    <n v="4"/>
    <n v="10"/>
    <m/>
    <n v="14"/>
    <n v="24"/>
  </r>
  <r>
    <x v="52"/>
    <x v="121"/>
    <s v="MXPGO"/>
    <n v="2"/>
    <m/>
    <m/>
    <n v="2"/>
    <n v="2"/>
  </r>
  <r>
    <x v="52"/>
    <x v="122"/>
    <s v="MXVER"/>
    <n v="10"/>
    <n v="6"/>
    <m/>
    <n v="16"/>
    <n v="22"/>
  </r>
  <r>
    <x v="53"/>
    <x v="123"/>
    <s v="MEBAR"/>
    <m/>
    <n v="2"/>
    <m/>
    <n v="2"/>
    <n v="4"/>
  </r>
  <r>
    <x v="54"/>
    <x v="124"/>
    <s v="MAAGA"/>
    <n v="2"/>
    <m/>
    <m/>
    <n v="2"/>
    <n v="2"/>
  </r>
  <r>
    <x v="54"/>
    <x v="125"/>
    <s v="MACAS"/>
    <n v="8"/>
    <n v="21"/>
    <m/>
    <n v="29"/>
    <n v="50"/>
  </r>
  <r>
    <x v="55"/>
    <x v="126"/>
    <s v="MZBEW"/>
    <m/>
    <n v="1"/>
    <m/>
    <n v="1"/>
    <n v="2"/>
  </r>
  <r>
    <x v="56"/>
    <x v="127"/>
    <s v="NLRTM"/>
    <n v="18"/>
    <n v="22"/>
    <n v="8"/>
    <n v="48"/>
    <n v="80"/>
  </r>
  <r>
    <x v="56"/>
    <x v="127"/>
    <s v="NLRDM"/>
    <n v="3"/>
    <m/>
    <m/>
    <n v="3"/>
    <n v="3"/>
  </r>
  <r>
    <x v="57"/>
    <x v="128"/>
    <s v="NCNOU"/>
    <n v="1"/>
    <m/>
    <m/>
    <n v="1"/>
    <n v="1"/>
  </r>
  <r>
    <x v="58"/>
    <x v="129"/>
    <s v="NZAKL"/>
    <n v="5"/>
    <n v="7"/>
    <m/>
    <n v="12"/>
    <n v="19"/>
  </r>
  <r>
    <x v="58"/>
    <x v="130"/>
    <s v="NZLYT"/>
    <m/>
    <n v="2"/>
    <m/>
    <n v="2"/>
    <n v="4"/>
  </r>
  <r>
    <x v="58"/>
    <x v="131"/>
    <s v="NZPOE"/>
    <m/>
    <n v="1"/>
    <m/>
    <n v="1"/>
    <n v="2"/>
  </r>
  <r>
    <x v="58"/>
    <x v="132"/>
    <s v="NZWLG"/>
    <n v="1"/>
    <n v="6"/>
    <m/>
    <n v="7"/>
    <n v="13"/>
  </r>
  <r>
    <x v="59"/>
    <x v="133"/>
    <s v="NGAPP"/>
    <n v="1"/>
    <n v="61"/>
    <m/>
    <n v="62"/>
    <n v="123"/>
  </r>
  <r>
    <x v="59"/>
    <x v="134"/>
    <s v="NGTIN"/>
    <n v="6"/>
    <n v="23"/>
    <m/>
    <n v="29"/>
    <n v="52"/>
  </r>
  <r>
    <x v="59"/>
    <x v="31"/>
    <s v="NGVU2"/>
    <n v="1"/>
    <n v="4"/>
    <m/>
    <n v="5"/>
    <n v="9"/>
  </r>
  <r>
    <x v="60"/>
    <x v="135"/>
    <s v="NOFRK"/>
    <n v="1"/>
    <n v="1"/>
    <m/>
    <n v="2"/>
    <n v="3"/>
  </r>
  <r>
    <x v="60"/>
    <x v="136"/>
    <s v="NOLAR"/>
    <n v="1"/>
    <m/>
    <m/>
    <n v="1"/>
    <n v="1"/>
  </r>
  <r>
    <x v="60"/>
    <x v="137"/>
    <s v="NOMSS"/>
    <m/>
    <n v="4"/>
    <m/>
    <n v="4"/>
    <n v="8"/>
  </r>
  <r>
    <x v="60"/>
    <x v="138"/>
    <s v="NOOSL"/>
    <m/>
    <n v="1"/>
    <m/>
    <n v="1"/>
    <n v="2"/>
  </r>
  <r>
    <x v="60"/>
    <x v="139"/>
    <s v="NORAU"/>
    <n v="1"/>
    <m/>
    <m/>
    <n v="1"/>
    <n v="1"/>
  </r>
  <r>
    <x v="60"/>
    <x v="31"/>
    <s v="NOVES"/>
    <m/>
    <n v="3"/>
    <m/>
    <n v="3"/>
    <n v="6"/>
  </r>
  <r>
    <x v="61"/>
    <x v="140"/>
    <s v="OMSTQ"/>
    <m/>
    <n v="1"/>
    <m/>
    <n v="1"/>
    <n v="2"/>
  </r>
  <r>
    <x v="61"/>
    <x v="141"/>
    <s v="OMMCT"/>
    <n v="9"/>
    <m/>
    <m/>
    <n v="9"/>
    <n v="9"/>
  </r>
  <r>
    <x v="62"/>
    <x v="142"/>
    <s v="PKKHI"/>
    <n v="1"/>
    <m/>
    <m/>
    <n v="1"/>
    <n v="1"/>
  </r>
  <r>
    <x v="62"/>
    <x v="143"/>
    <s v="PKBQM"/>
    <m/>
    <n v="4"/>
    <m/>
    <n v="4"/>
    <n v="8"/>
  </r>
  <r>
    <x v="62"/>
    <x v="31"/>
    <s v="PKPQ1"/>
    <n v="5"/>
    <n v="1"/>
    <m/>
    <n v="6"/>
    <n v="7"/>
  </r>
  <r>
    <x v="63"/>
    <x v="144"/>
    <s v="PABLB"/>
    <n v="3"/>
    <m/>
    <m/>
    <n v="3"/>
    <n v="3"/>
  </r>
  <r>
    <x v="63"/>
    <x v="145"/>
    <s v="PAONX"/>
    <m/>
    <n v="1"/>
    <m/>
    <n v="1"/>
    <n v="2"/>
  </r>
  <r>
    <x v="64"/>
    <x v="146"/>
    <s v="PYASU"/>
    <n v="1"/>
    <m/>
    <m/>
    <n v="1"/>
    <n v="1"/>
  </r>
  <r>
    <x v="65"/>
    <x v="147"/>
    <s v="PECLL"/>
    <n v="1"/>
    <n v="2"/>
    <m/>
    <n v="3"/>
    <n v="5"/>
  </r>
  <r>
    <x v="66"/>
    <x v="148"/>
    <s v="PHMNL"/>
    <n v="4"/>
    <m/>
    <m/>
    <n v="4"/>
    <n v="4"/>
  </r>
  <r>
    <x v="66"/>
    <x v="148"/>
    <s v="PHMNN"/>
    <n v="5"/>
    <n v="18"/>
    <m/>
    <n v="23"/>
    <n v="41"/>
  </r>
  <r>
    <x v="67"/>
    <x v="149"/>
    <s v="PLGDY"/>
    <m/>
    <n v="7"/>
    <m/>
    <n v="7"/>
    <n v="14"/>
  </r>
  <r>
    <x v="68"/>
    <x v="150"/>
    <s v="PTLIS"/>
    <n v="1"/>
    <n v="4"/>
    <m/>
    <n v="5"/>
    <n v="9"/>
  </r>
  <r>
    <x v="68"/>
    <x v="151"/>
    <s v="PTSET"/>
    <m/>
    <n v="18"/>
    <m/>
    <n v="18"/>
    <n v="36"/>
  </r>
  <r>
    <x v="68"/>
    <x v="152"/>
    <s v="PTSIE"/>
    <n v="3"/>
    <n v="11"/>
    <m/>
    <n v="14"/>
    <n v="25"/>
  </r>
  <r>
    <x v="69"/>
    <x v="153"/>
    <s v="QADOH"/>
    <n v="12"/>
    <n v="7"/>
    <m/>
    <n v="19"/>
    <n v="26"/>
  </r>
  <r>
    <x v="70"/>
    <x v="154"/>
    <s v="RUKGD"/>
    <n v="1"/>
    <m/>
    <m/>
    <n v="1"/>
    <n v="1"/>
  </r>
  <r>
    <x v="70"/>
    <x v="155"/>
    <s v="RUNVS"/>
    <n v="12"/>
    <n v="16"/>
    <m/>
    <n v="28"/>
    <n v="44"/>
  </r>
  <r>
    <x v="70"/>
    <x v="156"/>
    <s v="RULED"/>
    <n v="18"/>
    <n v="6"/>
    <m/>
    <n v="24"/>
    <n v="30"/>
  </r>
  <r>
    <x v="70"/>
    <x v="157"/>
    <s v="RUZPG"/>
    <m/>
    <n v="1"/>
    <m/>
    <n v="1"/>
    <n v="2"/>
  </r>
  <r>
    <x v="71"/>
    <x v="158"/>
    <s v="SADMM"/>
    <n v="3"/>
    <n v="4"/>
    <m/>
    <n v="7"/>
    <n v="11"/>
  </r>
  <r>
    <x v="71"/>
    <x v="159"/>
    <s v="SAJED"/>
    <n v="8"/>
    <n v="66"/>
    <m/>
    <n v="74"/>
    <n v="140"/>
  </r>
  <r>
    <x v="71"/>
    <x v="31"/>
    <s v="SADAM"/>
    <n v="13"/>
    <m/>
    <m/>
    <n v="13"/>
    <n v="13"/>
  </r>
  <r>
    <x v="72"/>
    <x v="160"/>
    <s v="SNDKR"/>
    <m/>
    <n v="1"/>
    <m/>
    <n v="1"/>
    <n v="2"/>
  </r>
  <r>
    <x v="72"/>
    <x v="31"/>
    <s v="SNSIN"/>
    <n v="1"/>
    <m/>
    <m/>
    <n v="1"/>
    <n v="1"/>
  </r>
  <r>
    <x v="73"/>
    <x v="161"/>
    <s v="SLFNA"/>
    <n v="2"/>
    <n v="3"/>
    <m/>
    <n v="5"/>
    <n v="8"/>
  </r>
  <r>
    <x v="74"/>
    <x v="162"/>
    <s v="SGSIN"/>
    <n v="30"/>
    <n v="15"/>
    <m/>
    <n v="45"/>
    <n v="60"/>
  </r>
  <r>
    <x v="75"/>
    <x v="31"/>
    <s v="SKPUS"/>
    <n v="1"/>
    <n v="2"/>
    <m/>
    <n v="3"/>
    <n v="5"/>
  </r>
  <r>
    <x v="76"/>
    <x v="163"/>
    <s v="ZACPT"/>
    <n v="2"/>
    <n v="2"/>
    <m/>
    <n v="4"/>
    <n v="6"/>
  </r>
  <r>
    <x v="76"/>
    <x v="164"/>
    <s v="ZADUR"/>
    <n v="11"/>
    <n v="15"/>
    <m/>
    <n v="26"/>
    <n v="41"/>
  </r>
  <r>
    <x v="76"/>
    <x v="165"/>
    <s v="ZAPLZ"/>
    <n v="1"/>
    <m/>
    <m/>
    <n v="1"/>
    <n v="1"/>
  </r>
  <r>
    <x v="77"/>
    <x v="166"/>
    <s v="ESALG"/>
    <n v="1"/>
    <n v="4"/>
    <n v="3"/>
    <n v="8"/>
    <n v="15.75"/>
  </r>
  <r>
    <x v="77"/>
    <x v="167"/>
    <s v="ESBCN"/>
    <n v="11"/>
    <n v="2"/>
    <n v="3"/>
    <n v="16"/>
    <n v="21.75"/>
  </r>
  <r>
    <x v="77"/>
    <x v="168"/>
    <s v="ESBIO"/>
    <n v="2"/>
    <m/>
    <m/>
    <n v="2"/>
    <n v="2"/>
  </r>
  <r>
    <x v="77"/>
    <x v="169"/>
    <s v="ESLPA"/>
    <m/>
    <n v="1"/>
    <m/>
    <n v="1"/>
    <n v="2"/>
  </r>
  <r>
    <x v="77"/>
    <x v="27"/>
    <s v="ESSAA"/>
    <n v="22"/>
    <m/>
    <m/>
    <n v="22"/>
    <n v="22"/>
  </r>
  <r>
    <x v="77"/>
    <x v="170"/>
    <s v="ESTAR"/>
    <n v="2"/>
    <n v="2"/>
    <m/>
    <n v="4"/>
    <n v="6"/>
  </r>
  <r>
    <x v="77"/>
    <x v="171"/>
    <s v="ESVLC"/>
    <n v="4"/>
    <n v="35"/>
    <n v="1"/>
    <n v="40"/>
    <n v="76.25"/>
  </r>
  <r>
    <x v="77"/>
    <x v="172"/>
    <s v="ESVGO"/>
    <n v="3"/>
    <m/>
    <m/>
    <n v="3"/>
    <n v="3"/>
  </r>
  <r>
    <x v="77"/>
    <x v="31"/>
    <s v="ESACT"/>
    <m/>
    <n v="1"/>
    <m/>
    <n v="1"/>
    <n v="2"/>
  </r>
  <r>
    <x v="77"/>
    <x v="31"/>
    <s v="ESLEI"/>
    <m/>
    <n v="1"/>
    <m/>
    <n v="1"/>
    <n v="2"/>
  </r>
  <r>
    <x v="77"/>
    <x v="31"/>
    <s v="ESPLY"/>
    <n v="22"/>
    <n v="5"/>
    <m/>
    <n v="27"/>
    <n v="32"/>
  </r>
  <r>
    <x v="77"/>
    <x v="31"/>
    <s v="ESPQI"/>
    <m/>
    <n v="2"/>
    <m/>
    <n v="2"/>
    <n v="4"/>
  </r>
  <r>
    <x v="77"/>
    <x v="31"/>
    <s v="ESUTO"/>
    <n v="1"/>
    <n v="2"/>
    <m/>
    <n v="3"/>
    <n v="5"/>
  </r>
  <r>
    <x v="77"/>
    <x v="31"/>
    <s v="ESVCI"/>
    <n v="1"/>
    <n v="1"/>
    <m/>
    <n v="2"/>
    <n v="3"/>
  </r>
  <r>
    <x v="78"/>
    <x v="173"/>
    <s v="LKCMB"/>
    <n v="7"/>
    <n v="1"/>
    <m/>
    <n v="8"/>
    <n v="9"/>
  </r>
  <r>
    <x v="79"/>
    <x v="174"/>
    <s v="SDPZU"/>
    <m/>
    <n v="1"/>
    <m/>
    <n v="1"/>
    <n v="2"/>
  </r>
  <r>
    <x v="80"/>
    <x v="175"/>
    <s v="SEGOT"/>
    <n v="21"/>
    <n v="13"/>
    <m/>
    <n v="34"/>
    <n v="47"/>
  </r>
  <r>
    <x v="80"/>
    <x v="176"/>
    <s v="SEHEL"/>
    <n v="2"/>
    <n v="3"/>
    <m/>
    <n v="5"/>
    <n v="8"/>
  </r>
  <r>
    <x v="80"/>
    <x v="31"/>
    <s v="SEHSB"/>
    <m/>
    <n v="3"/>
    <n v="2"/>
    <n v="5"/>
    <n v="10.5"/>
  </r>
  <r>
    <x v="80"/>
    <x v="177"/>
    <s v="SENRK"/>
    <n v="20"/>
    <n v="13"/>
    <m/>
    <n v="33"/>
    <n v="46"/>
  </r>
  <r>
    <x v="80"/>
    <x v="178"/>
    <s v="SESKH"/>
    <n v="1"/>
    <m/>
    <m/>
    <n v="1"/>
    <n v="1"/>
  </r>
  <r>
    <x v="80"/>
    <x v="178"/>
    <s v="SESTO"/>
    <n v="3"/>
    <n v="3"/>
    <m/>
    <n v="6"/>
    <n v="9"/>
  </r>
  <r>
    <x v="81"/>
    <x v="179"/>
    <s v="SYLTK"/>
    <n v="2"/>
    <m/>
    <m/>
    <n v="2"/>
    <n v="2"/>
  </r>
  <r>
    <x v="82"/>
    <x v="180"/>
    <s v="TWKSG"/>
    <n v="1"/>
    <m/>
    <m/>
    <n v="1"/>
    <n v="1"/>
  </r>
  <r>
    <x v="82"/>
    <x v="181"/>
    <s v="TWKEL"/>
    <n v="4"/>
    <n v="1"/>
    <m/>
    <n v="5"/>
    <n v="6"/>
  </r>
  <r>
    <x v="83"/>
    <x v="182"/>
    <s v="TZDAR"/>
    <n v="1"/>
    <n v="1"/>
    <m/>
    <n v="2"/>
    <n v="3"/>
  </r>
  <r>
    <x v="84"/>
    <x v="183"/>
    <s v="THBKK"/>
    <n v="4"/>
    <n v="5"/>
    <m/>
    <n v="9"/>
    <n v="14"/>
  </r>
  <r>
    <x v="84"/>
    <x v="184"/>
    <s v="THLMH"/>
    <m/>
    <n v="1"/>
    <m/>
    <n v="1"/>
    <n v="2"/>
  </r>
  <r>
    <x v="85"/>
    <x v="185"/>
    <s v="TGLFW"/>
    <m/>
    <n v="10"/>
    <m/>
    <n v="10"/>
    <n v="20"/>
  </r>
  <r>
    <x v="86"/>
    <x v="186"/>
    <s v="TTPTS"/>
    <m/>
    <n v="1"/>
    <m/>
    <n v="1"/>
    <n v="2"/>
  </r>
  <r>
    <x v="86"/>
    <x v="187"/>
    <s v="TTPOS"/>
    <n v="2"/>
    <m/>
    <m/>
    <n v="2"/>
    <n v="2"/>
  </r>
  <r>
    <x v="87"/>
    <x v="188"/>
    <s v="TNBIZ"/>
    <m/>
    <n v="1"/>
    <m/>
    <n v="1"/>
    <n v="2"/>
  </r>
  <r>
    <x v="87"/>
    <x v="189"/>
    <s v="TNSFA"/>
    <n v="4"/>
    <n v="1"/>
    <m/>
    <n v="5"/>
    <n v="6"/>
  </r>
  <r>
    <x v="87"/>
    <x v="190"/>
    <s v="TNSUS"/>
    <n v="1"/>
    <n v="13"/>
    <m/>
    <n v="14"/>
    <n v="27"/>
  </r>
  <r>
    <x v="87"/>
    <x v="191"/>
    <s v="TNTUN"/>
    <n v="5"/>
    <n v="1"/>
    <m/>
    <n v="6"/>
    <n v="7"/>
  </r>
  <r>
    <x v="87"/>
    <x v="31"/>
    <s v="TNTNS"/>
    <m/>
    <n v="3"/>
    <m/>
    <n v="3"/>
    <n v="6"/>
  </r>
  <r>
    <x v="88"/>
    <x v="192"/>
    <s v="TRAVC"/>
    <n v="2"/>
    <n v="1"/>
    <m/>
    <n v="3"/>
    <n v="4"/>
  </r>
  <r>
    <x v="88"/>
    <x v="193"/>
    <s v="TRGEB"/>
    <m/>
    <n v="1"/>
    <m/>
    <n v="1"/>
    <n v="2"/>
  </r>
  <r>
    <x v="88"/>
    <x v="194"/>
    <s v="TRGEM"/>
    <n v="12"/>
    <m/>
    <m/>
    <n v="12"/>
    <n v="12"/>
  </r>
  <r>
    <x v="88"/>
    <x v="195"/>
    <s v="TRIZM"/>
    <n v="18"/>
    <n v="62"/>
    <m/>
    <n v="80"/>
    <n v="142"/>
  </r>
  <r>
    <x v="88"/>
    <x v="196"/>
    <s v="TRIZT"/>
    <n v="18"/>
    <n v="21"/>
    <m/>
    <n v="39"/>
    <n v="60"/>
  </r>
  <r>
    <x v="88"/>
    <x v="197"/>
    <s v="TRKFZ"/>
    <n v="9"/>
    <n v="46"/>
    <m/>
    <n v="55"/>
    <n v="101"/>
  </r>
  <r>
    <x v="88"/>
    <x v="198"/>
    <s v="TRKMX"/>
    <n v="1"/>
    <n v="4"/>
    <m/>
    <n v="5"/>
    <n v="9"/>
  </r>
  <r>
    <x v="88"/>
    <x v="199"/>
    <s v="TRMER"/>
    <n v="8"/>
    <n v="20"/>
    <m/>
    <n v="28"/>
    <n v="48"/>
  </r>
  <r>
    <x v="88"/>
    <x v="200"/>
    <s v="TRMRP"/>
    <n v="1"/>
    <n v="201"/>
    <m/>
    <n v="202"/>
    <n v="403"/>
  </r>
  <r>
    <x v="88"/>
    <x v="31"/>
    <s v="TRAMB"/>
    <n v="2"/>
    <n v="22"/>
    <m/>
    <n v="24"/>
    <n v="46"/>
  </r>
  <r>
    <x v="88"/>
    <x v="31"/>
    <s v="TREVY"/>
    <n v="37"/>
    <m/>
    <m/>
    <n v="37"/>
    <n v="37"/>
  </r>
  <r>
    <x v="88"/>
    <x v="31"/>
    <s v="TRMIR"/>
    <m/>
    <n v="62"/>
    <m/>
    <n v="62"/>
    <n v="124"/>
  </r>
  <r>
    <x v="89"/>
    <x v="201"/>
    <s v="UAILK"/>
    <n v="1"/>
    <n v="1"/>
    <m/>
    <n v="2"/>
    <n v="3"/>
  </r>
  <r>
    <x v="89"/>
    <x v="202"/>
    <s v="UAODS"/>
    <n v="2"/>
    <m/>
    <m/>
    <n v="2"/>
    <n v="2"/>
  </r>
  <r>
    <x v="89"/>
    <x v="31"/>
    <s v="UADKJ"/>
    <m/>
    <n v="4"/>
    <m/>
    <n v="4"/>
    <n v="8"/>
  </r>
  <r>
    <x v="90"/>
    <x v="203"/>
    <s v="AEAUH"/>
    <n v="1"/>
    <m/>
    <m/>
    <n v="1"/>
    <n v="1"/>
  </r>
  <r>
    <x v="90"/>
    <x v="204"/>
    <s v="AEAJM"/>
    <n v="1"/>
    <m/>
    <m/>
    <n v="1"/>
    <n v="1"/>
  </r>
  <r>
    <x v="90"/>
    <x v="205"/>
    <s v="AEFJR"/>
    <n v="4"/>
    <m/>
    <m/>
    <n v="4"/>
    <n v="4"/>
  </r>
  <r>
    <x v="90"/>
    <x v="206"/>
    <s v="AEJEA"/>
    <n v="14"/>
    <n v="9"/>
    <m/>
    <n v="23"/>
    <n v="32"/>
  </r>
  <r>
    <x v="90"/>
    <x v="31"/>
    <s v="AEJAL"/>
    <n v="74"/>
    <n v="22"/>
    <n v="1"/>
    <n v="97"/>
    <n v="120.25"/>
  </r>
  <r>
    <x v="91"/>
    <x v="207"/>
    <s v="GBBEL"/>
    <n v="2"/>
    <m/>
    <m/>
    <n v="2"/>
    <n v="2"/>
  </r>
  <r>
    <x v="91"/>
    <x v="208"/>
    <s v="GBCHD"/>
    <m/>
    <n v="3"/>
    <m/>
    <n v="3"/>
    <n v="6"/>
  </r>
  <r>
    <x v="91"/>
    <x v="209"/>
    <s v="GBFXT"/>
    <n v="144"/>
    <n v="227"/>
    <n v="17"/>
    <n v="388"/>
    <n v="636.25"/>
  </r>
  <r>
    <x v="91"/>
    <x v="210"/>
    <s v="GBLVR"/>
    <n v="3"/>
    <m/>
    <m/>
    <n v="3"/>
    <n v="3"/>
  </r>
  <r>
    <x v="91"/>
    <x v="211"/>
    <s v="GBLIV"/>
    <n v="67"/>
    <n v="3"/>
    <n v="4"/>
    <n v="74"/>
    <n v="82"/>
  </r>
  <r>
    <x v="91"/>
    <x v="212"/>
    <s v="GBPRU"/>
    <m/>
    <n v="2"/>
    <m/>
    <n v="2"/>
    <n v="4"/>
  </r>
  <r>
    <x v="91"/>
    <x v="213"/>
    <s v="GBSOU"/>
    <n v="4"/>
    <n v="7"/>
    <m/>
    <n v="11"/>
    <n v="18"/>
  </r>
  <r>
    <x v="91"/>
    <x v="214"/>
    <s v="GBTEE"/>
    <n v="20"/>
    <n v="7"/>
    <m/>
    <n v="27"/>
    <n v="34"/>
  </r>
  <r>
    <x v="91"/>
    <x v="31"/>
    <s v="GBFEL"/>
    <n v="3"/>
    <n v="1"/>
    <m/>
    <n v="4"/>
    <n v="5"/>
  </r>
  <r>
    <x v="91"/>
    <x v="31"/>
    <s v="GBQOH"/>
    <m/>
    <n v="1"/>
    <m/>
    <n v="1"/>
    <n v="2"/>
  </r>
  <r>
    <x v="92"/>
    <x v="215"/>
    <s v="UYMVD"/>
    <n v="1"/>
    <n v="6"/>
    <m/>
    <n v="7"/>
    <n v="13"/>
  </r>
  <r>
    <x v="93"/>
    <x v="216"/>
    <s v="USBAL"/>
    <n v="4"/>
    <n v="14"/>
    <m/>
    <n v="18"/>
    <n v="32"/>
  </r>
  <r>
    <x v="93"/>
    <x v="217"/>
    <s v="USBOS"/>
    <n v="1"/>
    <n v="3"/>
    <m/>
    <n v="4"/>
    <n v="7"/>
  </r>
  <r>
    <x v="93"/>
    <x v="208"/>
    <s v="USCRW"/>
    <m/>
    <n v="2"/>
    <m/>
    <n v="2"/>
    <n v="4"/>
  </r>
  <r>
    <x v="93"/>
    <x v="218"/>
    <s v="USCHS"/>
    <m/>
    <n v="1"/>
    <m/>
    <n v="1"/>
    <n v="2"/>
  </r>
  <r>
    <x v="93"/>
    <x v="219"/>
    <s v="USCHI"/>
    <n v="5"/>
    <n v="8"/>
    <m/>
    <n v="13"/>
    <n v="21"/>
  </r>
  <r>
    <x v="93"/>
    <x v="220"/>
    <s v="USCLE"/>
    <m/>
    <n v="5"/>
    <m/>
    <n v="5"/>
    <n v="10"/>
  </r>
  <r>
    <x v="93"/>
    <x v="221"/>
    <s v="USDFW"/>
    <m/>
    <n v="13"/>
    <m/>
    <n v="13"/>
    <n v="26"/>
  </r>
  <r>
    <x v="93"/>
    <x v="222"/>
    <s v="USEKI"/>
    <n v="1"/>
    <n v="2"/>
    <m/>
    <n v="3"/>
    <n v="5"/>
  </r>
  <r>
    <x v="93"/>
    <x v="223"/>
    <s v="USHOU"/>
    <n v="4"/>
    <n v="15"/>
    <m/>
    <n v="19"/>
    <n v="34"/>
  </r>
  <r>
    <x v="93"/>
    <x v="224"/>
    <s v="USLGB"/>
    <n v="3"/>
    <n v="9"/>
    <m/>
    <n v="12"/>
    <n v="21"/>
  </r>
  <r>
    <x v="93"/>
    <x v="225"/>
    <s v="USLAX"/>
    <n v="2"/>
    <n v="17"/>
    <m/>
    <n v="19"/>
    <n v="36"/>
  </r>
  <r>
    <x v="93"/>
    <x v="226"/>
    <s v="USNWK"/>
    <n v="5"/>
    <n v="5"/>
    <m/>
    <n v="10"/>
    <n v="15"/>
  </r>
  <r>
    <x v="93"/>
    <x v="227"/>
    <s v="USMOB"/>
    <n v="1"/>
    <n v="10"/>
    <m/>
    <n v="11"/>
    <n v="21"/>
  </r>
  <r>
    <x v="93"/>
    <x v="228"/>
    <s v="USMSY"/>
    <m/>
    <n v="1"/>
    <m/>
    <n v="1"/>
    <n v="2"/>
  </r>
  <r>
    <x v="93"/>
    <x v="229"/>
    <s v="USNYC"/>
    <n v="36"/>
    <n v="98"/>
    <m/>
    <n v="134"/>
    <n v="232"/>
  </r>
  <r>
    <x v="93"/>
    <x v="230"/>
    <s v="USORF"/>
    <n v="4"/>
    <n v="8"/>
    <m/>
    <n v="12"/>
    <n v="20"/>
  </r>
  <r>
    <x v="93"/>
    <x v="231"/>
    <s v="USOAK"/>
    <n v="1"/>
    <n v="34"/>
    <m/>
    <n v="35"/>
    <n v="69"/>
  </r>
  <r>
    <x v="93"/>
    <x v="232"/>
    <s v="USPHL"/>
    <m/>
    <n v="1"/>
    <m/>
    <n v="1"/>
    <n v="2"/>
  </r>
  <r>
    <x v="93"/>
    <x v="233"/>
    <s v="USPIT"/>
    <n v="1"/>
    <m/>
    <m/>
    <n v="1"/>
    <n v="1"/>
  </r>
  <r>
    <x v="93"/>
    <x v="234"/>
    <s v="USPEF"/>
    <n v="3"/>
    <n v="5"/>
    <m/>
    <n v="8"/>
    <n v="13"/>
  </r>
  <r>
    <x v="93"/>
    <x v="235"/>
    <s v="USSAV"/>
    <n v="2"/>
    <n v="12"/>
    <m/>
    <n v="14"/>
    <n v="26"/>
  </r>
  <r>
    <x v="93"/>
    <x v="236"/>
    <s v="USSEA"/>
    <m/>
    <n v="1"/>
    <m/>
    <n v="1"/>
    <n v="2"/>
  </r>
  <r>
    <x v="93"/>
    <x v="237"/>
    <s v="USTIW"/>
    <m/>
    <n v="3"/>
    <m/>
    <n v="3"/>
    <n v="6"/>
  </r>
  <r>
    <x v="93"/>
    <x v="238"/>
    <s v="USTPA"/>
    <n v="4"/>
    <n v="4"/>
    <m/>
    <n v="8"/>
    <n v="12"/>
  </r>
  <r>
    <x v="93"/>
    <x v="31"/>
    <s v="USBHM"/>
    <n v="1"/>
    <m/>
    <m/>
    <n v="1"/>
    <n v="1"/>
  </r>
  <r>
    <x v="93"/>
    <x v="31"/>
    <s v="USCLW"/>
    <m/>
    <n v="1"/>
    <m/>
    <n v="1"/>
    <n v="2"/>
  </r>
  <r>
    <x v="93"/>
    <x v="31"/>
    <s v="USEDB"/>
    <m/>
    <n v="1"/>
    <m/>
    <n v="1"/>
    <n v="2"/>
  </r>
  <r>
    <x v="93"/>
    <x v="31"/>
    <s v="USGDP"/>
    <m/>
    <n v="1"/>
    <m/>
    <n v="1"/>
    <n v="2"/>
  </r>
  <r>
    <x v="93"/>
    <x v="31"/>
    <s v="USHBV"/>
    <m/>
    <n v="6"/>
    <m/>
    <n v="6"/>
    <n v="12"/>
  </r>
  <r>
    <x v="93"/>
    <x v="31"/>
    <s v="USIKA"/>
    <m/>
    <n v="1"/>
    <m/>
    <n v="1"/>
    <n v="2"/>
  </r>
  <r>
    <x v="93"/>
    <x v="31"/>
    <s v="USIVY"/>
    <m/>
    <n v="1"/>
    <m/>
    <n v="1"/>
    <n v="2"/>
  </r>
  <r>
    <x v="93"/>
    <x v="31"/>
    <s v="USLRD"/>
    <m/>
    <n v="15"/>
    <m/>
    <n v="15"/>
    <n v="30"/>
  </r>
  <r>
    <x v="93"/>
    <x v="31"/>
    <s v="USMAE"/>
    <m/>
    <n v="3"/>
    <m/>
    <n v="3"/>
    <n v="6"/>
  </r>
  <r>
    <x v="93"/>
    <x v="31"/>
    <s v="USMKL"/>
    <m/>
    <n v="1"/>
    <m/>
    <n v="1"/>
    <n v="2"/>
  </r>
  <r>
    <x v="93"/>
    <x v="31"/>
    <s v="USMTT"/>
    <m/>
    <n v="12"/>
    <m/>
    <n v="12"/>
    <n v="24"/>
  </r>
  <r>
    <x v="93"/>
    <x v="31"/>
    <s v="USMUA"/>
    <m/>
    <n v="1"/>
    <m/>
    <n v="1"/>
    <n v="2"/>
  </r>
  <r>
    <x v="93"/>
    <x v="31"/>
    <s v="USNBS"/>
    <n v="1"/>
    <n v="7"/>
    <m/>
    <n v="8"/>
    <n v="15"/>
  </r>
  <r>
    <x v="93"/>
    <x v="31"/>
    <s v="USPDQ"/>
    <m/>
    <n v="2"/>
    <m/>
    <n v="2"/>
    <n v="4"/>
  </r>
  <r>
    <x v="93"/>
    <x v="31"/>
    <s v="USPHX"/>
    <m/>
    <n v="8"/>
    <m/>
    <n v="8"/>
    <n v="16"/>
  </r>
  <r>
    <x v="93"/>
    <x v="31"/>
    <s v="USPQU"/>
    <m/>
    <n v="2"/>
    <m/>
    <n v="2"/>
    <n v="4"/>
  </r>
  <r>
    <x v="93"/>
    <x v="31"/>
    <s v="USRS5"/>
    <m/>
    <n v="1"/>
    <m/>
    <n v="1"/>
    <n v="2"/>
  </r>
  <r>
    <x v="93"/>
    <x v="31"/>
    <s v="USSLC"/>
    <m/>
    <n v="3"/>
    <m/>
    <n v="3"/>
    <n v="6"/>
  </r>
  <r>
    <x v="93"/>
    <x v="31"/>
    <s v="USTSA"/>
    <m/>
    <n v="1"/>
    <m/>
    <n v="1"/>
    <n v="2"/>
  </r>
  <r>
    <x v="94"/>
    <x v="31"/>
    <s v="ASAKJ"/>
    <m/>
    <n v="1"/>
    <m/>
    <n v="1"/>
    <n v="2"/>
  </r>
  <r>
    <x v="94"/>
    <x v="31"/>
    <s v="GPPTP"/>
    <n v="3"/>
    <n v="1"/>
    <m/>
    <n v="4"/>
    <n v="5"/>
  </r>
  <r>
    <x v="94"/>
    <x v="31"/>
    <s v="REPDG"/>
    <m/>
    <n v="1"/>
    <m/>
    <n v="1"/>
    <n v="2"/>
  </r>
  <r>
    <x v="94"/>
    <x v="31"/>
    <s v="AYSYD"/>
    <n v="1"/>
    <m/>
    <m/>
    <n v="1"/>
    <n v="1"/>
  </r>
  <r>
    <x v="94"/>
    <x v="31"/>
    <s v="LEBRT"/>
    <n v="1"/>
    <m/>
    <m/>
    <n v="1"/>
    <n v="1"/>
  </r>
  <r>
    <x v="94"/>
    <x v="31"/>
    <s v="PRBAY"/>
    <m/>
    <n v="2"/>
    <m/>
    <n v="2"/>
    <n v="4"/>
  </r>
  <r>
    <x v="94"/>
    <x v="31"/>
    <s v="QUAN"/>
    <m/>
    <n v="7"/>
    <m/>
    <n v="7"/>
    <n v="14"/>
  </r>
  <r>
    <x v="94"/>
    <x v="31"/>
    <s v="REREU"/>
    <m/>
    <n v="1"/>
    <m/>
    <n v="1"/>
    <n v="2"/>
  </r>
  <r>
    <x v="95"/>
    <x v="239"/>
    <s v="VELAG"/>
    <m/>
    <n v="2"/>
    <m/>
    <n v="2"/>
    <n v="4"/>
  </r>
  <r>
    <x v="96"/>
    <x v="240"/>
    <s v="VNHPH"/>
    <m/>
    <n v="6"/>
    <m/>
    <n v="6"/>
    <n v="12"/>
  </r>
  <r>
    <x v="96"/>
    <x v="241"/>
    <s v="VNSGN"/>
    <n v="1"/>
    <n v="3"/>
    <m/>
    <n v="4"/>
    <n v="7"/>
  </r>
  <r>
    <x v="96"/>
    <x v="241"/>
    <s v="VNHCM"/>
    <m/>
    <n v="15"/>
    <m/>
    <n v="15"/>
    <n v="30"/>
  </r>
  <r>
    <x v="96"/>
    <x v="31"/>
    <s v="VNHPG"/>
    <m/>
    <n v="6"/>
    <m/>
    <n v="6"/>
    <n v="12"/>
  </r>
  <r>
    <x v="97"/>
    <x v="242"/>
    <s v="YEHOD"/>
    <n v="1"/>
    <m/>
    <m/>
    <n v="1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99">
  <r>
    <x v="0"/>
    <x v="0"/>
    <n v="1"/>
    <m/>
    <m/>
    <n v="1"/>
    <n v="1"/>
  </r>
  <r>
    <x v="1"/>
    <x v="1"/>
    <n v="6"/>
    <n v="12"/>
    <m/>
    <n v="18"/>
    <n v="30"/>
  </r>
  <r>
    <x v="1"/>
    <x v="2"/>
    <m/>
    <n v="1"/>
    <m/>
    <n v="1"/>
    <n v="2"/>
  </r>
  <r>
    <x v="2"/>
    <x v="3"/>
    <n v="1"/>
    <m/>
    <m/>
    <n v="1"/>
    <n v="1"/>
  </r>
  <r>
    <x v="2"/>
    <x v="4"/>
    <n v="2"/>
    <m/>
    <m/>
    <n v="2"/>
    <n v="2"/>
  </r>
  <r>
    <x v="2"/>
    <x v="5"/>
    <n v="3"/>
    <m/>
    <m/>
    <n v="3"/>
    <n v="3"/>
  </r>
  <r>
    <x v="3"/>
    <x v="6"/>
    <n v="1"/>
    <m/>
    <m/>
    <n v="1"/>
    <n v="1"/>
  </r>
  <r>
    <x v="4"/>
    <x v="7"/>
    <n v="3"/>
    <n v="11"/>
    <m/>
    <n v="14"/>
    <n v="25"/>
  </r>
  <r>
    <x v="4"/>
    <x v="6"/>
    <n v="1"/>
    <n v="4"/>
    <m/>
    <n v="5"/>
    <n v="9"/>
  </r>
  <r>
    <x v="4"/>
    <x v="6"/>
    <n v="1"/>
    <n v="2"/>
    <m/>
    <n v="3"/>
    <n v="5"/>
  </r>
  <r>
    <x v="4"/>
    <x v="6"/>
    <n v="1"/>
    <m/>
    <m/>
    <n v="1"/>
    <n v="1"/>
  </r>
  <r>
    <x v="5"/>
    <x v="8"/>
    <n v="387"/>
    <n v="459"/>
    <n v="35"/>
    <n v="881"/>
    <n v="1383.75"/>
  </r>
  <r>
    <x v="5"/>
    <x v="8"/>
    <n v="49"/>
    <n v="210"/>
    <n v="14"/>
    <n v="273"/>
    <n v="500.5"/>
  </r>
  <r>
    <x v="5"/>
    <x v="8"/>
    <n v="1"/>
    <n v="29"/>
    <m/>
    <n v="30"/>
    <n v="59"/>
  </r>
  <r>
    <x v="5"/>
    <x v="6"/>
    <m/>
    <n v="1"/>
    <m/>
    <n v="1"/>
    <n v="2"/>
  </r>
  <r>
    <x v="5"/>
    <x v="9"/>
    <n v="1"/>
    <n v="94"/>
    <m/>
    <n v="95"/>
    <n v="189"/>
  </r>
  <r>
    <x v="6"/>
    <x v="10"/>
    <m/>
    <n v="1"/>
    <m/>
    <n v="1"/>
    <n v="2"/>
  </r>
  <r>
    <x v="6"/>
    <x v="11"/>
    <n v="1"/>
    <m/>
    <m/>
    <n v="1"/>
    <n v="1"/>
  </r>
  <r>
    <x v="6"/>
    <x v="12"/>
    <m/>
    <n v="1"/>
    <m/>
    <n v="1"/>
    <n v="2"/>
  </r>
  <r>
    <x v="6"/>
    <x v="13"/>
    <n v="6"/>
    <m/>
    <m/>
    <n v="6"/>
    <n v="6"/>
  </r>
  <r>
    <x v="6"/>
    <x v="14"/>
    <n v="1"/>
    <m/>
    <m/>
    <n v="1"/>
    <n v="1"/>
  </r>
  <r>
    <x v="6"/>
    <x v="15"/>
    <n v="1"/>
    <m/>
    <m/>
    <n v="1"/>
    <n v="1"/>
  </r>
  <r>
    <x v="6"/>
    <x v="16"/>
    <n v="15"/>
    <n v="6"/>
    <m/>
    <n v="21"/>
    <n v="27"/>
  </r>
  <r>
    <x v="6"/>
    <x v="6"/>
    <n v="1"/>
    <m/>
    <m/>
    <n v="1"/>
    <n v="1"/>
  </r>
  <r>
    <x v="6"/>
    <x v="6"/>
    <m/>
    <n v="2"/>
    <m/>
    <n v="2"/>
    <n v="4"/>
  </r>
  <r>
    <x v="6"/>
    <x v="17"/>
    <n v="6"/>
    <m/>
    <m/>
    <n v="6"/>
    <n v="6"/>
  </r>
  <r>
    <x v="7"/>
    <x v="18"/>
    <n v="8"/>
    <m/>
    <m/>
    <n v="8"/>
    <n v="8"/>
  </r>
  <r>
    <x v="8"/>
    <x v="19"/>
    <n v="3"/>
    <n v="7"/>
    <m/>
    <n v="10"/>
    <n v="17"/>
  </r>
  <r>
    <x v="8"/>
    <x v="20"/>
    <n v="1"/>
    <m/>
    <m/>
    <n v="1"/>
    <n v="1"/>
  </r>
  <r>
    <x v="8"/>
    <x v="6"/>
    <n v="3"/>
    <n v="7"/>
    <m/>
    <n v="10"/>
    <n v="17"/>
  </r>
  <r>
    <x v="9"/>
    <x v="21"/>
    <n v="1"/>
    <n v="3"/>
    <m/>
    <n v="4"/>
    <n v="7"/>
  </r>
  <r>
    <x v="10"/>
    <x v="22"/>
    <n v="1"/>
    <m/>
    <m/>
    <n v="1"/>
    <n v="1"/>
  </r>
  <r>
    <x v="10"/>
    <x v="23"/>
    <n v="2"/>
    <n v="8"/>
    <m/>
    <n v="10"/>
    <n v="18"/>
  </r>
  <r>
    <x v="10"/>
    <x v="24"/>
    <m/>
    <n v="3"/>
    <m/>
    <n v="3"/>
    <n v="6"/>
  </r>
  <r>
    <x v="10"/>
    <x v="25"/>
    <n v="1"/>
    <m/>
    <m/>
    <n v="1"/>
    <n v="1"/>
  </r>
  <r>
    <x v="10"/>
    <x v="6"/>
    <n v="12"/>
    <n v="1"/>
    <m/>
    <n v="13"/>
    <n v="14"/>
  </r>
  <r>
    <x v="10"/>
    <x v="6"/>
    <n v="41"/>
    <m/>
    <m/>
    <n v="41"/>
    <n v="41"/>
  </r>
  <r>
    <x v="10"/>
    <x v="6"/>
    <m/>
    <n v="1"/>
    <m/>
    <n v="1"/>
    <n v="2"/>
  </r>
  <r>
    <x v="11"/>
    <x v="26"/>
    <n v="12"/>
    <n v="2"/>
    <m/>
    <n v="14"/>
    <n v="16"/>
  </r>
  <r>
    <x v="12"/>
    <x v="27"/>
    <n v="2"/>
    <n v="3"/>
    <m/>
    <n v="5"/>
    <n v="8"/>
  </r>
  <r>
    <x v="12"/>
    <x v="27"/>
    <m/>
    <n v="1"/>
    <m/>
    <n v="1"/>
    <n v="2"/>
  </r>
  <r>
    <x v="12"/>
    <x v="28"/>
    <n v="2"/>
    <m/>
    <m/>
    <n v="2"/>
    <n v="2"/>
  </r>
  <r>
    <x v="12"/>
    <x v="29"/>
    <n v="69"/>
    <n v="72"/>
    <m/>
    <n v="141"/>
    <n v="213"/>
  </r>
  <r>
    <x v="12"/>
    <x v="30"/>
    <n v="6"/>
    <n v="12"/>
    <m/>
    <n v="18"/>
    <n v="30"/>
  </r>
  <r>
    <x v="12"/>
    <x v="31"/>
    <m/>
    <n v="4"/>
    <m/>
    <n v="4"/>
    <n v="8"/>
  </r>
  <r>
    <x v="12"/>
    <x v="32"/>
    <n v="4"/>
    <m/>
    <m/>
    <n v="4"/>
    <n v="4"/>
  </r>
  <r>
    <x v="12"/>
    <x v="33"/>
    <n v="5"/>
    <m/>
    <m/>
    <n v="5"/>
    <n v="5"/>
  </r>
  <r>
    <x v="12"/>
    <x v="34"/>
    <n v="3"/>
    <n v="1"/>
    <m/>
    <n v="4"/>
    <n v="5"/>
  </r>
  <r>
    <x v="12"/>
    <x v="35"/>
    <n v="10"/>
    <n v="32"/>
    <m/>
    <n v="42"/>
    <n v="74"/>
  </r>
  <r>
    <x v="12"/>
    <x v="36"/>
    <n v="7"/>
    <n v="8"/>
    <m/>
    <n v="15"/>
    <n v="23"/>
  </r>
  <r>
    <x v="12"/>
    <x v="37"/>
    <m/>
    <n v="1"/>
    <m/>
    <n v="1"/>
    <n v="2"/>
  </r>
  <r>
    <x v="12"/>
    <x v="38"/>
    <n v="10"/>
    <n v="9"/>
    <m/>
    <n v="19"/>
    <n v="28"/>
  </r>
  <r>
    <x v="12"/>
    <x v="38"/>
    <n v="33"/>
    <n v="32"/>
    <m/>
    <n v="65"/>
    <n v="97"/>
  </r>
  <r>
    <x v="12"/>
    <x v="39"/>
    <n v="1"/>
    <n v="7"/>
    <m/>
    <n v="8"/>
    <n v="15"/>
  </r>
  <r>
    <x v="12"/>
    <x v="40"/>
    <n v="1"/>
    <n v="1"/>
    <m/>
    <n v="2"/>
    <n v="3"/>
  </r>
  <r>
    <x v="12"/>
    <x v="41"/>
    <n v="1"/>
    <n v="1"/>
    <m/>
    <n v="2"/>
    <n v="3"/>
  </r>
  <r>
    <x v="12"/>
    <x v="42"/>
    <n v="1"/>
    <n v="3"/>
    <m/>
    <n v="4"/>
    <n v="7"/>
  </r>
  <r>
    <x v="12"/>
    <x v="43"/>
    <n v="1"/>
    <n v="1"/>
    <m/>
    <n v="2"/>
    <n v="3"/>
  </r>
  <r>
    <x v="12"/>
    <x v="44"/>
    <n v="6"/>
    <n v="10"/>
    <m/>
    <n v="16"/>
    <n v="26"/>
  </r>
  <r>
    <x v="12"/>
    <x v="45"/>
    <n v="9"/>
    <n v="12"/>
    <m/>
    <n v="21"/>
    <n v="33"/>
  </r>
  <r>
    <x v="12"/>
    <x v="46"/>
    <n v="9"/>
    <n v="4"/>
    <m/>
    <n v="13"/>
    <n v="17"/>
  </r>
  <r>
    <x v="12"/>
    <x v="47"/>
    <n v="47"/>
    <n v="148"/>
    <m/>
    <n v="195"/>
    <n v="343"/>
  </r>
  <r>
    <x v="12"/>
    <x v="47"/>
    <n v="263"/>
    <n v="492"/>
    <m/>
    <n v="755"/>
    <n v="1247"/>
  </r>
  <r>
    <x v="12"/>
    <x v="48"/>
    <n v="214"/>
    <n v="104"/>
    <m/>
    <n v="318"/>
    <n v="422"/>
  </r>
  <r>
    <x v="12"/>
    <x v="49"/>
    <n v="4"/>
    <n v="1"/>
    <m/>
    <n v="5"/>
    <n v="6"/>
  </r>
  <r>
    <x v="12"/>
    <x v="50"/>
    <n v="256"/>
    <n v="205"/>
    <m/>
    <n v="461"/>
    <n v="666"/>
  </r>
  <r>
    <x v="12"/>
    <x v="51"/>
    <n v="8"/>
    <n v="15"/>
    <m/>
    <n v="23"/>
    <n v="38"/>
  </r>
  <r>
    <x v="12"/>
    <x v="52"/>
    <n v="85"/>
    <n v="165"/>
    <m/>
    <n v="250"/>
    <n v="415"/>
  </r>
  <r>
    <x v="12"/>
    <x v="53"/>
    <n v="3"/>
    <n v="18"/>
    <m/>
    <n v="21"/>
    <n v="39"/>
  </r>
  <r>
    <x v="12"/>
    <x v="54"/>
    <n v="11"/>
    <n v="7"/>
    <m/>
    <n v="18"/>
    <n v="25"/>
  </r>
  <r>
    <x v="12"/>
    <x v="55"/>
    <n v="10"/>
    <n v="8"/>
    <m/>
    <n v="18"/>
    <n v="26"/>
  </r>
  <r>
    <x v="12"/>
    <x v="56"/>
    <n v="84"/>
    <n v="22"/>
    <m/>
    <n v="106"/>
    <n v="128"/>
  </r>
  <r>
    <x v="12"/>
    <x v="6"/>
    <n v="1"/>
    <m/>
    <m/>
    <n v="1"/>
    <n v="1"/>
  </r>
  <r>
    <x v="12"/>
    <x v="6"/>
    <n v="1"/>
    <m/>
    <m/>
    <n v="1"/>
    <n v="1"/>
  </r>
  <r>
    <x v="12"/>
    <x v="6"/>
    <n v="4"/>
    <n v="1"/>
    <m/>
    <n v="5"/>
    <n v="6"/>
  </r>
  <r>
    <x v="12"/>
    <x v="6"/>
    <m/>
    <n v="1"/>
    <m/>
    <n v="1"/>
    <n v="2"/>
  </r>
  <r>
    <x v="12"/>
    <x v="6"/>
    <n v="2"/>
    <n v="3"/>
    <m/>
    <n v="5"/>
    <n v="8"/>
  </r>
  <r>
    <x v="12"/>
    <x v="6"/>
    <n v="1"/>
    <m/>
    <m/>
    <n v="1"/>
    <n v="1"/>
  </r>
  <r>
    <x v="12"/>
    <x v="6"/>
    <n v="1"/>
    <m/>
    <m/>
    <n v="1"/>
    <n v="1"/>
  </r>
  <r>
    <x v="12"/>
    <x v="6"/>
    <n v="1"/>
    <n v="5"/>
    <m/>
    <n v="6"/>
    <n v="11"/>
  </r>
  <r>
    <x v="12"/>
    <x v="6"/>
    <n v="8"/>
    <m/>
    <m/>
    <n v="8"/>
    <n v="8"/>
  </r>
  <r>
    <x v="12"/>
    <x v="6"/>
    <n v="5"/>
    <m/>
    <m/>
    <n v="5"/>
    <n v="5"/>
  </r>
  <r>
    <x v="12"/>
    <x v="6"/>
    <n v="2"/>
    <n v="9"/>
    <m/>
    <n v="11"/>
    <n v="20"/>
  </r>
  <r>
    <x v="12"/>
    <x v="6"/>
    <n v="4"/>
    <n v="4"/>
    <m/>
    <n v="8"/>
    <n v="12"/>
  </r>
  <r>
    <x v="12"/>
    <x v="6"/>
    <n v="1"/>
    <m/>
    <m/>
    <n v="1"/>
    <n v="1"/>
  </r>
  <r>
    <x v="12"/>
    <x v="6"/>
    <n v="13"/>
    <n v="6"/>
    <m/>
    <n v="19"/>
    <n v="25"/>
  </r>
  <r>
    <x v="12"/>
    <x v="6"/>
    <n v="2"/>
    <m/>
    <m/>
    <n v="2"/>
    <n v="2"/>
  </r>
  <r>
    <x v="12"/>
    <x v="6"/>
    <n v="3"/>
    <m/>
    <m/>
    <n v="3"/>
    <n v="3"/>
  </r>
  <r>
    <x v="12"/>
    <x v="6"/>
    <n v="1"/>
    <m/>
    <m/>
    <n v="1"/>
    <n v="1"/>
  </r>
  <r>
    <x v="12"/>
    <x v="6"/>
    <n v="1"/>
    <m/>
    <m/>
    <n v="1"/>
    <n v="1"/>
  </r>
  <r>
    <x v="12"/>
    <x v="6"/>
    <n v="8"/>
    <n v="1"/>
    <m/>
    <n v="9"/>
    <n v="10"/>
  </r>
  <r>
    <x v="12"/>
    <x v="6"/>
    <n v="18"/>
    <n v="18"/>
    <n v="1"/>
    <n v="37"/>
    <n v="56.25"/>
  </r>
  <r>
    <x v="12"/>
    <x v="6"/>
    <n v="24"/>
    <n v="11"/>
    <m/>
    <n v="35"/>
    <n v="46"/>
  </r>
  <r>
    <x v="12"/>
    <x v="6"/>
    <n v="18"/>
    <n v="11"/>
    <m/>
    <n v="29"/>
    <n v="40"/>
  </r>
  <r>
    <x v="12"/>
    <x v="6"/>
    <n v="15"/>
    <n v="8"/>
    <m/>
    <n v="23"/>
    <n v="31"/>
  </r>
  <r>
    <x v="12"/>
    <x v="6"/>
    <n v="1"/>
    <m/>
    <m/>
    <n v="1"/>
    <n v="1"/>
  </r>
  <r>
    <x v="12"/>
    <x v="6"/>
    <n v="1"/>
    <m/>
    <m/>
    <n v="1"/>
    <n v="1"/>
  </r>
  <r>
    <x v="12"/>
    <x v="6"/>
    <n v="12"/>
    <n v="17"/>
    <m/>
    <n v="29"/>
    <n v="46"/>
  </r>
  <r>
    <x v="12"/>
    <x v="6"/>
    <n v="14"/>
    <n v="27"/>
    <m/>
    <n v="41"/>
    <n v="68"/>
  </r>
  <r>
    <x v="12"/>
    <x v="6"/>
    <n v="3"/>
    <m/>
    <m/>
    <n v="3"/>
    <n v="3"/>
  </r>
  <r>
    <x v="12"/>
    <x v="6"/>
    <n v="13"/>
    <n v="41"/>
    <m/>
    <n v="54"/>
    <n v="95"/>
  </r>
  <r>
    <x v="12"/>
    <x v="6"/>
    <n v="8"/>
    <n v="10"/>
    <n v="2"/>
    <n v="20"/>
    <n v="32.5"/>
  </r>
  <r>
    <x v="12"/>
    <x v="6"/>
    <n v="11"/>
    <n v="12"/>
    <m/>
    <n v="23"/>
    <n v="35"/>
  </r>
  <r>
    <x v="12"/>
    <x v="6"/>
    <n v="1"/>
    <m/>
    <m/>
    <n v="1"/>
    <n v="1"/>
  </r>
  <r>
    <x v="12"/>
    <x v="6"/>
    <n v="2"/>
    <m/>
    <m/>
    <n v="2"/>
    <n v="2"/>
  </r>
  <r>
    <x v="12"/>
    <x v="6"/>
    <m/>
    <n v="2"/>
    <m/>
    <n v="2"/>
    <n v="4"/>
  </r>
  <r>
    <x v="12"/>
    <x v="6"/>
    <m/>
    <n v="11"/>
    <m/>
    <n v="11"/>
    <n v="22"/>
  </r>
  <r>
    <x v="12"/>
    <x v="6"/>
    <m/>
    <n v="2"/>
    <m/>
    <n v="2"/>
    <n v="4"/>
  </r>
  <r>
    <x v="12"/>
    <x v="6"/>
    <m/>
    <n v="3"/>
    <m/>
    <n v="3"/>
    <n v="6"/>
  </r>
  <r>
    <x v="12"/>
    <x v="6"/>
    <m/>
    <n v="1"/>
    <m/>
    <n v="1"/>
    <n v="2"/>
  </r>
  <r>
    <x v="12"/>
    <x v="6"/>
    <m/>
    <n v="2"/>
    <m/>
    <n v="2"/>
    <n v="4"/>
  </r>
  <r>
    <x v="12"/>
    <x v="6"/>
    <m/>
    <n v="5"/>
    <m/>
    <n v="5"/>
    <n v="10"/>
  </r>
  <r>
    <x v="12"/>
    <x v="6"/>
    <m/>
    <n v="1"/>
    <m/>
    <n v="1"/>
    <n v="2"/>
  </r>
  <r>
    <x v="12"/>
    <x v="6"/>
    <m/>
    <n v="9"/>
    <m/>
    <n v="9"/>
    <n v="18"/>
  </r>
  <r>
    <x v="12"/>
    <x v="6"/>
    <m/>
    <n v="5"/>
    <m/>
    <n v="5"/>
    <n v="10"/>
  </r>
  <r>
    <x v="12"/>
    <x v="6"/>
    <m/>
    <n v="1"/>
    <m/>
    <n v="1"/>
    <n v="2"/>
  </r>
  <r>
    <x v="12"/>
    <x v="57"/>
    <m/>
    <n v="1"/>
    <m/>
    <n v="1"/>
    <n v="2"/>
  </r>
  <r>
    <x v="12"/>
    <x v="58"/>
    <n v="5"/>
    <n v="9"/>
    <m/>
    <n v="14"/>
    <n v="23"/>
  </r>
  <r>
    <x v="12"/>
    <x v="59"/>
    <n v="2"/>
    <n v="1"/>
    <m/>
    <n v="3"/>
    <n v="4"/>
  </r>
  <r>
    <x v="12"/>
    <x v="60"/>
    <n v="7"/>
    <n v="60"/>
    <m/>
    <n v="67"/>
    <n v="127"/>
  </r>
  <r>
    <x v="12"/>
    <x v="61"/>
    <n v="74"/>
    <n v="113"/>
    <m/>
    <n v="187"/>
    <n v="300"/>
  </r>
  <r>
    <x v="12"/>
    <x v="62"/>
    <n v="6"/>
    <n v="4"/>
    <m/>
    <n v="10"/>
    <n v="14"/>
  </r>
  <r>
    <x v="12"/>
    <x v="63"/>
    <n v="3"/>
    <n v="3"/>
    <m/>
    <n v="6"/>
    <n v="9"/>
  </r>
  <r>
    <x v="12"/>
    <x v="64"/>
    <n v="1"/>
    <n v="5"/>
    <m/>
    <n v="6"/>
    <n v="11"/>
  </r>
  <r>
    <x v="12"/>
    <x v="65"/>
    <m/>
    <n v="1"/>
    <m/>
    <n v="1"/>
    <n v="2"/>
  </r>
  <r>
    <x v="12"/>
    <x v="66"/>
    <m/>
    <n v="1"/>
    <m/>
    <n v="1"/>
    <n v="2"/>
  </r>
  <r>
    <x v="12"/>
    <x v="67"/>
    <n v="88"/>
    <n v="164"/>
    <m/>
    <n v="252"/>
    <n v="416"/>
  </r>
  <r>
    <x v="12"/>
    <x v="68"/>
    <n v="43"/>
    <n v="2"/>
    <m/>
    <n v="45"/>
    <n v="47"/>
  </r>
  <r>
    <x v="12"/>
    <x v="69"/>
    <n v="2"/>
    <m/>
    <m/>
    <n v="2"/>
    <n v="2"/>
  </r>
  <r>
    <x v="12"/>
    <x v="70"/>
    <n v="3"/>
    <n v="4"/>
    <m/>
    <n v="7"/>
    <n v="11"/>
  </r>
  <r>
    <x v="12"/>
    <x v="71"/>
    <n v="2"/>
    <m/>
    <m/>
    <n v="2"/>
    <n v="2"/>
  </r>
  <r>
    <x v="12"/>
    <x v="72"/>
    <m/>
    <n v="1"/>
    <m/>
    <n v="1"/>
    <n v="2"/>
  </r>
  <r>
    <x v="12"/>
    <x v="73"/>
    <n v="32"/>
    <n v="1"/>
    <m/>
    <n v="33"/>
    <n v="34"/>
  </r>
  <r>
    <x v="12"/>
    <x v="74"/>
    <n v="1"/>
    <n v="2"/>
    <m/>
    <n v="3"/>
    <n v="5"/>
  </r>
  <r>
    <x v="12"/>
    <x v="75"/>
    <m/>
    <n v="1"/>
    <m/>
    <n v="1"/>
    <n v="2"/>
  </r>
  <r>
    <x v="13"/>
    <x v="76"/>
    <n v="1"/>
    <m/>
    <m/>
    <n v="1"/>
    <n v="1"/>
  </r>
  <r>
    <x v="13"/>
    <x v="77"/>
    <n v="4"/>
    <m/>
    <m/>
    <n v="4"/>
    <n v="4"/>
  </r>
  <r>
    <x v="14"/>
    <x v="6"/>
    <n v="1"/>
    <m/>
    <m/>
    <n v="1"/>
    <n v="1"/>
  </r>
  <r>
    <x v="15"/>
    <x v="78"/>
    <m/>
    <n v="3"/>
    <m/>
    <n v="3"/>
    <n v="6"/>
  </r>
  <r>
    <x v="16"/>
    <x v="6"/>
    <m/>
    <n v="5"/>
    <m/>
    <n v="5"/>
    <n v="10"/>
  </r>
  <r>
    <x v="17"/>
    <x v="79"/>
    <m/>
    <n v="7"/>
    <m/>
    <n v="7"/>
    <n v="14"/>
  </r>
  <r>
    <x v="18"/>
    <x v="80"/>
    <m/>
    <n v="1"/>
    <m/>
    <n v="1"/>
    <n v="2"/>
  </r>
  <r>
    <x v="18"/>
    <x v="80"/>
    <n v="35"/>
    <n v="38"/>
    <n v="34"/>
    <n v="107"/>
    <n v="187.5"/>
  </r>
  <r>
    <x v="18"/>
    <x v="80"/>
    <n v="2"/>
    <n v="7"/>
    <m/>
    <n v="9"/>
    <n v="16"/>
  </r>
  <r>
    <x v="19"/>
    <x v="81"/>
    <n v="6"/>
    <n v="32"/>
    <m/>
    <n v="38"/>
    <n v="70"/>
  </r>
  <r>
    <x v="19"/>
    <x v="82"/>
    <n v="85"/>
    <n v="1"/>
    <m/>
    <n v="86"/>
    <n v="87"/>
  </r>
  <r>
    <x v="19"/>
    <x v="83"/>
    <n v="4"/>
    <n v="1"/>
    <m/>
    <n v="5"/>
    <n v="6"/>
  </r>
  <r>
    <x v="20"/>
    <x v="6"/>
    <m/>
    <n v="1"/>
    <m/>
    <n v="1"/>
    <n v="2"/>
  </r>
  <r>
    <x v="21"/>
    <x v="84"/>
    <m/>
    <n v="205"/>
    <m/>
    <n v="205"/>
    <n v="410"/>
  </r>
  <r>
    <x v="21"/>
    <x v="6"/>
    <m/>
    <n v="1"/>
    <m/>
    <n v="1"/>
    <n v="2"/>
  </r>
  <r>
    <x v="22"/>
    <x v="85"/>
    <n v="78"/>
    <n v="39"/>
    <m/>
    <n v="117"/>
    <n v="156"/>
  </r>
  <r>
    <x v="22"/>
    <x v="86"/>
    <n v="4"/>
    <m/>
    <m/>
    <n v="4"/>
    <n v="4"/>
  </r>
  <r>
    <x v="22"/>
    <x v="87"/>
    <n v="11"/>
    <m/>
    <m/>
    <n v="11"/>
    <n v="11"/>
  </r>
  <r>
    <x v="22"/>
    <x v="48"/>
    <n v="1"/>
    <m/>
    <m/>
    <n v="1"/>
    <n v="1"/>
  </r>
  <r>
    <x v="22"/>
    <x v="6"/>
    <n v="25"/>
    <n v="13"/>
    <m/>
    <n v="38"/>
    <n v="51"/>
  </r>
  <r>
    <x v="23"/>
    <x v="88"/>
    <m/>
    <n v="15"/>
    <m/>
    <n v="15"/>
    <n v="30"/>
  </r>
  <r>
    <x v="23"/>
    <x v="88"/>
    <m/>
    <n v="31"/>
    <m/>
    <n v="31"/>
    <n v="62"/>
  </r>
  <r>
    <x v="24"/>
    <x v="89"/>
    <n v="5"/>
    <n v="21"/>
    <m/>
    <n v="26"/>
    <n v="47"/>
  </r>
  <r>
    <x v="24"/>
    <x v="90"/>
    <n v="27"/>
    <n v="5"/>
    <m/>
    <n v="32"/>
    <n v="37"/>
  </r>
  <r>
    <x v="24"/>
    <x v="91"/>
    <m/>
    <n v="55"/>
    <m/>
    <n v="55"/>
    <n v="110"/>
  </r>
  <r>
    <x v="24"/>
    <x v="92"/>
    <n v="20"/>
    <n v="6"/>
    <m/>
    <n v="26"/>
    <n v="32"/>
  </r>
  <r>
    <x v="24"/>
    <x v="93"/>
    <n v="3"/>
    <m/>
    <m/>
    <n v="3"/>
    <n v="3"/>
  </r>
  <r>
    <x v="24"/>
    <x v="6"/>
    <n v="1"/>
    <n v="12"/>
    <m/>
    <n v="13"/>
    <n v="25"/>
  </r>
  <r>
    <x v="24"/>
    <x v="6"/>
    <m/>
    <n v="29"/>
    <m/>
    <n v="29"/>
    <n v="58"/>
  </r>
  <r>
    <x v="25"/>
    <x v="94"/>
    <m/>
    <n v="1"/>
    <m/>
    <n v="1"/>
    <n v="2"/>
  </r>
  <r>
    <x v="25"/>
    <x v="95"/>
    <m/>
    <n v="8"/>
    <m/>
    <n v="8"/>
    <n v="16"/>
  </r>
  <r>
    <x v="25"/>
    <x v="96"/>
    <n v="50"/>
    <n v="22"/>
    <m/>
    <n v="72"/>
    <n v="94"/>
  </r>
  <r>
    <x v="25"/>
    <x v="97"/>
    <n v="2"/>
    <n v="16"/>
    <m/>
    <n v="18"/>
    <n v="34"/>
  </r>
  <r>
    <x v="25"/>
    <x v="98"/>
    <n v="69"/>
    <n v="24"/>
    <m/>
    <n v="93"/>
    <n v="117"/>
  </r>
  <r>
    <x v="25"/>
    <x v="99"/>
    <n v="1"/>
    <n v="4"/>
    <m/>
    <n v="5"/>
    <n v="9"/>
  </r>
  <r>
    <x v="25"/>
    <x v="100"/>
    <n v="16"/>
    <n v="10"/>
    <m/>
    <n v="26"/>
    <n v="36"/>
  </r>
  <r>
    <x v="25"/>
    <x v="101"/>
    <m/>
    <n v="2"/>
    <m/>
    <n v="2"/>
    <n v="4"/>
  </r>
  <r>
    <x v="25"/>
    <x v="102"/>
    <n v="2"/>
    <m/>
    <m/>
    <n v="2"/>
    <n v="2"/>
  </r>
  <r>
    <x v="25"/>
    <x v="6"/>
    <n v="1"/>
    <m/>
    <m/>
    <n v="1"/>
    <n v="1"/>
  </r>
  <r>
    <x v="25"/>
    <x v="6"/>
    <m/>
    <n v="2"/>
    <m/>
    <n v="2"/>
    <n v="4"/>
  </r>
  <r>
    <x v="25"/>
    <x v="6"/>
    <m/>
    <n v="1"/>
    <m/>
    <n v="1"/>
    <n v="2"/>
  </r>
  <r>
    <x v="25"/>
    <x v="6"/>
    <m/>
    <n v="1"/>
    <m/>
    <n v="1"/>
    <n v="2"/>
  </r>
  <r>
    <x v="26"/>
    <x v="103"/>
    <m/>
    <n v="27"/>
    <m/>
    <n v="27"/>
    <n v="54"/>
  </r>
  <r>
    <x v="27"/>
    <x v="104"/>
    <n v="44"/>
    <n v="111"/>
    <m/>
    <n v="155"/>
    <n v="266"/>
  </r>
  <r>
    <x v="27"/>
    <x v="105"/>
    <n v="15"/>
    <m/>
    <m/>
    <n v="15"/>
    <n v="15"/>
  </r>
  <r>
    <x v="27"/>
    <x v="106"/>
    <n v="113"/>
    <n v="88"/>
    <m/>
    <n v="201"/>
    <n v="289"/>
  </r>
  <r>
    <x v="27"/>
    <x v="6"/>
    <n v="22"/>
    <n v="30"/>
    <m/>
    <n v="52"/>
    <n v="82"/>
  </r>
  <r>
    <x v="27"/>
    <x v="6"/>
    <n v="2"/>
    <m/>
    <m/>
    <n v="2"/>
    <n v="2"/>
  </r>
  <r>
    <x v="27"/>
    <x v="6"/>
    <m/>
    <n v="1"/>
    <m/>
    <n v="1"/>
    <n v="2"/>
  </r>
  <r>
    <x v="27"/>
    <x v="6"/>
    <m/>
    <n v="3"/>
    <m/>
    <n v="3"/>
    <n v="6"/>
  </r>
  <r>
    <x v="27"/>
    <x v="6"/>
    <m/>
    <n v="1"/>
    <m/>
    <n v="1"/>
    <n v="2"/>
  </r>
  <r>
    <x v="27"/>
    <x v="6"/>
    <m/>
    <n v="1"/>
    <m/>
    <n v="1"/>
    <n v="2"/>
  </r>
  <r>
    <x v="27"/>
    <x v="6"/>
    <m/>
    <n v="2"/>
    <m/>
    <n v="2"/>
    <n v="4"/>
  </r>
  <r>
    <x v="28"/>
    <x v="107"/>
    <m/>
    <n v="3"/>
    <m/>
    <n v="3"/>
    <n v="6"/>
  </r>
  <r>
    <x v="29"/>
    <x v="108"/>
    <n v="2"/>
    <m/>
    <m/>
    <n v="2"/>
    <n v="2"/>
  </r>
  <r>
    <x v="30"/>
    <x v="109"/>
    <n v="34"/>
    <n v="51"/>
    <m/>
    <n v="85"/>
    <n v="136"/>
  </r>
  <r>
    <x v="31"/>
    <x v="6"/>
    <m/>
    <n v="1"/>
    <m/>
    <n v="1"/>
    <n v="2"/>
  </r>
  <r>
    <x v="32"/>
    <x v="110"/>
    <n v="10"/>
    <m/>
    <m/>
    <n v="10"/>
    <n v="10"/>
  </r>
  <r>
    <x v="32"/>
    <x v="111"/>
    <n v="1"/>
    <m/>
    <m/>
    <n v="1"/>
    <n v="1"/>
  </r>
  <r>
    <x v="32"/>
    <x v="112"/>
    <n v="6"/>
    <n v="7"/>
    <m/>
    <n v="13"/>
    <n v="20"/>
  </r>
  <r>
    <x v="32"/>
    <x v="113"/>
    <n v="4"/>
    <m/>
    <m/>
    <n v="4"/>
    <n v="4"/>
  </r>
  <r>
    <x v="32"/>
    <x v="114"/>
    <n v="7"/>
    <n v="9"/>
    <m/>
    <n v="16"/>
    <n v="25"/>
  </r>
  <r>
    <x v="32"/>
    <x v="115"/>
    <n v="6"/>
    <m/>
    <m/>
    <n v="6"/>
    <n v="6"/>
  </r>
  <r>
    <x v="32"/>
    <x v="116"/>
    <n v="49"/>
    <n v="4"/>
    <m/>
    <n v="53"/>
    <n v="57"/>
  </r>
  <r>
    <x v="32"/>
    <x v="117"/>
    <n v="74"/>
    <n v="29"/>
    <m/>
    <n v="103"/>
    <n v="132"/>
  </r>
  <r>
    <x v="32"/>
    <x v="118"/>
    <m/>
    <n v="12"/>
    <m/>
    <n v="12"/>
    <n v="24"/>
  </r>
  <r>
    <x v="32"/>
    <x v="119"/>
    <m/>
    <n v="8"/>
    <m/>
    <n v="8"/>
    <n v="16"/>
  </r>
  <r>
    <x v="32"/>
    <x v="120"/>
    <n v="3"/>
    <n v="2"/>
    <m/>
    <n v="5"/>
    <n v="7"/>
  </r>
  <r>
    <x v="32"/>
    <x v="6"/>
    <n v="2"/>
    <n v="1"/>
    <m/>
    <n v="3"/>
    <n v="4"/>
  </r>
  <r>
    <x v="32"/>
    <x v="6"/>
    <n v="2"/>
    <m/>
    <m/>
    <n v="2"/>
    <n v="2"/>
  </r>
  <r>
    <x v="32"/>
    <x v="6"/>
    <n v="2"/>
    <n v="3"/>
    <m/>
    <n v="5"/>
    <n v="8"/>
  </r>
  <r>
    <x v="32"/>
    <x v="6"/>
    <n v="6"/>
    <n v="3"/>
    <m/>
    <n v="9"/>
    <n v="12"/>
  </r>
  <r>
    <x v="32"/>
    <x v="6"/>
    <n v="1"/>
    <m/>
    <m/>
    <n v="1"/>
    <n v="1"/>
  </r>
  <r>
    <x v="32"/>
    <x v="6"/>
    <n v="1"/>
    <n v="4"/>
    <m/>
    <n v="5"/>
    <n v="9"/>
  </r>
  <r>
    <x v="32"/>
    <x v="6"/>
    <n v="1"/>
    <n v="15"/>
    <m/>
    <n v="16"/>
    <n v="31"/>
  </r>
  <r>
    <x v="32"/>
    <x v="6"/>
    <n v="3"/>
    <m/>
    <m/>
    <n v="3"/>
    <n v="3"/>
  </r>
  <r>
    <x v="32"/>
    <x v="6"/>
    <m/>
    <n v="2"/>
    <m/>
    <n v="2"/>
    <n v="4"/>
  </r>
  <r>
    <x v="32"/>
    <x v="6"/>
    <m/>
    <n v="1"/>
    <m/>
    <n v="1"/>
    <n v="2"/>
  </r>
  <r>
    <x v="33"/>
    <x v="121"/>
    <n v="9"/>
    <n v="5"/>
    <m/>
    <n v="14"/>
    <n v="19"/>
  </r>
  <r>
    <x v="33"/>
    <x v="122"/>
    <n v="5"/>
    <n v="3"/>
    <m/>
    <n v="8"/>
    <n v="11"/>
  </r>
  <r>
    <x v="33"/>
    <x v="123"/>
    <n v="104"/>
    <n v="36"/>
    <m/>
    <n v="140"/>
    <n v="176"/>
  </r>
  <r>
    <x v="33"/>
    <x v="124"/>
    <m/>
    <n v="2"/>
    <m/>
    <n v="2"/>
    <n v="4"/>
  </r>
  <r>
    <x v="33"/>
    <x v="125"/>
    <n v="42"/>
    <n v="18"/>
    <m/>
    <n v="60"/>
    <n v="78"/>
  </r>
  <r>
    <x v="34"/>
    <x v="126"/>
    <n v="1"/>
    <n v="21"/>
    <m/>
    <n v="22"/>
    <n v="43"/>
  </r>
  <r>
    <x v="34"/>
    <x v="127"/>
    <m/>
    <n v="2"/>
    <m/>
    <n v="2"/>
    <n v="4"/>
  </r>
  <r>
    <x v="35"/>
    <x v="128"/>
    <n v="22"/>
    <n v="12"/>
    <m/>
    <n v="34"/>
    <n v="46"/>
  </r>
  <r>
    <x v="35"/>
    <x v="129"/>
    <m/>
    <n v="10"/>
    <m/>
    <n v="10"/>
    <n v="20"/>
  </r>
  <r>
    <x v="35"/>
    <x v="130"/>
    <n v="78"/>
    <n v="46"/>
    <m/>
    <n v="124"/>
    <n v="170"/>
  </r>
  <r>
    <x v="36"/>
    <x v="131"/>
    <n v="2"/>
    <n v="1"/>
    <m/>
    <n v="3"/>
    <n v="4"/>
  </r>
  <r>
    <x v="36"/>
    <x v="132"/>
    <n v="1"/>
    <n v="1"/>
    <m/>
    <n v="2"/>
    <n v="3"/>
  </r>
  <r>
    <x v="36"/>
    <x v="133"/>
    <n v="19"/>
    <n v="13"/>
    <m/>
    <n v="32"/>
    <n v="45"/>
  </r>
  <r>
    <x v="36"/>
    <x v="134"/>
    <n v="8"/>
    <n v="65"/>
    <m/>
    <n v="73"/>
    <n v="138"/>
  </r>
  <r>
    <x v="36"/>
    <x v="135"/>
    <n v="31"/>
    <n v="4"/>
    <m/>
    <n v="35"/>
    <n v="39"/>
  </r>
  <r>
    <x v="36"/>
    <x v="136"/>
    <n v="2"/>
    <n v="17"/>
    <m/>
    <n v="19"/>
    <n v="36"/>
  </r>
  <r>
    <x v="36"/>
    <x v="6"/>
    <n v="2"/>
    <m/>
    <m/>
    <n v="2"/>
    <n v="2"/>
  </r>
  <r>
    <x v="36"/>
    <x v="6"/>
    <n v="2"/>
    <n v="1"/>
    <m/>
    <n v="3"/>
    <n v="4"/>
  </r>
  <r>
    <x v="36"/>
    <x v="6"/>
    <m/>
    <n v="2"/>
    <m/>
    <n v="2"/>
    <n v="4"/>
  </r>
  <r>
    <x v="36"/>
    <x v="137"/>
    <n v="30"/>
    <n v="11"/>
    <m/>
    <n v="41"/>
    <n v="52"/>
  </r>
  <r>
    <x v="36"/>
    <x v="137"/>
    <n v="1"/>
    <m/>
    <m/>
    <n v="1"/>
    <n v="1"/>
  </r>
  <r>
    <x v="37"/>
    <x v="138"/>
    <n v="3"/>
    <n v="17"/>
    <m/>
    <n v="20"/>
    <n v="37"/>
  </r>
  <r>
    <x v="37"/>
    <x v="139"/>
    <n v="2"/>
    <n v="1"/>
    <m/>
    <n v="3"/>
    <n v="4"/>
  </r>
  <r>
    <x v="38"/>
    <x v="140"/>
    <m/>
    <n v="2"/>
    <m/>
    <n v="2"/>
    <n v="4"/>
  </r>
  <r>
    <x v="38"/>
    <x v="141"/>
    <n v="2"/>
    <m/>
    <m/>
    <n v="2"/>
    <n v="2"/>
  </r>
  <r>
    <x v="38"/>
    <x v="142"/>
    <m/>
    <n v="1"/>
    <m/>
    <n v="1"/>
    <n v="2"/>
  </r>
  <r>
    <x v="38"/>
    <x v="143"/>
    <n v="1"/>
    <n v="1"/>
    <m/>
    <n v="2"/>
    <n v="3"/>
  </r>
  <r>
    <x v="38"/>
    <x v="144"/>
    <m/>
    <n v="2"/>
    <m/>
    <n v="2"/>
    <n v="4"/>
  </r>
  <r>
    <x v="38"/>
    <x v="145"/>
    <n v="3"/>
    <n v="10"/>
    <m/>
    <n v="13"/>
    <n v="23"/>
  </r>
  <r>
    <x v="38"/>
    <x v="146"/>
    <n v="4"/>
    <n v="1"/>
    <m/>
    <n v="5"/>
    <n v="6"/>
  </r>
  <r>
    <x v="38"/>
    <x v="147"/>
    <n v="1"/>
    <n v="4"/>
    <m/>
    <n v="5"/>
    <n v="9"/>
  </r>
  <r>
    <x v="38"/>
    <x v="148"/>
    <n v="1"/>
    <n v="14"/>
    <m/>
    <n v="15"/>
    <n v="29"/>
  </r>
  <r>
    <x v="38"/>
    <x v="149"/>
    <n v="1"/>
    <n v="2"/>
    <m/>
    <n v="3"/>
    <n v="5"/>
  </r>
  <r>
    <x v="38"/>
    <x v="6"/>
    <n v="3"/>
    <m/>
    <m/>
    <n v="3"/>
    <n v="3"/>
  </r>
  <r>
    <x v="38"/>
    <x v="150"/>
    <n v="1"/>
    <n v="2"/>
    <m/>
    <n v="3"/>
    <n v="5"/>
  </r>
  <r>
    <x v="39"/>
    <x v="151"/>
    <n v="8"/>
    <n v="5"/>
    <m/>
    <n v="13"/>
    <n v="18"/>
  </r>
  <r>
    <x v="39"/>
    <x v="6"/>
    <n v="5"/>
    <m/>
    <m/>
    <n v="5"/>
    <n v="5"/>
  </r>
  <r>
    <x v="39"/>
    <x v="6"/>
    <n v="2"/>
    <m/>
    <m/>
    <n v="2"/>
    <n v="2"/>
  </r>
  <r>
    <x v="40"/>
    <x v="152"/>
    <n v="6"/>
    <n v="2"/>
    <m/>
    <n v="8"/>
    <n v="10"/>
  </r>
  <r>
    <x v="41"/>
    <x v="153"/>
    <n v="37"/>
    <n v="16"/>
    <m/>
    <n v="53"/>
    <n v="69"/>
  </r>
  <r>
    <x v="41"/>
    <x v="154"/>
    <n v="119"/>
    <n v="28"/>
    <m/>
    <n v="147"/>
    <n v="175"/>
  </r>
  <r>
    <x v="41"/>
    <x v="6"/>
    <n v="4"/>
    <m/>
    <m/>
    <n v="4"/>
    <n v="4"/>
  </r>
  <r>
    <x v="41"/>
    <x v="6"/>
    <n v="23"/>
    <n v="5"/>
    <m/>
    <n v="28"/>
    <n v="33"/>
  </r>
  <r>
    <x v="42"/>
    <x v="155"/>
    <m/>
    <n v="3"/>
    <m/>
    <n v="3"/>
    <n v="6"/>
  </r>
  <r>
    <x v="42"/>
    <x v="156"/>
    <m/>
    <n v="30"/>
    <m/>
    <n v="30"/>
    <n v="60"/>
  </r>
  <r>
    <x v="43"/>
    <x v="157"/>
    <n v="10"/>
    <m/>
    <m/>
    <n v="10"/>
    <n v="10"/>
  </r>
  <r>
    <x v="43"/>
    <x v="6"/>
    <n v="7"/>
    <n v="10"/>
    <m/>
    <n v="17"/>
    <n v="27"/>
  </r>
  <r>
    <x v="43"/>
    <x v="6"/>
    <n v="1"/>
    <m/>
    <m/>
    <n v="1"/>
    <n v="1"/>
  </r>
  <r>
    <x v="44"/>
    <x v="158"/>
    <m/>
    <n v="30"/>
    <m/>
    <n v="30"/>
    <n v="60"/>
  </r>
  <r>
    <x v="44"/>
    <x v="156"/>
    <m/>
    <n v="1"/>
    <m/>
    <n v="1"/>
    <n v="2"/>
  </r>
  <r>
    <x v="44"/>
    <x v="6"/>
    <m/>
    <n v="6"/>
    <m/>
    <n v="6"/>
    <n v="12"/>
  </r>
  <r>
    <x v="45"/>
    <x v="159"/>
    <n v="5"/>
    <m/>
    <m/>
    <n v="5"/>
    <n v="5"/>
  </r>
  <r>
    <x v="46"/>
    <x v="160"/>
    <n v="1"/>
    <m/>
    <m/>
    <n v="1"/>
    <n v="1"/>
  </r>
  <r>
    <x v="46"/>
    <x v="161"/>
    <n v="2"/>
    <n v="2"/>
    <m/>
    <n v="4"/>
    <n v="6"/>
  </r>
  <r>
    <x v="46"/>
    <x v="162"/>
    <n v="16"/>
    <n v="6"/>
    <m/>
    <n v="22"/>
    <n v="28"/>
  </r>
  <r>
    <x v="46"/>
    <x v="163"/>
    <n v="7"/>
    <n v="6"/>
    <m/>
    <n v="13"/>
    <n v="19"/>
  </r>
  <r>
    <x v="46"/>
    <x v="164"/>
    <n v="18"/>
    <n v="31"/>
    <m/>
    <n v="49"/>
    <n v="80"/>
  </r>
  <r>
    <x v="46"/>
    <x v="165"/>
    <n v="2"/>
    <n v="1"/>
    <m/>
    <n v="3"/>
    <n v="4"/>
  </r>
  <r>
    <x v="46"/>
    <x v="48"/>
    <m/>
    <n v="4"/>
    <m/>
    <n v="4"/>
    <n v="8"/>
  </r>
  <r>
    <x v="46"/>
    <x v="125"/>
    <n v="3"/>
    <m/>
    <m/>
    <n v="3"/>
    <n v="3"/>
  </r>
  <r>
    <x v="46"/>
    <x v="166"/>
    <n v="1"/>
    <m/>
    <m/>
    <n v="1"/>
    <n v="1"/>
  </r>
  <r>
    <x v="46"/>
    <x v="167"/>
    <n v="5"/>
    <n v="1"/>
    <m/>
    <n v="6"/>
    <n v="7"/>
  </r>
  <r>
    <x v="46"/>
    <x v="6"/>
    <n v="7"/>
    <n v="2"/>
    <m/>
    <n v="9"/>
    <n v="11"/>
  </r>
  <r>
    <x v="46"/>
    <x v="6"/>
    <n v="1"/>
    <m/>
    <m/>
    <n v="1"/>
    <n v="1"/>
  </r>
  <r>
    <x v="47"/>
    <x v="168"/>
    <n v="1"/>
    <n v="1"/>
    <m/>
    <n v="2"/>
    <n v="3"/>
  </r>
  <r>
    <x v="47"/>
    <x v="6"/>
    <n v="1"/>
    <n v="1"/>
    <m/>
    <n v="2"/>
    <n v="3"/>
  </r>
  <r>
    <x v="48"/>
    <x v="169"/>
    <n v="1"/>
    <m/>
    <m/>
    <n v="1"/>
    <n v="1"/>
  </r>
  <r>
    <x v="49"/>
    <x v="6"/>
    <n v="5"/>
    <m/>
    <m/>
    <n v="5"/>
    <n v="5"/>
  </r>
  <r>
    <x v="50"/>
    <x v="170"/>
    <m/>
    <n v="1"/>
    <m/>
    <n v="1"/>
    <n v="2"/>
  </r>
  <r>
    <x v="50"/>
    <x v="171"/>
    <n v="6"/>
    <m/>
    <m/>
    <n v="6"/>
    <n v="6"/>
  </r>
  <r>
    <x v="50"/>
    <x v="172"/>
    <m/>
    <n v="1"/>
    <m/>
    <n v="1"/>
    <n v="2"/>
  </r>
  <r>
    <x v="50"/>
    <x v="6"/>
    <m/>
    <n v="3"/>
    <m/>
    <n v="3"/>
    <n v="6"/>
  </r>
  <r>
    <x v="50"/>
    <x v="173"/>
    <n v="4"/>
    <n v="3"/>
    <m/>
    <n v="7"/>
    <n v="10"/>
  </r>
  <r>
    <x v="51"/>
    <x v="174"/>
    <n v="3"/>
    <n v="9"/>
    <m/>
    <n v="12"/>
    <n v="21"/>
  </r>
  <r>
    <x v="51"/>
    <x v="175"/>
    <n v="3"/>
    <m/>
    <m/>
    <n v="3"/>
    <n v="3"/>
  </r>
  <r>
    <x v="51"/>
    <x v="6"/>
    <n v="6"/>
    <m/>
    <m/>
    <n v="6"/>
    <n v="6"/>
  </r>
  <r>
    <x v="52"/>
    <x v="176"/>
    <n v="2"/>
    <n v="4"/>
    <m/>
    <n v="6"/>
    <n v="10"/>
  </r>
  <r>
    <x v="53"/>
    <x v="177"/>
    <n v="1"/>
    <m/>
    <m/>
    <n v="1"/>
    <n v="1"/>
  </r>
  <r>
    <x v="54"/>
    <x v="178"/>
    <m/>
    <n v="13"/>
    <m/>
    <n v="13"/>
    <n v="26"/>
  </r>
  <r>
    <x v="55"/>
    <x v="179"/>
    <n v="11"/>
    <n v="1"/>
    <m/>
    <n v="12"/>
    <n v="13"/>
  </r>
  <r>
    <x v="55"/>
    <x v="180"/>
    <n v="1"/>
    <m/>
    <m/>
    <n v="1"/>
    <n v="1"/>
  </r>
  <r>
    <x v="55"/>
    <x v="181"/>
    <n v="362"/>
    <n v="170"/>
    <m/>
    <n v="532"/>
    <n v="702"/>
  </r>
  <r>
    <x v="55"/>
    <x v="6"/>
    <n v="1"/>
    <m/>
    <m/>
    <n v="1"/>
    <n v="1"/>
  </r>
  <r>
    <x v="55"/>
    <x v="6"/>
    <n v="1"/>
    <m/>
    <m/>
    <n v="1"/>
    <n v="1"/>
  </r>
  <r>
    <x v="55"/>
    <x v="6"/>
    <n v="64"/>
    <n v="28"/>
    <m/>
    <n v="92"/>
    <n v="120"/>
  </r>
  <r>
    <x v="55"/>
    <x v="6"/>
    <m/>
    <n v="1"/>
    <m/>
    <n v="1"/>
    <n v="2"/>
  </r>
  <r>
    <x v="55"/>
    <x v="6"/>
    <m/>
    <n v="1"/>
    <m/>
    <n v="1"/>
    <n v="2"/>
  </r>
  <r>
    <x v="55"/>
    <x v="6"/>
    <m/>
    <n v="2"/>
    <m/>
    <n v="2"/>
    <n v="4"/>
  </r>
  <r>
    <x v="55"/>
    <x v="6"/>
    <m/>
    <n v="1"/>
    <m/>
    <n v="1"/>
    <n v="2"/>
  </r>
  <r>
    <x v="56"/>
    <x v="182"/>
    <n v="1"/>
    <m/>
    <m/>
    <n v="1"/>
    <n v="1"/>
  </r>
  <r>
    <x v="56"/>
    <x v="183"/>
    <n v="4"/>
    <m/>
    <m/>
    <n v="4"/>
    <n v="4"/>
  </r>
  <r>
    <x v="56"/>
    <x v="184"/>
    <n v="1"/>
    <m/>
    <m/>
    <n v="1"/>
    <n v="1"/>
  </r>
  <r>
    <x v="56"/>
    <x v="185"/>
    <m/>
    <n v="2"/>
    <m/>
    <n v="2"/>
    <n v="4"/>
  </r>
  <r>
    <x v="56"/>
    <x v="186"/>
    <n v="2"/>
    <m/>
    <m/>
    <n v="2"/>
    <n v="2"/>
  </r>
  <r>
    <x v="56"/>
    <x v="6"/>
    <n v="4"/>
    <n v="1"/>
    <m/>
    <n v="5"/>
    <n v="6"/>
  </r>
  <r>
    <x v="56"/>
    <x v="6"/>
    <n v="1"/>
    <m/>
    <m/>
    <n v="1"/>
    <n v="1"/>
  </r>
  <r>
    <x v="56"/>
    <x v="6"/>
    <n v="9"/>
    <n v="2"/>
    <m/>
    <n v="11"/>
    <n v="13"/>
  </r>
  <r>
    <x v="57"/>
    <x v="187"/>
    <m/>
    <n v="1"/>
    <m/>
    <n v="1"/>
    <n v="2"/>
  </r>
  <r>
    <x v="57"/>
    <x v="6"/>
    <n v="1"/>
    <m/>
    <m/>
    <n v="1"/>
    <n v="1"/>
  </r>
  <r>
    <x v="58"/>
    <x v="188"/>
    <m/>
    <n v="2"/>
    <m/>
    <n v="2"/>
    <n v="4"/>
  </r>
  <r>
    <x v="58"/>
    <x v="104"/>
    <n v="11"/>
    <m/>
    <m/>
    <n v="11"/>
    <n v="11"/>
  </r>
  <r>
    <x v="58"/>
    <x v="189"/>
    <n v="2"/>
    <m/>
    <m/>
    <n v="2"/>
    <n v="2"/>
  </r>
  <r>
    <x v="58"/>
    <x v="190"/>
    <n v="25"/>
    <m/>
    <m/>
    <n v="25"/>
    <n v="25"/>
  </r>
  <r>
    <x v="58"/>
    <x v="191"/>
    <n v="3"/>
    <n v="13"/>
    <m/>
    <n v="16"/>
    <n v="29"/>
  </r>
  <r>
    <x v="58"/>
    <x v="192"/>
    <m/>
    <n v="5"/>
    <m/>
    <n v="5"/>
    <n v="10"/>
  </r>
  <r>
    <x v="58"/>
    <x v="193"/>
    <n v="1"/>
    <n v="2"/>
    <m/>
    <n v="3"/>
    <n v="5"/>
  </r>
  <r>
    <x v="58"/>
    <x v="194"/>
    <n v="6"/>
    <m/>
    <m/>
    <n v="6"/>
    <n v="6"/>
  </r>
  <r>
    <x v="59"/>
    <x v="195"/>
    <n v="18"/>
    <m/>
    <m/>
    <n v="18"/>
    <n v="18"/>
  </r>
  <r>
    <x v="59"/>
    <x v="6"/>
    <m/>
    <n v="4"/>
    <m/>
    <n v="4"/>
    <n v="8"/>
  </r>
  <r>
    <x v="60"/>
    <x v="196"/>
    <n v="1"/>
    <m/>
    <m/>
    <n v="1"/>
    <n v="1"/>
  </r>
  <r>
    <x v="60"/>
    <x v="197"/>
    <n v="42"/>
    <n v="23"/>
    <m/>
    <n v="65"/>
    <n v="88"/>
  </r>
  <r>
    <x v="60"/>
    <x v="6"/>
    <m/>
    <n v="1"/>
    <m/>
    <n v="1"/>
    <n v="2"/>
  </r>
  <r>
    <x v="61"/>
    <x v="198"/>
    <m/>
    <n v="6"/>
    <m/>
    <n v="6"/>
    <n v="12"/>
  </r>
  <r>
    <x v="61"/>
    <x v="199"/>
    <m/>
    <n v="14"/>
    <m/>
    <n v="14"/>
    <n v="28"/>
  </r>
  <r>
    <x v="62"/>
    <x v="200"/>
    <m/>
    <n v="1"/>
    <m/>
    <n v="1"/>
    <n v="2"/>
  </r>
  <r>
    <x v="63"/>
    <x v="201"/>
    <m/>
    <n v="1"/>
    <m/>
    <n v="1"/>
    <n v="2"/>
  </r>
  <r>
    <x v="63"/>
    <x v="202"/>
    <n v="5"/>
    <n v="1"/>
    <m/>
    <n v="6"/>
    <n v="7"/>
  </r>
  <r>
    <x v="63"/>
    <x v="6"/>
    <n v="1"/>
    <m/>
    <m/>
    <n v="1"/>
    <n v="1"/>
  </r>
  <r>
    <x v="64"/>
    <x v="203"/>
    <n v="1"/>
    <m/>
    <m/>
    <n v="1"/>
    <n v="1"/>
  </r>
  <r>
    <x v="64"/>
    <x v="204"/>
    <n v="1"/>
    <m/>
    <m/>
    <n v="1"/>
    <n v="1"/>
  </r>
  <r>
    <x v="64"/>
    <x v="205"/>
    <n v="1"/>
    <n v="4"/>
    <m/>
    <n v="5"/>
    <n v="9"/>
  </r>
  <r>
    <x v="64"/>
    <x v="205"/>
    <m/>
    <n v="2"/>
    <m/>
    <n v="2"/>
    <n v="4"/>
  </r>
  <r>
    <x v="65"/>
    <x v="206"/>
    <n v="7"/>
    <n v="4"/>
    <m/>
    <n v="11"/>
    <n v="15"/>
  </r>
  <r>
    <x v="65"/>
    <x v="207"/>
    <n v="33"/>
    <n v="10"/>
    <m/>
    <n v="43"/>
    <n v="53"/>
  </r>
  <r>
    <x v="66"/>
    <x v="208"/>
    <m/>
    <n v="2"/>
    <m/>
    <n v="2"/>
    <n v="4"/>
  </r>
  <r>
    <x v="66"/>
    <x v="208"/>
    <m/>
    <n v="1"/>
    <m/>
    <n v="1"/>
    <n v="2"/>
  </r>
  <r>
    <x v="66"/>
    <x v="209"/>
    <n v="6"/>
    <n v="58"/>
    <m/>
    <n v="64"/>
    <n v="122"/>
  </r>
  <r>
    <x v="67"/>
    <x v="6"/>
    <m/>
    <n v="20"/>
    <m/>
    <n v="20"/>
    <n v="40"/>
  </r>
  <r>
    <x v="68"/>
    <x v="210"/>
    <n v="21"/>
    <n v="21"/>
    <m/>
    <n v="42"/>
    <n v="63"/>
  </r>
  <r>
    <x v="68"/>
    <x v="211"/>
    <m/>
    <n v="1"/>
    <m/>
    <n v="1"/>
    <n v="2"/>
  </r>
  <r>
    <x v="68"/>
    <x v="212"/>
    <n v="2"/>
    <n v="26"/>
    <m/>
    <n v="28"/>
    <n v="54"/>
  </r>
  <r>
    <x v="68"/>
    <x v="6"/>
    <n v="1"/>
    <n v="13"/>
    <m/>
    <n v="14"/>
    <n v="27"/>
  </r>
  <r>
    <x v="69"/>
    <x v="213"/>
    <n v="7"/>
    <m/>
    <m/>
    <n v="7"/>
    <n v="7"/>
  </r>
  <r>
    <x v="69"/>
    <x v="214"/>
    <n v="3"/>
    <n v="16"/>
    <m/>
    <n v="19"/>
    <n v="35"/>
  </r>
  <r>
    <x v="69"/>
    <x v="215"/>
    <m/>
    <n v="6"/>
    <m/>
    <n v="6"/>
    <n v="12"/>
  </r>
  <r>
    <x v="69"/>
    <x v="6"/>
    <n v="1"/>
    <m/>
    <m/>
    <n v="1"/>
    <n v="1"/>
  </r>
  <r>
    <x v="70"/>
    <x v="216"/>
    <n v="1"/>
    <n v="1"/>
    <m/>
    <n v="2"/>
    <n v="3"/>
  </r>
  <r>
    <x v="71"/>
    <x v="217"/>
    <n v="61"/>
    <n v="23"/>
    <m/>
    <n v="84"/>
    <n v="107"/>
  </r>
  <r>
    <x v="71"/>
    <x v="6"/>
    <n v="3"/>
    <m/>
    <m/>
    <n v="3"/>
    <n v="3"/>
  </r>
  <r>
    <x v="71"/>
    <x v="6"/>
    <m/>
    <n v="1"/>
    <m/>
    <n v="1"/>
    <n v="2"/>
  </r>
  <r>
    <x v="71"/>
    <x v="6"/>
    <n v="1"/>
    <m/>
    <m/>
    <n v="1"/>
    <n v="1"/>
  </r>
  <r>
    <x v="72"/>
    <x v="218"/>
    <n v="16"/>
    <n v="10"/>
    <m/>
    <n v="26"/>
    <n v="36"/>
  </r>
  <r>
    <x v="72"/>
    <x v="218"/>
    <n v="1"/>
    <m/>
    <m/>
    <n v="1"/>
    <n v="1"/>
  </r>
  <r>
    <x v="73"/>
    <x v="219"/>
    <m/>
    <n v="5"/>
    <m/>
    <n v="5"/>
    <n v="10"/>
  </r>
  <r>
    <x v="73"/>
    <x v="220"/>
    <n v="9"/>
    <n v="11"/>
    <m/>
    <n v="20"/>
    <n v="31"/>
  </r>
  <r>
    <x v="73"/>
    <x v="221"/>
    <n v="1"/>
    <m/>
    <m/>
    <n v="1"/>
    <n v="1"/>
  </r>
  <r>
    <x v="73"/>
    <x v="6"/>
    <n v="2"/>
    <m/>
    <m/>
    <n v="2"/>
    <n v="2"/>
  </r>
  <r>
    <x v="74"/>
    <x v="222"/>
    <m/>
    <n v="1"/>
    <m/>
    <n v="1"/>
    <n v="2"/>
  </r>
  <r>
    <x v="74"/>
    <x v="223"/>
    <n v="71"/>
    <n v="147"/>
    <m/>
    <n v="218"/>
    <n v="365"/>
  </r>
  <r>
    <x v="74"/>
    <x v="224"/>
    <n v="2"/>
    <n v="18"/>
    <m/>
    <n v="20"/>
    <n v="38"/>
  </r>
  <r>
    <x v="74"/>
    <x v="225"/>
    <n v="1"/>
    <m/>
    <m/>
    <n v="1"/>
    <n v="1"/>
  </r>
  <r>
    <x v="74"/>
    <x v="77"/>
    <n v="2"/>
    <m/>
    <m/>
    <n v="2"/>
    <n v="2"/>
  </r>
  <r>
    <x v="74"/>
    <x v="226"/>
    <n v="29"/>
    <n v="1"/>
    <m/>
    <n v="30"/>
    <n v="31"/>
  </r>
  <r>
    <x v="74"/>
    <x v="227"/>
    <n v="1"/>
    <m/>
    <m/>
    <n v="1"/>
    <n v="1"/>
  </r>
  <r>
    <x v="74"/>
    <x v="228"/>
    <n v="1"/>
    <n v="3"/>
    <m/>
    <n v="4"/>
    <n v="7"/>
  </r>
  <r>
    <x v="74"/>
    <x v="229"/>
    <n v="16"/>
    <n v="8"/>
    <m/>
    <n v="24"/>
    <n v="32"/>
  </r>
  <r>
    <x v="74"/>
    <x v="230"/>
    <n v="1"/>
    <m/>
    <m/>
    <n v="1"/>
    <n v="1"/>
  </r>
  <r>
    <x v="74"/>
    <x v="231"/>
    <n v="56"/>
    <n v="52"/>
    <m/>
    <n v="108"/>
    <n v="160"/>
  </r>
  <r>
    <x v="74"/>
    <x v="6"/>
    <n v="1"/>
    <n v="1"/>
    <m/>
    <n v="2"/>
    <n v="3"/>
  </r>
  <r>
    <x v="74"/>
    <x v="6"/>
    <n v="2"/>
    <n v="1"/>
    <m/>
    <n v="3"/>
    <n v="4"/>
  </r>
  <r>
    <x v="74"/>
    <x v="6"/>
    <n v="23"/>
    <n v="49"/>
    <n v="9"/>
    <n v="81"/>
    <n v="141.25"/>
  </r>
  <r>
    <x v="74"/>
    <x v="6"/>
    <m/>
    <n v="1"/>
    <m/>
    <n v="1"/>
    <n v="2"/>
  </r>
  <r>
    <x v="74"/>
    <x v="6"/>
    <m/>
    <n v="1"/>
    <m/>
    <n v="1"/>
    <n v="2"/>
  </r>
  <r>
    <x v="74"/>
    <x v="232"/>
    <m/>
    <n v="13"/>
    <m/>
    <n v="13"/>
    <n v="26"/>
  </r>
  <r>
    <x v="75"/>
    <x v="233"/>
    <n v="2"/>
    <n v="1"/>
    <m/>
    <n v="3"/>
    <n v="4"/>
  </r>
  <r>
    <x v="76"/>
    <x v="234"/>
    <n v="1"/>
    <n v="7"/>
    <m/>
    <n v="8"/>
    <n v="15"/>
  </r>
  <r>
    <x v="76"/>
    <x v="235"/>
    <n v="19"/>
    <n v="10"/>
    <m/>
    <n v="29"/>
    <n v="39"/>
  </r>
  <r>
    <x v="76"/>
    <x v="236"/>
    <n v="30"/>
    <n v="61"/>
    <m/>
    <n v="91"/>
    <n v="152"/>
  </r>
  <r>
    <x v="76"/>
    <x v="237"/>
    <n v="28"/>
    <n v="17"/>
    <m/>
    <n v="45"/>
    <n v="62"/>
  </r>
  <r>
    <x v="76"/>
    <x v="237"/>
    <m/>
    <n v="1"/>
    <m/>
    <n v="1"/>
    <n v="2"/>
  </r>
  <r>
    <x v="76"/>
    <x v="238"/>
    <m/>
    <n v="10"/>
    <m/>
    <n v="10"/>
    <n v="20"/>
  </r>
  <r>
    <x v="77"/>
    <x v="239"/>
    <m/>
    <n v="1"/>
    <m/>
    <n v="1"/>
    <n v="2"/>
  </r>
  <r>
    <x v="78"/>
    <x v="240"/>
    <n v="11"/>
    <n v="5"/>
    <m/>
    <n v="16"/>
    <n v="21"/>
  </r>
  <r>
    <x v="78"/>
    <x v="241"/>
    <n v="3"/>
    <n v="2"/>
    <m/>
    <n v="5"/>
    <n v="7"/>
  </r>
  <r>
    <x v="78"/>
    <x v="242"/>
    <n v="3"/>
    <n v="15"/>
    <m/>
    <n v="18"/>
    <n v="33"/>
  </r>
  <r>
    <x v="78"/>
    <x v="166"/>
    <n v="4"/>
    <n v="6"/>
    <m/>
    <n v="10"/>
    <n v="16"/>
  </r>
  <r>
    <x v="78"/>
    <x v="243"/>
    <m/>
    <n v="1"/>
    <m/>
    <n v="1"/>
    <n v="2"/>
  </r>
  <r>
    <x v="78"/>
    <x v="6"/>
    <n v="1"/>
    <m/>
    <m/>
    <n v="1"/>
    <n v="1"/>
  </r>
  <r>
    <x v="78"/>
    <x v="6"/>
    <n v="1"/>
    <m/>
    <m/>
    <n v="1"/>
    <n v="1"/>
  </r>
  <r>
    <x v="78"/>
    <x v="6"/>
    <n v="4"/>
    <n v="5"/>
    <m/>
    <n v="9"/>
    <n v="14"/>
  </r>
  <r>
    <x v="78"/>
    <x v="6"/>
    <n v="6"/>
    <n v="1"/>
    <m/>
    <n v="7"/>
    <n v="8"/>
  </r>
  <r>
    <x v="78"/>
    <x v="6"/>
    <n v="4"/>
    <n v="5"/>
    <m/>
    <n v="9"/>
    <n v="14"/>
  </r>
  <r>
    <x v="79"/>
    <x v="244"/>
    <n v="22"/>
    <n v="1"/>
    <m/>
    <n v="23"/>
    <n v="24"/>
  </r>
  <r>
    <x v="80"/>
    <x v="160"/>
    <n v="22"/>
    <n v="17"/>
    <m/>
    <n v="39"/>
    <n v="56"/>
  </r>
  <r>
    <x v="80"/>
    <x v="245"/>
    <m/>
    <n v="3"/>
    <m/>
    <n v="3"/>
    <n v="6"/>
  </r>
  <r>
    <x v="80"/>
    <x v="245"/>
    <n v="15"/>
    <n v="7"/>
    <m/>
    <n v="22"/>
    <n v="29"/>
  </r>
  <r>
    <x v="80"/>
    <x v="245"/>
    <n v="21"/>
    <n v="25"/>
    <m/>
    <n v="46"/>
    <n v="71"/>
  </r>
  <r>
    <x v="80"/>
    <x v="246"/>
    <n v="2"/>
    <m/>
    <m/>
    <n v="2"/>
    <n v="2"/>
  </r>
  <r>
    <x v="80"/>
    <x v="6"/>
    <n v="8"/>
    <n v="8"/>
    <m/>
    <n v="16"/>
    <n v="24"/>
  </r>
  <r>
    <x v="81"/>
    <x v="247"/>
    <m/>
    <n v="6"/>
    <m/>
    <n v="6"/>
    <n v="12"/>
  </r>
  <r>
    <x v="81"/>
    <x v="248"/>
    <n v="2"/>
    <m/>
    <m/>
    <n v="2"/>
    <n v="2"/>
  </r>
  <r>
    <x v="81"/>
    <x v="248"/>
    <n v="3"/>
    <n v="7"/>
    <m/>
    <n v="10"/>
    <n v="17"/>
  </r>
  <r>
    <x v="82"/>
    <x v="249"/>
    <n v="5"/>
    <m/>
    <m/>
    <n v="5"/>
    <n v="5"/>
  </r>
  <r>
    <x v="82"/>
    <x v="250"/>
    <n v="14"/>
    <n v="9"/>
    <m/>
    <n v="23"/>
    <n v="32"/>
  </r>
  <r>
    <x v="82"/>
    <x v="251"/>
    <n v="5"/>
    <n v="2"/>
    <m/>
    <n v="7"/>
    <n v="9"/>
  </r>
  <r>
    <x v="82"/>
    <x v="252"/>
    <m/>
    <n v="10"/>
    <m/>
    <n v="10"/>
    <n v="20"/>
  </r>
  <r>
    <x v="82"/>
    <x v="253"/>
    <n v="2"/>
    <n v="5"/>
    <m/>
    <n v="7"/>
    <n v="12"/>
  </r>
  <r>
    <x v="82"/>
    <x v="254"/>
    <n v="62"/>
    <n v="59"/>
    <m/>
    <n v="121"/>
    <n v="180"/>
  </r>
  <r>
    <x v="82"/>
    <x v="255"/>
    <m/>
    <n v="3"/>
    <m/>
    <n v="3"/>
    <n v="6"/>
  </r>
  <r>
    <x v="82"/>
    <x v="256"/>
    <n v="28"/>
    <n v="26"/>
    <m/>
    <n v="54"/>
    <n v="80"/>
  </r>
  <r>
    <x v="82"/>
    <x v="257"/>
    <m/>
    <n v="4"/>
    <m/>
    <n v="4"/>
    <n v="8"/>
  </r>
  <r>
    <x v="82"/>
    <x v="6"/>
    <m/>
    <n v="7"/>
    <m/>
    <n v="7"/>
    <n v="14"/>
  </r>
  <r>
    <x v="82"/>
    <x v="6"/>
    <n v="2"/>
    <m/>
    <m/>
    <n v="2"/>
    <n v="2"/>
  </r>
  <r>
    <x v="82"/>
    <x v="6"/>
    <n v="1"/>
    <n v="1"/>
    <m/>
    <n v="2"/>
    <n v="3"/>
  </r>
  <r>
    <x v="82"/>
    <x v="6"/>
    <n v="1"/>
    <m/>
    <m/>
    <n v="1"/>
    <n v="1"/>
  </r>
  <r>
    <x v="82"/>
    <x v="6"/>
    <m/>
    <n v="3"/>
    <m/>
    <n v="3"/>
    <n v="6"/>
  </r>
  <r>
    <x v="82"/>
    <x v="6"/>
    <m/>
    <n v="2"/>
    <m/>
    <n v="2"/>
    <n v="4"/>
  </r>
  <r>
    <x v="82"/>
    <x v="6"/>
    <m/>
    <n v="1"/>
    <m/>
    <n v="1"/>
    <n v="2"/>
  </r>
  <r>
    <x v="82"/>
    <x v="258"/>
    <n v="5"/>
    <m/>
    <m/>
    <n v="5"/>
    <n v="5"/>
  </r>
  <r>
    <x v="83"/>
    <x v="259"/>
    <n v="2"/>
    <m/>
    <m/>
    <n v="2"/>
    <n v="2"/>
  </r>
  <r>
    <x v="83"/>
    <x v="6"/>
    <n v="2"/>
    <m/>
    <m/>
    <n v="2"/>
    <n v="2"/>
  </r>
  <r>
    <x v="84"/>
    <x v="260"/>
    <n v="15"/>
    <n v="7"/>
    <m/>
    <n v="22"/>
    <n v="29"/>
  </r>
  <r>
    <x v="84"/>
    <x v="260"/>
    <n v="2"/>
    <n v="17"/>
    <m/>
    <n v="19"/>
    <n v="36"/>
  </r>
  <r>
    <x v="84"/>
    <x v="261"/>
    <n v="1"/>
    <m/>
    <m/>
    <n v="1"/>
    <n v="1"/>
  </r>
  <r>
    <x v="84"/>
    <x v="262"/>
    <m/>
    <n v="7"/>
    <m/>
    <n v="7"/>
    <n v="14"/>
  </r>
  <r>
    <x v="85"/>
    <x v="263"/>
    <n v="2"/>
    <n v="3"/>
    <m/>
    <n v="5"/>
    <n v="8"/>
  </r>
  <r>
    <x v="85"/>
    <x v="264"/>
    <n v="30"/>
    <n v="48"/>
    <m/>
    <n v="78"/>
    <n v="126"/>
  </r>
  <r>
    <x v="85"/>
    <x v="265"/>
    <n v="3"/>
    <n v="56"/>
    <m/>
    <n v="59"/>
    <n v="115"/>
  </r>
  <r>
    <x v="85"/>
    <x v="266"/>
    <m/>
    <n v="2"/>
    <m/>
    <n v="2"/>
    <n v="4"/>
  </r>
  <r>
    <x v="85"/>
    <x v="267"/>
    <n v="3"/>
    <n v="27"/>
    <m/>
    <n v="30"/>
    <n v="57"/>
  </r>
  <r>
    <x v="85"/>
    <x v="268"/>
    <n v="2"/>
    <n v="7"/>
    <m/>
    <n v="9"/>
    <n v="16"/>
  </r>
  <r>
    <x v="85"/>
    <x v="269"/>
    <m/>
    <n v="25"/>
    <m/>
    <n v="25"/>
    <n v="50"/>
  </r>
  <r>
    <x v="85"/>
    <x v="270"/>
    <n v="30"/>
    <m/>
    <m/>
    <n v="30"/>
    <n v="30"/>
  </r>
  <r>
    <x v="85"/>
    <x v="271"/>
    <n v="8"/>
    <n v="1"/>
    <m/>
    <n v="9"/>
    <n v="10"/>
  </r>
  <r>
    <x v="85"/>
    <x v="272"/>
    <m/>
    <n v="2"/>
    <m/>
    <n v="2"/>
    <n v="4"/>
  </r>
  <r>
    <x v="85"/>
    <x v="6"/>
    <m/>
    <n v="6"/>
    <m/>
    <n v="6"/>
    <n v="12"/>
  </r>
  <r>
    <x v="85"/>
    <x v="6"/>
    <n v="21"/>
    <n v="20"/>
    <m/>
    <n v="41"/>
    <n v="61"/>
  </r>
  <r>
    <x v="85"/>
    <x v="6"/>
    <n v="1"/>
    <m/>
    <m/>
    <n v="1"/>
    <n v="1"/>
  </r>
  <r>
    <x v="85"/>
    <x v="6"/>
    <n v="1"/>
    <m/>
    <m/>
    <n v="1"/>
    <n v="1"/>
  </r>
  <r>
    <x v="85"/>
    <x v="6"/>
    <m/>
    <n v="2"/>
    <m/>
    <n v="2"/>
    <n v="4"/>
  </r>
  <r>
    <x v="85"/>
    <x v="6"/>
    <m/>
    <n v="3"/>
    <m/>
    <n v="3"/>
    <n v="6"/>
  </r>
  <r>
    <x v="85"/>
    <x v="6"/>
    <m/>
    <n v="1"/>
    <m/>
    <n v="1"/>
    <n v="2"/>
  </r>
  <r>
    <x v="86"/>
    <x v="273"/>
    <n v="6"/>
    <n v="2"/>
    <m/>
    <n v="8"/>
    <n v="10"/>
  </r>
  <r>
    <x v="86"/>
    <x v="274"/>
    <n v="1"/>
    <m/>
    <m/>
    <n v="1"/>
    <n v="1"/>
  </r>
  <r>
    <x v="86"/>
    <x v="275"/>
    <n v="2"/>
    <n v="24"/>
    <m/>
    <n v="26"/>
    <n v="50"/>
  </r>
  <r>
    <x v="86"/>
    <x v="276"/>
    <n v="2"/>
    <n v="1"/>
    <m/>
    <n v="3"/>
    <n v="4"/>
  </r>
  <r>
    <x v="86"/>
    <x v="277"/>
    <n v="1"/>
    <n v="4"/>
    <m/>
    <n v="5"/>
    <n v="9"/>
  </r>
  <r>
    <x v="86"/>
    <x v="278"/>
    <m/>
    <n v="1"/>
    <m/>
    <n v="1"/>
    <n v="2"/>
  </r>
  <r>
    <x v="86"/>
    <x v="279"/>
    <n v="8"/>
    <n v="5"/>
    <m/>
    <n v="13"/>
    <n v="18"/>
  </r>
  <r>
    <x v="86"/>
    <x v="280"/>
    <n v="1"/>
    <m/>
    <m/>
    <n v="1"/>
    <n v="1"/>
  </r>
  <r>
    <x v="86"/>
    <x v="281"/>
    <n v="1"/>
    <m/>
    <m/>
    <n v="1"/>
    <n v="1"/>
  </r>
  <r>
    <x v="86"/>
    <x v="282"/>
    <n v="2"/>
    <n v="1"/>
    <m/>
    <n v="3"/>
    <n v="4"/>
  </r>
  <r>
    <x v="86"/>
    <x v="283"/>
    <n v="6"/>
    <n v="3"/>
    <m/>
    <n v="9"/>
    <n v="12"/>
  </r>
  <r>
    <x v="86"/>
    <x v="284"/>
    <m/>
    <n v="2"/>
    <m/>
    <n v="2"/>
    <n v="4"/>
  </r>
  <r>
    <x v="86"/>
    <x v="285"/>
    <n v="1"/>
    <m/>
    <m/>
    <n v="1"/>
    <n v="1"/>
  </r>
  <r>
    <x v="86"/>
    <x v="286"/>
    <m/>
    <n v="1"/>
    <m/>
    <n v="1"/>
    <n v="2"/>
  </r>
  <r>
    <x v="86"/>
    <x v="287"/>
    <n v="4"/>
    <m/>
    <m/>
    <n v="4"/>
    <n v="4"/>
  </r>
  <r>
    <x v="86"/>
    <x v="288"/>
    <m/>
    <n v="2"/>
    <m/>
    <n v="2"/>
    <n v="4"/>
  </r>
  <r>
    <x v="86"/>
    <x v="289"/>
    <m/>
    <n v="2"/>
    <m/>
    <n v="2"/>
    <n v="4"/>
  </r>
  <r>
    <x v="86"/>
    <x v="290"/>
    <m/>
    <n v="2"/>
    <m/>
    <n v="2"/>
    <n v="4"/>
  </r>
  <r>
    <x v="86"/>
    <x v="291"/>
    <n v="18"/>
    <n v="40"/>
    <m/>
    <n v="58"/>
    <n v="98"/>
  </r>
  <r>
    <x v="86"/>
    <x v="292"/>
    <m/>
    <n v="20"/>
    <m/>
    <n v="20"/>
    <n v="40"/>
  </r>
  <r>
    <x v="86"/>
    <x v="293"/>
    <n v="2"/>
    <n v="8"/>
    <m/>
    <n v="10"/>
    <n v="18"/>
  </r>
  <r>
    <x v="86"/>
    <x v="294"/>
    <n v="3"/>
    <m/>
    <m/>
    <n v="3"/>
    <n v="3"/>
  </r>
  <r>
    <x v="86"/>
    <x v="295"/>
    <n v="1"/>
    <m/>
    <m/>
    <n v="1"/>
    <n v="1"/>
  </r>
  <r>
    <x v="86"/>
    <x v="296"/>
    <n v="3"/>
    <n v="60"/>
    <m/>
    <n v="63"/>
    <n v="123"/>
  </r>
  <r>
    <x v="86"/>
    <x v="297"/>
    <n v="6"/>
    <m/>
    <m/>
    <n v="6"/>
    <n v="6"/>
  </r>
  <r>
    <x v="86"/>
    <x v="298"/>
    <m/>
    <n v="1"/>
    <m/>
    <n v="1"/>
    <n v="2"/>
  </r>
  <r>
    <x v="86"/>
    <x v="299"/>
    <n v="1"/>
    <n v="2"/>
    <m/>
    <n v="3"/>
    <n v="5"/>
  </r>
  <r>
    <x v="86"/>
    <x v="300"/>
    <n v="1"/>
    <m/>
    <m/>
    <n v="1"/>
    <n v="1"/>
  </r>
  <r>
    <x v="86"/>
    <x v="6"/>
    <n v="1"/>
    <n v="1"/>
    <m/>
    <n v="2"/>
    <n v="3"/>
  </r>
  <r>
    <x v="86"/>
    <x v="6"/>
    <n v="2"/>
    <m/>
    <m/>
    <n v="2"/>
    <n v="2"/>
  </r>
  <r>
    <x v="86"/>
    <x v="6"/>
    <n v="2"/>
    <n v="9"/>
    <m/>
    <n v="11"/>
    <n v="20"/>
  </r>
  <r>
    <x v="86"/>
    <x v="6"/>
    <n v="10"/>
    <m/>
    <m/>
    <n v="10"/>
    <n v="10"/>
  </r>
  <r>
    <x v="86"/>
    <x v="6"/>
    <n v="2"/>
    <m/>
    <m/>
    <n v="2"/>
    <n v="2"/>
  </r>
  <r>
    <x v="86"/>
    <x v="6"/>
    <m/>
    <n v="1"/>
    <m/>
    <n v="1"/>
    <n v="2"/>
  </r>
  <r>
    <x v="86"/>
    <x v="6"/>
    <m/>
    <n v="1"/>
    <m/>
    <n v="1"/>
    <n v="2"/>
  </r>
  <r>
    <x v="86"/>
    <x v="6"/>
    <m/>
    <n v="1"/>
    <m/>
    <n v="1"/>
    <n v="2"/>
  </r>
  <r>
    <x v="86"/>
    <x v="6"/>
    <m/>
    <n v="1"/>
    <m/>
    <n v="1"/>
    <n v="2"/>
  </r>
  <r>
    <x v="86"/>
    <x v="6"/>
    <m/>
    <n v="2"/>
    <m/>
    <n v="2"/>
    <n v="4"/>
  </r>
  <r>
    <x v="86"/>
    <x v="6"/>
    <m/>
    <n v="7"/>
    <m/>
    <n v="7"/>
    <n v="14"/>
  </r>
  <r>
    <x v="86"/>
    <x v="6"/>
    <m/>
    <n v="1"/>
    <m/>
    <n v="1"/>
    <n v="2"/>
  </r>
  <r>
    <x v="86"/>
    <x v="6"/>
    <m/>
    <n v="1"/>
    <m/>
    <n v="1"/>
    <n v="2"/>
  </r>
  <r>
    <x v="86"/>
    <x v="6"/>
    <m/>
    <n v="1"/>
    <m/>
    <n v="1"/>
    <n v="2"/>
  </r>
  <r>
    <x v="87"/>
    <x v="8"/>
    <m/>
    <n v="1"/>
    <m/>
    <n v="1"/>
    <n v="2"/>
  </r>
  <r>
    <x v="87"/>
    <x v="90"/>
    <n v="1"/>
    <m/>
    <m/>
    <n v="1"/>
    <n v="1"/>
  </r>
  <r>
    <x v="88"/>
    <x v="301"/>
    <n v="1"/>
    <m/>
    <m/>
    <n v="1"/>
    <n v="1"/>
  </r>
  <r>
    <x v="88"/>
    <x v="301"/>
    <m/>
    <n v="4"/>
    <m/>
    <n v="4"/>
    <n v="8"/>
  </r>
  <r>
    <x v="88"/>
    <x v="302"/>
    <n v="2"/>
    <n v="7"/>
    <m/>
    <n v="9"/>
    <n v="16"/>
  </r>
  <r>
    <x v="88"/>
    <x v="303"/>
    <n v="26"/>
    <n v="16"/>
    <n v="8"/>
    <n v="50"/>
    <n v="76"/>
  </r>
  <r>
    <x v="88"/>
    <x v="303"/>
    <n v="17"/>
    <n v="8"/>
    <m/>
    <n v="25"/>
    <n v="33"/>
  </r>
  <r>
    <x v="88"/>
    <x v="304"/>
    <n v="4"/>
    <n v="8"/>
    <m/>
    <n v="12"/>
    <n v="20"/>
  </r>
  <r>
    <x v="88"/>
    <x v="305"/>
    <m/>
    <n v="4"/>
    <m/>
    <n v="4"/>
    <n v="8"/>
  </r>
  <r>
    <x v="88"/>
    <x v="6"/>
    <n v="3"/>
    <n v="5"/>
    <m/>
    <n v="8"/>
    <n v="13"/>
  </r>
  <r>
    <x v="88"/>
    <x v="6"/>
    <m/>
    <n v="3"/>
    <m/>
    <n v="3"/>
    <n v="6"/>
  </r>
  <r>
    <x v="88"/>
    <x v="306"/>
    <n v="1"/>
    <m/>
    <m/>
    <n v="1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5">
  <r>
    <x v="0"/>
    <x v="0"/>
    <m/>
    <n v="2"/>
    <m/>
    <n v="2"/>
    <n v="4"/>
  </r>
  <r>
    <x v="1"/>
    <x v="1"/>
    <n v="17"/>
    <n v="45"/>
    <m/>
    <n v="62"/>
    <n v="107"/>
  </r>
  <r>
    <x v="1"/>
    <x v="2"/>
    <m/>
    <n v="4"/>
    <m/>
    <n v="4"/>
    <n v="8"/>
  </r>
  <r>
    <x v="1"/>
    <x v="3"/>
    <n v="36"/>
    <n v="38"/>
    <m/>
    <n v="74"/>
    <n v="112"/>
  </r>
  <r>
    <x v="1"/>
    <x v="4"/>
    <n v="4"/>
    <n v="9"/>
    <m/>
    <n v="13"/>
    <n v="22"/>
  </r>
  <r>
    <x v="1"/>
    <x v="5"/>
    <m/>
    <n v="1"/>
    <m/>
    <n v="1"/>
    <n v="2"/>
  </r>
  <r>
    <x v="1"/>
    <x v="6"/>
    <m/>
    <m/>
    <n v="3"/>
    <n v="3"/>
    <n v="6.75"/>
  </r>
  <r>
    <x v="2"/>
    <x v="7"/>
    <m/>
    <n v="3"/>
    <m/>
    <n v="3"/>
    <n v="6"/>
  </r>
  <r>
    <x v="2"/>
    <x v="8"/>
    <n v="2"/>
    <m/>
    <m/>
    <n v="2"/>
    <n v="2"/>
  </r>
  <r>
    <x v="3"/>
    <x v="9"/>
    <n v="3"/>
    <n v="4"/>
    <m/>
    <n v="7"/>
    <n v="11"/>
  </r>
  <r>
    <x v="3"/>
    <x v="10"/>
    <n v="3"/>
    <n v="1"/>
    <m/>
    <n v="4"/>
    <n v="5"/>
  </r>
  <r>
    <x v="3"/>
    <x v="11"/>
    <n v="4"/>
    <n v="1"/>
    <m/>
    <n v="5"/>
    <n v="6"/>
  </r>
  <r>
    <x v="3"/>
    <x v="12"/>
    <n v="32"/>
    <n v="28"/>
    <m/>
    <n v="60"/>
    <n v="88"/>
  </r>
  <r>
    <x v="3"/>
    <x v="13"/>
    <n v="42"/>
    <n v="6"/>
    <m/>
    <n v="48"/>
    <n v="54"/>
  </r>
  <r>
    <x v="4"/>
    <x v="14"/>
    <n v="1"/>
    <n v="2"/>
    <m/>
    <n v="3"/>
    <n v="5"/>
  </r>
  <r>
    <x v="5"/>
    <x v="15"/>
    <n v="10"/>
    <n v="21"/>
    <n v="6"/>
    <n v="37"/>
    <n v="65.5"/>
  </r>
  <r>
    <x v="6"/>
    <x v="16"/>
    <n v="1"/>
    <n v="6"/>
    <m/>
    <n v="7"/>
    <n v="13"/>
  </r>
  <r>
    <x v="7"/>
    <x v="17"/>
    <n v="1"/>
    <n v="4"/>
    <m/>
    <n v="5"/>
    <n v="9"/>
  </r>
  <r>
    <x v="7"/>
    <x v="18"/>
    <n v="2"/>
    <n v="1"/>
    <m/>
    <n v="3"/>
    <n v="4"/>
  </r>
  <r>
    <x v="7"/>
    <x v="19"/>
    <n v="5"/>
    <n v="3"/>
    <m/>
    <n v="8"/>
    <n v="11"/>
  </r>
  <r>
    <x v="8"/>
    <x v="20"/>
    <m/>
    <n v="4"/>
    <m/>
    <n v="4"/>
    <n v="8"/>
  </r>
  <r>
    <x v="9"/>
    <x v="21"/>
    <n v="1"/>
    <n v="2"/>
    <m/>
    <n v="3"/>
    <n v="5"/>
  </r>
  <r>
    <x v="9"/>
    <x v="22"/>
    <n v="21"/>
    <n v="72"/>
    <m/>
    <n v="93"/>
    <n v="165"/>
  </r>
  <r>
    <x v="9"/>
    <x v="23"/>
    <n v="4"/>
    <n v="11"/>
    <m/>
    <n v="15"/>
    <n v="26"/>
  </r>
  <r>
    <x v="9"/>
    <x v="24"/>
    <n v="2"/>
    <n v="3"/>
    <m/>
    <n v="5"/>
    <n v="8"/>
  </r>
  <r>
    <x v="9"/>
    <x v="6"/>
    <n v="1"/>
    <m/>
    <m/>
    <n v="1"/>
    <n v="1"/>
  </r>
  <r>
    <x v="10"/>
    <x v="25"/>
    <n v="2"/>
    <n v="2"/>
    <m/>
    <n v="4"/>
    <n v="6"/>
  </r>
  <r>
    <x v="10"/>
    <x v="26"/>
    <n v="1"/>
    <m/>
    <m/>
    <n v="1"/>
    <n v="1"/>
  </r>
  <r>
    <x v="11"/>
    <x v="27"/>
    <n v="1"/>
    <n v="5"/>
    <m/>
    <n v="6"/>
    <n v="11"/>
  </r>
  <r>
    <x v="11"/>
    <x v="28"/>
    <n v="1"/>
    <m/>
    <m/>
    <n v="1"/>
    <n v="1"/>
  </r>
  <r>
    <x v="11"/>
    <x v="29"/>
    <m/>
    <n v="2"/>
    <m/>
    <n v="2"/>
    <n v="4"/>
  </r>
  <r>
    <x v="11"/>
    <x v="30"/>
    <n v="24"/>
    <m/>
    <m/>
    <n v="24"/>
    <n v="24"/>
  </r>
  <r>
    <x v="11"/>
    <x v="31"/>
    <n v="1"/>
    <n v="3"/>
    <m/>
    <n v="4"/>
    <n v="7"/>
  </r>
  <r>
    <x v="11"/>
    <x v="32"/>
    <m/>
    <n v="1"/>
    <m/>
    <n v="1"/>
    <n v="2"/>
  </r>
  <r>
    <x v="11"/>
    <x v="33"/>
    <n v="1"/>
    <m/>
    <m/>
    <n v="1"/>
    <n v="1"/>
  </r>
  <r>
    <x v="11"/>
    <x v="34"/>
    <m/>
    <n v="70"/>
    <m/>
    <n v="70"/>
    <n v="140"/>
  </r>
  <r>
    <x v="11"/>
    <x v="35"/>
    <m/>
    <n v="10"/>
    <m/>
    <n v="10"/>
    <n v="20"/>
  </r>
  <r>
    <x v="11"/>
    <x v="36"/>
    <n v="1"/>
    <n v="16"/>
    <m/>
    <n v="17"/>
    <n v="33"/>
  </r>
  <r>
    <x v="11"/>
    <x v="37"/>
    <n v="1"/>
    <n v="63"/>
    <m/>
    <n v="64"/>
    <n v="127"/>
  </r>
  <r>
    <x v="11"/>
    <x v="38"/>
    <n v="1"/>
    <m/>
    <m/>
    <n v="1"/>
    <n v="1"/>
  </r>
  <r>
    <x v="11"/>
    <x v="39"/>
    <n v="9"/>
    <m/>
    <m/>
    <n v="9"/>
    <n v="9"/>
  </r>
  <r>
    <x v="11"/>
    <x v="40"/>
    <n v="8"/>
    <n v="11"/>
    <m/>
    <n v="19"/>
    <n v="30"/>
  </r>
  <r>
    <x v="11"/>
    <x v="41"/>
    <n v="21"/>
    <n v="31"/>
    <m/>
    <n v="52"/>
    <n v="83"/>
  </r>
  <r>
    <x v="11"/>
    <x v="42"/>
    <n v="12"/>
    <n v="13"/>
    <m/>
    <n v="25"/>
    <n v="38"/>
  </r>
  <r>
    <x v="11"/>
    <x v="43"/>
    <m/>
    <n v="91"/>
    <m/>
    <n v="91"/>
    <n v="182"/>
  </r>
  <r>
    <x v="11"/>
    <x v="44"/>
    <m/>
    <n v="5"/>
    <m/>
    <n v="5"/>
    <n v="10"/>
  </r>
  <r>
    <x v="11"/>
    <x v="45"/>
    <n v="24"/>
    <n v="24"/>
    <m/>
    <n v="48"/>
    <n v="72"/>
  </r>
  <r>
    <x v="11"/>
    <x v="6"/>
    <m/>
    <n v="4"/>
    <m/>
    <n v="4"/>
    <n v="8"/>
  </r>
  <r>
    <x v="11"/>
    <x v="6"/>
    <n v="7"/>
    <m/>
    <m/>
    <n v="7"/>
    <n v="7"/>
  </r>
  <r>
    <x v="11"/>
    <x v="6"/>
    <m/>
    <n v="137"/>
    <m/>
    <n v="137"/>
    <n v="274"/>
  </r>
  <r>
    <x v="11"/>
    <x v="6"/>
    <m/>
    <n v="10"/>
    <m/>
    <n v="10"/>
    <n v="20"/>
  </r>
  <r>
    <x v="11"/>
    <x v="6"/>
    <n v="1"/>
    <n v="1"/>
    <m/>
    <n v="2"/>
    <n v="3"/>
  </r>
  <r>
    <x v="11"/>
    <x v="6"/>
    <n v="1"/>
    <m/>
    <m/>
    <n v="1"/>
    <n v="1"/>
  </r>
  <r>
    <x v="11"/>
    <x v="6"/>
    <m/>
    <n v="10"/>
    <m/>
    <n v="10"/>
    <n v="20"/>
  </r>
  <r>
    <x v="11"/>
    <x v="6"/>
    <n v="1"/>
    <n v="5"/>
    <m/>
    <n v="6"/>
    <n v="11"/>
  </r>
  <r>
    <x v="11"/>
    <x v="46"/>
    <n v="7"/>
    <n v="1"/>
    <m/>
    <n v="8"/>
    <n v="9"/>
  </r>
  <r>
    <x v="11"/>
    <x v="47"/>
    <m/>
    <n v="3"/>
    <m/>
    <n v="3"/>
    <n v="6"/>
  </r>
  <r>
    <x v="11"/>
    <x v="48"/>
    <n v="1"/>
    <m/>
    <m/>
    <n v="1"/>
    <n v="1"/>
  </r>
  <r>
    <x v="12"/>
    <x v="49"/>
    <n v="2"/>
    <n v="3"/>
    <m/>
    <n v="5"/>
    <n v="8"/>
  </r>
  <r>
    <x v="13"/>
    <x v="50"/>
    <m/>
    <n v="1"/>
    <m/>
    <n v="1"/>
    <n v="2"/>
  </r>
  <r>
    <x v="14"/>
    <x v="51"/>
    <n v="1"/>
    <m/>
    <m/>
    <n v="1"/>
    <n v="1"/>
  </r>
  <r>
    <x v="15"/>
    <x v="52"/>
    <n v="1"/>
    <n v="1"/>
    <m/>
    <n v="2"/>
    <n v="3"/>
  </r>
  <r>
    <x v="16"/>
    <x v="53"/>
    <n v="122"/>
    <n v="300"/>
    <n v="89"/>
    <n v="511"/>
    <n v="922.25"/>
  </r>
  <r>
    <x v="16"/>
    <x v="53"/>
    <n v="1"/>
    <m/>
    <m/>
    <n v="1"/>
    <n v="1"/>
  </r>
  <r>
    <x v="17"/>
    <x v="54"/>
    <n v="3"/>
    <n v="1"/>
    <m/>
    <n v="4"/>
    <n v="5"/>
  </r>
  <r>
    <x v="17"/>
    <x v="55"/>
    <n v="2"/>
    <m/>
    <m/>
    <n v="2"/>
    <n v="2"/>
  </r>
  <r>
    <x v="17"/>
    <x v="56"/>
    <m/>
    <n v="3"/>
    <m/>
    <n v="3"/>
    <n v="6"/>
  </r>
  <r>
    <x v="17"/>
    <x v="6"/>
    <m/>
    <n v="4"/>
    <m/>
    <n v="4"/>
    <n v="8"/>
  </r>
  <r>
    <x v="18"/>
    <x v="57"/>
    <m/>
    <n v="9"/>
    <m/>
    <n v="9"/>
    <n v="18"/>
  </r>
  <r>
    <x v="19"/>
    <x v="58"/>
    <n v="1"/>
    <n v="2"/>
    <m/>
    <n v="3"/>
    <n v="5"/>
  </r>
  <r>
    <x v="19"/>
    <x v="59"/>
    <n v="2"/>
    <m/>
    <m/>
    <n v="2"/>
    <n v="2"/>
  </r>
  <r>
    <x v="20"/>
    <x v="60"/>
    <m/>
    <n v="2"/>
    <m/>
    <n v="2"/>
    <n v="4"/>
  </r>
  <r>
    <x v="21"/>
    <x v="61"/>
    <n v="50"/>
    <n v="38"/>
    <m/>
    <n v="88"/>
    <n v="126"/>
  </r>
  <r>
    <x v="21"/>
    <x v="61"/>
    <n v="2"/>
    <n v="1"/>
    <m/>
    <n v="3"/>
    <n v="4"/>
  </r>
  <r>
    <x v="21"/>
    <x v="62"/>
    <n v="3"/>
    <n v="35"/>
    <m/>
    <n v="38"/>
    <n v="73"/>
  </r>
  <r>
    <x v="21"/>
    <x v="63"/>
    <n v="2"/>
    <n v="40"/>
    <m/>
    <n v="42"/>
    <n v="82"/>
  </r>
  <r>
    <x v="21"/>
    <x v="64"/>
    <n v="2"/>
    <n v="1"/>
    <m/>
    <n v="3"/>
    <n v="4"/>
  </r>
  <r>
    <x v="22"/>
    <x v="65"/>
    <n v="8"/>
    <n v="1"/>
    <m/>
    <n v="9"/>
    <n v="10"/>
  </r>
  <r>
    <x v="23"/>
    <x v="66"/>
    <n v="12"/>
    <n v="9"/>
    <m/>
    <n v="21"/>
    <n v="30"/>
  </r>
  <r>
    <x v="24"/>
    <x v="67"/>
    <m/>
    <n v="1"/>
    <m/>
    <n v="1"/>
    <n v="2"/>
  </r>
  <r>
    <x v="24"/>
    <x v="68"/>
    <m/>
    <n v="14"/>
    <m/>
    <n v="14"/>
    <n v="28"/>
  </r>
  <r>
    <x v="24"/>
    <x v="69"/>
    <m/>
    <n v="1"/>
    <m/>
    <n v="1"/>
    <n v="2"/>
  </r>
  <r>
    <x v="24"/>
    <x v="70"/>
    <m/>
    <n v="2"/>
    <m/>
    <n v="2"/>
    <n v="4"/>
  </r>
  <r>
    <x v="25"/>
    <x v="71"/>
    <n v="1"/>
    <m/>
    <m/>
    <n v="1"/>
    <n v="1"/>
  </r>
  <r>
    <x v="26"/>
    <x v="72"/>
    <n v="1"/>
    <m/>
    <m/>
    <n v="1"/>
    <n v="1"/>
  </r>
  <r>
    <x v="27"/>
    <x v="73"/>
    <n v="3"/>
    <n v="4"/>
    <m/>
    <n v="7"/>
    <n v="11"/>
  </r>
  <r>
    <x v="27"/>
    <x v="6"/>
    <n v="4"/>
    <m/>
    <m/>
    <n v="4"/>
    <n v="4"/>
  </r>
  <r>
    <x v="28"/>
    <x v="74"/>
    <n v="6"/>
    <n v="22"/>
    <m/>
    <n v="28"/>
    <n v="50"/>
  </r>
  <r>
    <x v="28"/>
    <x v="6"/>
    <m/>
    <n v="10"/>
    <m/>
    <n v="10"/>
    <n v="20"/>
  </r>
  <r>
    <x v="28"/>
    <x v="6"/>
    <n v="3"/>
    <m/>
    <m/>
    <n v="3"/>
    <n v="3"/>
  </r>
  <r>
    <x v="28"/>
    <x v="6"/>
    <n v="8"/>
    <n v="7"/>
    <m/>
    <n v="15"/>
    <n v="22"/>
  </r>
  <r>
    <x v="28"/>
    <x v="6"/>
    <m/>
    <n v="2"/>
    <m/>
    <n v="2"/>
    <n v="4"/>
  </r>
  <r>
    <x v="29"/>
    <x v="75"/>
    <m/>
    <n v="12"/>
    <m/>
    <n v="12"/>
    <n v="24"/>
  </r>
  <r>
    <x v="29"/>
    <x v="76"/>
    <n v="4"/>
    <n v="5"/>
    <m/>
    <n v="9"/>
    <n v="14"/>
  </r>
  <r>
    <x v="29"/>
    <x v="6"/>
    <n v="3"/>
    <n v="2"/>
    <m/>
    <n v="5"/>
    <n v="7"/>
  </r>
  <r>
    <x v="30"/>
    <x v="77"/>
    <n v="1"/>
    <m/>
    <m/>
    <n v="1"/>
    <n v="1"/>
  </r>
  <r>
    <x v="31"/>
    <x v="78"/>
    <m/>
    <n v="4"/>
    <m/>
    <n v="4"/>
    <n v="8"/>
  </r>
  <r>
    <x v="32"/>
    <x v="79"/>
    <n v="7"/>
    <n v="52"/>
    <m/>
    <n v="59"/>
    <n v="111"/>
  </r>
  <r>
    <x v="33"/>
    <x v="6"/>
    <m/>
    <n v="2"/>
    <m/>
    <n v="2"/>
    <n v="4"/>
  </r>
  <r>
    <x v="34"/>
    <x v="80"/>
    <n v="14"/>
    <m/>
    <m/>
    <n v="14"/>
    <n v="14"/>
  </r>
  <r>
    <x v="34"/>
    <x v="81"/>
    <n v="2"/>
    <n v="2"/>
    <m/>
    <n v="4"/>
    <n v="6"/>
  </r>
  <r>
    <x v="34"/>
    <x v="82"/>
    <n v="6"/>
    <m/>
    <m/>
    <n v="6"/>
    <n v="6"/>
  </r>
  <r>
    <x v="34"/>
    <x v="83"/>
    <n v="14"/>
    <m/>
    <m/>
    <n v="14"/>
    <n v="14"/>
  </r>
  <r>
    <x v="34"/>
    <x v="84"/>
    <n v="29"/>
    <n v="8"/>
    <m/>
    <n v="37"/>
    <n v="45"/>
  </r>
  <r>
    <x v="34"/>
    <x v="85"/>
    <n v="2"/>
    <m/>
    <m/>
    <n v="2"/>
    <n v="2"/>
  </r>
  <r>
    <x v="34"/>
    <x v="86"/>
    <n v="12"/>
    <m/>
    <m/>
    <n v="12"/>
    <n v="12"/>
  </r>
  <r>
    <x v="34"/>
    <x v="6"/>
    <n v="1"/>
    <m/>
    <m/>
    <n v="1"/>
    <n v="1"/>
  </r>
  <r>
    <x v="34"/>
    <x v="6"/>
    <n v="1"/>
    <m/>
    <m/>
    <n v="1"/>
    <n v="1"/>
  </r>
  <r>
    <x v="34"/>
    <x v="6"/>
    <n v="1"/>
    <m/>
    <m/>
    <n v="1"/>
    <n v="1"/>
  </r>
  <r>
    <x v="34"/>
    <x v="6"/>
    <n v="3"/>
    <m/>
    <m/>
    <n v="3"/>
    <n v="3"/>
  </r>
  <r>
    <x v="35"/>
    <x v="87"/>
    <n v="4"/>
    <n v="54"/>
    <m/>
    <n v="58"/>
    <n v="112"/>
  </r>
  <r>
    <x v="35"/>
    <x v="88"/>
    <n v="4"/>
    <n v="68"/>
    <m/>
    <n v="72"/>
    <n v="140"/>
  </r>
  <r>
    <x v="35"/>
    <x v="89"/>
    <n v="1"/>
    <m/>
    <m/>
    <n v="1"/>
    <n v="1"/>
  </r>
  <r>
    <x v="35"/>
    <x v="90"/>
    <n v="4"/>
    <n v="40"/>
    <m/>
    <n v="44"/>
    <n v="84"/>
  </r>
  <r>
    <x v="36"/>
    <x v="91"/>
    <n v="2"/>
    <m/>
    <m/>
    <n v="2"/>
    <n v="2"/>
  </r>
  <r>
    <x v="37"/>
    <x v="92"/>
    <n v="37"/>
    <n v="45"/>
    <m/>
    <n v="82"/>
    <n v="127"/>
  </r>
  <r>
    <x v="37"/>
    <x v="93"/>
    <n v="150"/>
    <n v="118"/>
    <m/>
    <n v="268"/>
    <n v="386"/>
  </r>
  <r>
    <x v="37"/>
    <x v="6"/>
    <m/>
    <n v="8"/>
    <m/>
    <n v="8"/>
    <n v="16"/>
  </r>
  <r>
    <x v="38"/>
    <x v="94"/>
    <n v="1"/>
    <n v="5"/>
    <m/>
    <n v="6"/>
    <n v="11"/>
  </r>
  <r>
    <x v="38"/>
    <x v="95"/>
    <n v="1"/>
    <m/>
    <m/>
    <n v="1"/>
    <n v="1"/>
  </r>
  <r>
    <x v="38"/>
    <x v="96"/>
    <m/>
    <n v="4"/>
    <m/>
    <n v="4"/>
    <n v="8"/>
  </r>
  <r>
    <x v="38"/>
    <x v="97"/>
    <n v="1"/>
    <m/>
    <m/>
    <n v="1"/>
    <n v="1"/>
  </r>
  <r>
    <x v="39"/>
    <x v="98"/>
    <n v="3"/>
    <n v="1"/>
    <m/>
    <n v="4"/>
    <n v="5"/>
  </r>
  <r>
    <x v="39"/>
    <x v="99"/>
    <n v="1"/>
    <m/>
    <m/>
    <n v="1"/>
    <n v="1"/>
  </r>
  <r>
    <x v="40"/>
    <x v="100"/>
    <n v="2"/>
    <m/>
    <m/>
    <n v="2"/>
    <n v="2"/>
  </r>
  <r>
    <x v="40"/>
    <x v="101"/>
    <m/>
    <n v="1"/>
    <m/>
    <n v="1"/>
    <n v="2"/>
  </r>
  <r>
    <x v="41"/>
    <x v="102"/>
    <m/>
    <n v="1"/>
    <m/>
    <n v="1"/>
    <n v="2"/>
  </r>
  <r>
    <x v="41"/>
    <x v="103"/>
    <n v="4"/>
    <m/>
    <m/>
    <n v="4"/>
    <n v="4"/>
  </r>
  <r>
    <x v="41"/>
    <x v="104"/>
    <n v="1"/>
    <n v="1"/>
    <m/>
    <n v="2"/>
    <n v="3"/>
  </r>
  <r>
    <x v="41"/>
    <x v="105"/>
    <n v="2"/>
    <m/>
    <m/>
    <n v="2"/>
    <n v="2"/>
  </r>
  <r>
    <x v="41"/>
    <x v="106"/>
    <n v="10"/>
    <m/>
    <m/>
    <n v="10"/>
    <n v="10"/>
  </r>
  <r>
    <x v="41"/>
    <x v="107"/>
    <n v="4"/>
    <n v="1"/>
    <m/>
    <n v="5"/>
    <n v="6"/>
  </r>
  <r>
    <x v="41"/>
    <x v="108"/>
    <n v="1"/>
    <n v="2"/>
    <m/>
    <n v="3"/>
    <n v="5"/>
  </r>
  <r>
    <x v="41"/>
    <x v="109"/>
    <m/>
    <n v="1"/>
    <m/>
    <n v="1"/>
    <n v="2"/>
  </r>
  <r>
    <x v="41"/>
    <x v="110"/>
    <n v="1"/>
    <n v="4"/>
    <m/>
    <n v="5"/>
    <n v="9"/>
  </r>
  <r>
    <x v="41"/>
    <x v="110"/>
    <n v="1"/>
    <n v="4"/>
    <m/>
    <n v="5"/>
    <n v="9"/>
  </r>
  <r>
    <x v="42"/>
    <x v="111"/>
    <n v="3"/>
    <n v="2"/>
    <m/>
    <n v="5"/>
    <n v="7"/>
  </r>
  <r>
    <x v="42"/>
    <x v="111"/>
    <n v="1"/>
    <n v="1"/>
    <m/>
    <n v="2"/>
    <n v="3"/>
  </r>
  <r>
    <x v="43"/>
    <x v="112"/>
    <n v="1"/>
    <n v="6"/>
    <m/>
    <n v="7"/>
    <n v="13"/>
  </r>
  <r>
    <x v="44"/>
    <x v="113"/>
    <m/>
    <n v="1"/>
    <m/>
    <n v="1"/>
    <n v="2"/>
  </r>
  <r>
    <x v="44"/>
    <x v="114"/>
    <m/>
    <n v="1"/>
    <m/>
    <n v="1"/>
    <n v="2"/>
  </r>
  <r>
    <x v="44"/>
    <x v="114"/>
    <n v="1"/>
    <m/>
    <m/>
    <n v="1"/>
    <n v="1"/>
  </r>
  <r>
    <x v="44"/>
    <x v="115"/>
    <n v="14"/>
    <n v="14"/>
    <m/>
    <n v="28"/>
    <n v="42"/>
  </r>
  <r>
    <x v="45"/>
    <x v="116"/>
    <n v="3"/>
    <n v="1"/>
    <m/>
    <n v="4"/>
    <n v="5"/>
  </r>
  <r>
    <x v="46"/>
    <x v="117"/>
    <n v="5"/>
    <n v="5"/>
    <m/>
    <n v="10"/>
    <n v="15"/>
  </r>
  <r>
    <x v="47"/>
    <x v="118"/>
    <n v="2"/>
    <n v="3"/>
    <m/>
    <n v="5"/>
    <n v="8"/>
  </r>
  <r>
    <x v="47"/>
    <x v="118"/>
    <n v="32"/>
    <n v="3"/>
    <m/>
    <n v="35"/>
    <n v="38"/>
  </r>
  <r>
    <x v="48"/>
    <x v="119"/>
    <n v="1"/>
    <n v="3"/>
    <m/>
    <n v="4"/>
    <n v="7"/>
  </r>
  <r>
    <x v="49"/>
    <x v="120"/>
    <m/>
    <n v="5"/>
    <m/>
    <n v="5"/>
    <n v="10"/>
  </r>
  <r>
    <x v="49"/>
    <x v="121"/>
    <n v="2"/>
    <n v="31"/>
    <m/>
    <n v="33"/>
    <n v="64"/>
  </r>
  <r>
    <x v="49"/>
    <x v="122"/>
    <n v="4"/>
    <n v="67"/>
    <m/>
    <n v="71"/>
    <n v="138"/>
  </r>
  <r>
    <x v="49"/>
    <x v="123"/>
    <n v="4"/>
    <n v="2"/>
    <m/>
    <n v="6"/>
    <n v="8"/>
  </r>
  <r>
    <x v="50"/>
    <x v="124"/>
    <n v="2"/>
    <n v="1"/>
    <m/>
    <n v="3"/>
    <n v="4"/>
  </r>
  <r>
    <x v="51"/>
    <x v="125"/>
    <m/>
    <n v="2"/>
    <m/>
    <n v="2"/>
    <n v="4"/>
  </r>
  <r>
    <x v="52"/>
    <x v="126"/>
    <n v="5"/>
    <n v="10"/>
    <m/>
    <n v="15"/>
    <n v="25"/>
  </r>
  <r>
    <x v="53"/>
    <x v="127"/>
    <n v="2"/>
    <n v="3"/>
    <m/>
    <n v="5"/>
    <n v="8"/>
  </r>
  <r>
    <x v="53"/>
    <x v="128"/>
    <n v="9"/>
    <n v="6"/>
    <m/>
    <n v="15"/>
    <n v="21"/>
  </r>
  <r>
    <x v="54"/>
    <x v="129"/>
    <m/>
    <n v="4"/>
    <m/>
    <n v="4"/>
    <n v="8"/>
  </r>
  <r>
    <x v="55"/>
    <x v="130"/>
    <n v="1"/>
    <m/>
    <m/>
    <n v="1"/>
    <n v="1"/>
  </r>
  <r>
    <x v="56"/>
    <x v="131"/>
    <n v="2"/>
    <n v="12"/>
    <m/>
    <n v="14"/>
    <n v="26"/>
  </r>
  <r>
    <x v="56"/>
    <x v="132"/>
    <n v="12"/>
    <n v="12"/>
    <m/>
    <n v="24"/>
    <n v="36"/>
  </r>
  <r>
    <x v="57"/>
    <x v="133"/>
    <n v="12"/>
    <n v="29"/>
    <m/>
    <n v="41"/>
    <n v="70"/>
  </r>
  <r>
    <x v="58"/>
    <x v="134"/>
    <n v="1"/>
    <m/>
    <m/>
    <n v="1"/>
    <n v="1"/>
  </r>
  <r>
    <x v="59"/>
    <x v="135"/>
    <n v="1"/>
    <m/>
    <m/>
    <n v="1"/>
    <n v="1"/>
  </r>
  <r>
    <x v="60"/>
    <x v="136"/>
    <n v="24"/>
    <n v="74"/>
    <n v="10"/>
    <n v="108"/>
    <n v="194.5"/>
  </r>
  <r>
    <x v="60"/>
    <x v="136"/>
    <n v="2"/>
    <n v="10"/>
    <m/>
    <n v="12"/>
    <n v="22"/>
  </r>
  <r>
    <x v="61"/>
    <x v="137"/>
    <n v="5"/>
    <n v="2"/>
    <m/>
    <n v="7"/>
    <n v="9"/>
  </r>
  <r>
    <x v="61"/>
    <x v="138"/>
    <n v="1"/>
    <n v="1"/>
    <m/>
    <n v="2"/>
    <n v="3"/>
  </r>
  <r>
    <x v="61"/>
    <x v="139"/>
    <m/>
    <n v="1"/>
    <m/>
    <n v="1"/>
    <n v="2"/>
  </r>
  <r>
    <x v="61"/>
    <x v="140"/>
    <m/>
    <n v="1"/>
    <m/>
    <n v="1"/>
    <n v="2"/>
  </r>
  <r>
    <x v="62"/>
    <x v="141"/>
    <m/>
    <n v="2"/>
    <m/>
    <n v="2"/>
    <n v="4"/>
  </r>
  <r>
    <x v="62"/>
    <x v="142"/>
    <n v="6"/>
    <n v="152"/>
    <m/>
    <n v="158"/>
    <n v="310"/>
  </r>
  <r>
    <x v="62"/>
    <x v="6"/>
    <n v="2"/>
    <n v="3"/>
    <m/>
    <n v="5"/>
    <n v="8"/>
  </r>
  <r>
    <x v="63"/>
    <x v="143"/>
    <n v="1"/>
    <n v="5"/>
    <m/>
    <n v="6"/>
    <n v="11"/>
  </r>
  <r>
    <x v="63"/>
    <x v="144"/>
    <n v="3"/>
    <m/>
    <m/>
    <n v="3"/>
    <n v="3"/>
  </r>
  <r>
    <x v="63"/>
    <x v="145"/>
    <m/>
    <n v="1"/>
    <m/>
    <n v="1"/>
    <n v="2"/>
  </r>
  <r>
    <x v="63"/>
    <x v="146"/>
    <n v="1"/>
    <m/>
    <m/>
    <n v="1"/>
    <n v="1"/>
  </r>
  <r>
    <x v="63"/>
    <x v="6"/>
    <m/>
    <n v="3"/>
    <m/>
    <n v="3"/>
    <n v="6"/>
  </r>
  <r>
    <x v="64"/>
    <x v="147"/>
    <n v="1"/>
    <m/>
    <m/>
    <n v="1"/>
    <n v="1"/>
  </r>
  <r>
    <x v="65"/>
    <x v="148"/>
    <n v="4"/>
    <n v="4"/>
    <m/>
    <n v="8"/>
    <n v="12"/>
  </r>
  <r>
    <x v="65"/>
    <x v="149"/>
    <n v="1"/>
    <n v="1"/>
    <m/>
    <n v="2"/>
    <n v="3"/>
  </r>
  <r>
    <x v="65"/>
    <x v="6"/>
    <m/>
    <n v="1"/>
    <m/>
    <n v="1"/>
    <n v="2"/>
  </r>
  <r>
    <x v="66"/>
    <x v="150"/>
    <n v="9"/>
    <n v="1"/>
    <m/>
    <n v="10"/>
    <n v="11"/>
  </r>
  <r>
    <x v="66"/>
    <x v="151"/>
    <m/>
    <n v="1"/>
    <m/>
    <n v="1"/>
    <n v="2"/>
  </r>
  <r>
    <x v="67"/>
    <x v="152"/>
    <n v="1"/>
    <n v="5"/>
    <m/>
    <n v="6"/>
    <n v="11"/>
  </r>
  <r>
    <x v="68"/>
    <x v="153"/>
    <n v="5"/>
    <m/>
    <m/>
    <n v="5"/>
    <n v="5"/>
  </r>
  <r>
    <x v="68"/>
    <x v="153"/>
    <n v="3"/>
    <m/>
    <m/>
    <n v="3"/>
    <n v="3"/>
  </r>
  <r>
    <x v="69"/>
    <x v="154"/>
    <n v="1"/>
    <n v="6"/>
    <m/>
    <n v="7"/>
    <n v="13"/>
  </r>
  <r>
    <x v="70"/>
    <x v="155"/>
    <n v="1"/>
    <m/>
    <m/>
    <n v="1"/>
    <n v="1"/>
  </r>
  <r>
    <x v="70"/>
    <x v="155"/>
    <m/>
    <n v="1"/>
    <m/>
    <n v="1"/>
    <n v="2"/>
  </r>
  <r>
    <x v="70"/>
    <x v="156"/>
    <n v="3"/>
    <n v="8"/>
    <m/>
    <n v="11"/>
    <n v="19"/>
  </r>
  <r>
    <x v="70"/>
    <x v="156"/>
    <m/>
    <n v="1"/>
    <m/>
    <n v="1"/>
    <n v="2"/>
  </r>
  <r>
    <x v="70"/>
    <x v="157"/>
    <n v="1"/>
    <n v="12"/>
    <m/>
    <n v="13"/>
    <n v="25"/>
  </r>
  <r>
    <x v="70"/>
    <x v="158"/>
    <m/>
    <n v="31"/>
    <m/>
    <n v="31"/>
    <n v="62"/>
  </r>
  <r>
    <x v="71"/>
    <x v="159"/>
    <n v="11"/>
    <n v="4"/>
    <m/>
    <n v="15"/>
    <n v="19"/>
  </r>
  <r>
    <x v="72"/>
    <x v="160"/>
    <n v="11"/>
    <n v="26"/>
    <m/>
    <n v="37"/>
    <n v="63"/>
  </r>
  <r>
    <x v="72"/>
    <x v="161"/>
    <n v="18"/>
    <n v="16"/>
    <m/>
    <n v="34"/>
    <n v="50"/>
  </r>
  <r>
    <x v="72"/>
    <x v="6"/>
    <m/>
    <n v="1"/>
    <m/>
    <n v="1"/>
    <n v="2"/>
  </r>
  <r>
    <x v="73"/>
    <x v="162"/>
    <n v="2"/>
    <m/>
    <m/>
    <n v="2"/>
    <n v="2"/>
  </r>
  <r>
    <x v="73"/>
    <x v="163"/>
    <n v="27"/>
    <n v="36"/>
    <m/>
    <n v="63"/>
    <n v="99"/>
  </r>
  <r>
    <x v="73"/>
    <x v="6"/>
    <n v="5"/>
    <m/>
    <m/>
    <n v="5"/>
    <n v="5"/>
  </r>
  <r>
    <x v="74"/>
    <x v="164"/>
    <n v="1"/>
    <n v="3"/>
    <m/>
    <n v="4"/>
    <n v="7"/>
  </r>
  <r>
    <x v="75"/>
    <x v="165"/>
    <n v="37"/>
    <n v="19"/>
    <m/>
    <n v="56"/>
    <n v="75"/>
  </r>
  <r>
    <x v="76"/>
    <x v="166"/>
    <n v="4"/>
    <n v="5"/>
    <m/>
    <n v="9"/>
    <n v="14"/>
  </r>
  <r>
    <x v="76"/>
    <x v="167"/>
    <n v="11"/>
    <n v="5"/>
    <m/>
    <n v="16"/>
    <n v="21"/>
  </r>
  <r>
    <x v="77"/>
    <x v="168"/>
    <n v="2"/>
    <n v="1"/>
    <m/>
    <n v="3"/>
    <n v="4"/>
  </r>
  <r>
    <x v="77"/>
    <x v="169"/>
    <n v="6"/>
    <n v="19"/>
    <m/>
    <n v="25"/>
    <n v="44"/>
  </r>
  <r>
    <x v="77"/>
    <x v="170"/>
    <m/>
    <n v="1"/>
    <m/>
    <n v="1"/>
    <n v="2"/>
  </r>
  <r>
    <x v="77"/>
    <x v="8"/>
    <n v="7"/>
    <m/>
    <m/>
    <n v="7"/>
    <n v="7"/>
  </r>
  <r>
    <x v="77"/>
    <x v="25"/>
    <n v="1"/>
    <m/>
    <m/>
    <n v="1"/>
    <n v="1"/>
  </r>
  <r>
    <x v="77"/>
    <x v="171"/>
    <n v="1"/>
    <m/>
    <m/>
    <n v="1"/>
    <n v="1"/>
  </r>
  <r>
    <x v="77"/>
    <x v="172"/>
    <m/>
    <n v="1"/>
    <m/>
    <n v="1"/>
    <n v="2"/>
  </r>
  <r>
    <x v="77"/>
    <x v="173"/>
    <m/>
    <n v="1"/>
    <m/>
    <n v="1"/>
    <n v="2"/>
  </r>
  <r>
    <x v="77"/>
    <x v="174"/>
    <n v="2"/>
    <n v="2"/>
    <m/>
    <n v="4"/>
    <n v="6"/>
  </r>
  <r>
    <x v="77"/>
    <x v="175"/>
    <n v="21"/>
    <n v="23"/>
    <m/>
    <n v="44"/>
    <n v="67"/>
  </r>
  <r>
    <x v="77"/>
    <x v="6"/>
    <m/>
    <n v="2"/>
    <m/>
    <n v="2"/>
    <n v="4"/>
  </r>
  <r>
    <x v="77"/>
    <x v="6"/>
    <m/>
    <n v="1"/>
    <m/>
    <n v="1"/>
    <n v="2"/>
  </r>
  <r>
    <x v="77"/>
    <x v="6"/>
    <n v="22"/>
    <n v="5"/>
    <m/>
    <n v="27"/>
    <n v="32"/>
  </r>
  <r>
    <x v="77"/>
    <x v="6"/>
    <m/>
    <m/>
    <n v="2"/>
    <n v="2"/>
    <n v="4.5"/>
  </r>
  <r>
    <x v="78"/>
    <x v="176"/>
    <n v="3"/>
    <m/>
    <m/>
    <n v="3"/>
    <n v="3"/>
  </r>
  <r>
    <x v="79"/>
    <x v="177"/>
    <n v="1"/>
    <n v="2"/>
    <m/>
    <n v="3"/>
    <n v="5"/>
  </r>
  <r>
    <x v="80"/>
    <x v="178"/>
    <n v="5"/>
    <n v="11"/>
    <m/>
    <n v="16"/>
    <n v="27"/>
  </r>
  <r>
    <x v="80"/>
    <x v="179"/>
    <n v="5"/>
    <n v="4"/>
    <m/>
    <n v="9"/>
    <n v="13"/>
  </r>
  <r>
    <x v="80"/>
    <x v="180"/>
    <n v="21"/>
    <n v="13"/>
    <m/>
    <n v="34"/>
    <n v="47"/>
  </r>
  <r>
    <x v="80"/>
    <x v="181"/>
    <n v="5"/>
    <n v="7"/>
    <m/>
    <n v="12"/>
    <n v="19"/>
  </r>
  <r>
    <x v="81"/>
    <x v="182"/>
    <m/>
    <n v="3"/>
    <m/>
    <n v="3"/>
    <n v="6"/>
  </r>
  <r>
    <x v="82"/>
    <x v="183"/>
    <m/>
    <n v="3"/>
    <m/>
    <n v="3"/>
    <n v="6"/>
  </r>
  <r>
    <x v="82"/>
    <x v="184"/>
    <n v="3"/>
    <n v="2"/>
    <m/>
    <n v="5"/>
    <n v="7"/>
  </r>
  <r>
    <x v="82"/>
    <x v="184"/>
    <n v="3"/>
    <m/>
    <m/>
    <n v="3"/>
    <n v="3"/>
  </r>
  <r>
    <x v="82"/>
    <x v="185"/>
    <n v="1"/>
    <m/>
    <m/>
    <n v="1"/>
    <n v="1"/>
  </r>
  <r>
    <x v="82"/>
    <x v="6"/>
    <m/>
    <n v="11"/>
    <m/>
    <n v="11"/>
    <n v="22"/>
  </r>
  <r>
    <x v="83"/>
    <x v="186"/>
    <n v="1"/>
    <m/>
    <m/>
    <n v="1"/>
    <n v="1"/>
  </r>
  <r>
    <x v="84"/>
    <x v="187"/>
    <n v="4"/>
    <n v="5"/>
    <m/>
    <n v="9"/>
    <n v="14"/>
  </r>
  <r>
    <x v="84"/>
    <x v="188"/>
    <n v="1"/>
    <m/>
    <m/>
    <n v="1"/>
    <n v="1"/>
  </r>
  <r>
    <x v="84"/>
    <x v="188"/>
    <n v="1"/>
    <m/>
    <m/>
    <n v="1"/>
    <n v="1"/>
  </r>
  <r>
    <x v="85"/>
    <x v="189"/>
    <m/>
    <n v="1"/>
    <m/>
    <n v="1"/>
    <n v="2"/>
  </r>
  <r>
    <x v="86"/>
    <x v="190"/>
    <n v="3"/>
    <n v="1"/>
    <m/>
    <n v="4"/>
    <n v="5"/>
  </r>
  <r>
    <x v="87"/>
    <x v="191"/>
    <n v="2"/>
    <n v="13"/>
    <m/>
    <n v="15"/>
    <n v="28"/>
  </r>
  <r>
    <x v="87"/>
    <x v="192"/>
    <n v="3"/>
    <n v="2"/>
    <m/>
    <n v="5"/>
    <n v="7"/>
  </r>
  <r>
    <x v="87"/>
    <x v="193"/>
    <n v="1"/>
    <n v="4"/>
    <m/>
    <n v="5"/>
    <n v="9"/>
  </r>
  <r>
    <x v="87"/>
    <x v="194"/>
    <n v="3"/>
    <n v="3"/>
    <m/>
    <n v="6"/>
    <n v="9"/>
  </r>
  <r>
    <x v="87"/>
    <x v="194"/>
    <n v="1"/>
    <n v="1"/>
    <m/>
    <n v="2"/>
    <n v="3"/>
  </r>
  <r>
    <x v="88"/>
    <x v="195"/>
    <n v="1"/>
    <n v="15"/>
    <m/>
    <n v="16"/>
    <n v="31"/>
  </r>
  <r>
    <x v="88"/>
    <x v="196"/>
    <n v="8"/>
    <m/>
    <m/>
    <n v="8"/>
    <n v="8"/>
  </r>
  <r>
    <x v="88"/>
    <x v="197"/>
    <n v="28"/>
    <m/>
    <m/>
    <n v="28"/>
    <n v="28"/>
  </r>
  <r>
    <x v="88"/>
    <x v="198"/>
    <m/>
    <n v="1"/>
    <m/>
    <n v="1"/>
    <n v="2"/>
  </r>
  <r>
    <x v="88"/>
    <x v="199"/>
    <n v="1"/>
    <n v="3"/>
    <m/>
    <n v="4"/>
    <n v="7"/>
  </r>
  <r>
    <x v="88"/>
    <x v="200"/>
    <m/>
    <n v="2"/>
    <m/>
    <n v="2"/>
    <n v="4"/>
  </r>
  <r>
    <x v="88"/>
    <x v="201"/>
    <n v="26"/>
    <n v="17"/>
    <m/>
    <n v="43"/>
    <n v="60"/>
  </r>
  <r>
    <x v="88"/>
    <x v="202"/>
    <n v="24"/>
    <n v="38"/>
    <m/>
    <n v="62"/>
    <n v="100"/>
  </r>
  <r>
    <x v="88"/>
    <x v="203"/>
    <n v="1"/>
    <m/>
    <m/>
    <n v="1"/>
    <n v="1"/>
  </r>
  <r>
    <x v="88"/>
    <x v="204"/>
    <n v="1"/>
    <n v="100"/>
    <m/>
    <n v="101"/>
    <n v="201"/>
  </r>
  <r>
    <x v="88"/>
    <x v="204"/>
    <m/>
    <n v="2"/>
    <m/>
    <n v="2"/>
    <n v="4"/>
  </r>
  <r>
    <x v="88"/>
    <x v="205"/>
    <n v="12"/>
    <n v="59"/>
    <m/>
    <n v="71"/>
    <n v="130"/>
  </r>
  <r>
    <x v="88"/>
    <x v="205"/>
    <n v="1"/>
    <m/>
    <m/>
    <n v="1"/>
    <n v="1"/>
  </r>
  <r>
    <x v="89"/>
    <x v="206"/>
    <n v="1"/>
    <n v="4"/>
    <m/>
    <n v="5"/>
    <n v="9"/>
  </r>
  <r>
    <x v="89"/>
    <x v="206"/>
    <m/>
    <n v="1"/>
    <m/>
    <n v="1"/>
    <n v="2"/>
  </r>
  <r>
    <x v="89"/>
    <x v="207"/>
    <n v="1"/>
    <m/>
    <m/>
    <n v="1"/>
    <n v="1"/>
  </r>
  <r>
    <x v="89"/>
    <x v="207"/>
    <n v="1"/>
    <m/>
    <m/>
    <n v="1"/>
    <n v="1"/>
  </r>
  <r>
    <x v="90"/>
    <x v="208"/>
    <n v="15"/>
    <n v="9"/>
    <m/>
    <n v="24"/>
    <n v="33"/>
  </r>
  <r>
    <x v="90"/>
    <x v="208"/>
    <m/>
    <n v="5"/>
    <m/>
    <n v="5"/>
    <n v="10"/>
  </r>
  <r>
    <x v="90"/>
    <x v="6"/>
    <m/>
    <n v="1"/>
    <m/>
    <n v="1"/>
    <n v="2"/>
  </r>
  <r>
    <x v="91"/>
    <x v="209"/>
    <m/>
    <n v="1"/>
    <m/>
    <n v="1"/>
    <n v="2"/>
  </r>
  <r>
    <x v="91"/>
    <x v="210"/>
    <n v="2"/>
    <n v="1"/>
    <m/>
    <n v="3"/>
    <n v="4"/>
  </r>
  <r>
    <x v="91"/>
    <x v="211"/>
    <n v="111"/>
    <n v="194"/>
    <n v="21"/>
    <n v="326"/>
    <n v="546.25"/>
  </r>
  <r>
    <x v="91"/>
    <x v="212"/>
    <m/>
    <n v="1"/>
    <m/>
    <n v="1"/>
    <n v="2"/>
  </r>
  <r>
    <x v="91"/>
    <x v="213"/>
    <n v="4"/>
    <m/>
    <m/>
    <n v="4"/>
    <n v="4"/>
  </r>
  <r>
    <x v="91"/>
    <x v="214"/>
    <n v="24"/>
    <n v="9"/>
    <n v="5"/>
    <n v="38"/>
    <n v="53.25"/>
  </r>
  <r>
    <x v="91"/>
    <x v="215"/>
    <n v="40"/>
    <n v="1"/>
    <m/>
    <n v="41"/>
    <n v="42"/>
  </r>
  <r>
    <x v="91"/>
    <x v="216"/>
    <n v="3"/>
    <n v="3"/>
    <m/>
    <n v="6"/>
    <n v="9"/>
  </r>
  <r>
    <x v="91"/>
    <x v="217"/>
    <n v="21"/>
    <n v="1"/>
    <m/>
    <n v="22"/>
    <n v="23"/>
  </r>
  <r>
    <x v="91"/>
    <x v="6"/>
    <m/>
    <n v="8"/>
    <m/>
    <n v="8"/>
    <n v="16"/>
  </r>
  <r>
    <x v="91"/>
    <x v="6"/>
    <n v="1"/>
    <m/>
    <m/>
    <n v="1"/>
    <n v="1"/>
  </r>
  <r>
    <x v="91"/>
    <x v="6"/>
    <m/>
    <n v="1"/>
    <m/>
    <n v="1"/>
    <n v="2"/>
  </r>
  <r>
    <x v="92"/>
    <x v="218"/>
    <m/>
    <n v="1"/>
    <m/>
    <n v="1"/>
    <n v="2"/>
  </r>
  <r>
    <x v="93"/>
    <x v="219"/>
    <n v="6"/>
    <n v="18"/>
    <m/>
    <n v="24"/>
    <n v="42"/>
  </r>
  <r>
    <x v="93"/>
    <x v="220"/>
    <n v="1"/>
    <n v="11"/>
    <m/>
    <n v="12"/>
    <n v="23"/>
  </r>
  <r>
    <x v="93"/>
    <x v="221"/>
    <n v="2"/>
    <n v="1"/>
    <m/>
    <n v="3"/>
    <n v="4"/>
  </r>
  <r>
    <x v="93"/>
    <x v="222"/>
    <m/>
    <n v="6"/>
    <m/>
    <n v="6"/>
    <n v="12"/>
  </r>
  <r>
    <x v="93"/>
    <x v="223"/>
    <m/>
    <n v="7"/>
    <m/>
    <n v="7"/>
    <n v="14"/>
  </r>
  <r>
    <x v="93"/>
    <x v="224"/>
    <m/>
    <n v="19"/>
    <m/>
    <n v="19"/>
    <n v="38"/>
  </r>
  <r>
    <x v="93"/>
    <x v="225"/>
    <m/>
    <n v="1"/>
    <m/>
    <n v="1"/>
    <n v="2"/>
  </r>
  <r>
    <x v="93"/>
    <x v="226"/>
    <n v="1"/>
    <m/>
    <m/>
    <n v="1"/>
    <n v="1"/>
  </r>
  <r>
    <x v="93"/>
    <x v="227"/>
    <m/>
    <n v="1"/>
    <m/>
    <n v="1"/>
    <n v="2"/>
  </r>
  <r>
    <x v="93"/>
    <x v="228"/>
    <n v="7"/>
    <n v="35"/>
    <m/>
    <n v="42"/>
    <n v="77"/>
  </r>
  <r>
    <x v="93"/>
    <x v="229"/>
    <m/>
    <n v="1"/>
    <m/>
    <n v="1"/>
    <n v="2"/>
  </r>
  <r>
    <x v="93"/>
    <x v="230"/>
    <n v="1"/>
    <n v="5"/>
    <m/>
    <n v="6"/>
    <n v="11"/>
  </r>
  <r>
    <x v="93"/>
    <x v="231"/>
    <n v="6"/>
    <n v="12"/>
    <m/>
    <n v="18"/>
    <n v="30"/>
  </r>
  <r>
    <x v="93"/>
    <x v="232"/>
    <m/>
    <n v="2"/>
    <m/>
    <n v="2"/>
    <n v="4"/>
  </r>
  <r>
    <x v="93"/>
    <x v="233"/>
    <m/>
    <n v="13"/>
    <m/>
    <n v="13"/>
    <n v="26"/>
  </r>
  <r>
    <x v="93"/>
    <x v="234"/>
    <m/>
    <n v="1"/>
    <m/>
    <n v="1"/>
    <n v="2"/>
  </r>
  <r>
    <x v="93"/>
    <x v="235"/>
    <n v="40"/>
    <n v="154"/>
    <m/>
    <n v="194"/>
    <n v="348"/>
  </r>
  <r>
    <x v="93"/>
    <x v="236"/>
    <n v="4"/>
    <n v="2"/>
    <m/>
    <n v="6"/>
    <n v="8"/>
  </r>
  <r>
    <x v="93"/>
    <x v="237"/>
    <n v="2"/>
    <n v="36"/>
    <m/>
    <n v="38"/>
    <n v="74"/>
  </r>
  <r>
    <x v="93"/>
    <x v="238"/>
    <n v="3"/>
    <n v="5"/>
    <m/>
    <n v="8"/>
    <n v="13"/>
  </r>
  <r>
    <x v="93"/>
    <x v="239"/>
    <m/>
    <n v="1"/>
    <m/>
    <n v="1"/>
    <n v="2"/>
  </r>
  <r>
    <x v="93"/>
    <x v="25"/>
    <n v="4"/>
    <m/>
    <m/>
    <n v="4"/>
    <n v="4"/>
  </r>
  <r>
    <x v="93"/>
    <x v="240"/>
    <n v="1"/>
    <n v="27"/>
    <m/>
    <n v="28"/>
    <n v="55"/>
  </r>
  <r>
    <x v="93"/>
    <x v="241"/>
    <n v="1"/>
    <m/>
    <m/>
    <n v="1"/>
    <n v="1"/>
  </r>
  <r>
    <x v="93"/>
    <x v="242"/>
    <n v="1"/>
    <n v="2"/>
    <m/>
    <n v="3"/>
    <n v="5"/>
  </r>
  <r>
    <x v="93"/>
    <x v="243"/>
    <n v="1"/>
    <n v="2"/>
    <m/>
    <n v="3"/>
    <n v="5"/>
  </r>
  <r>
    <x v="93"/>
    <x v="6"/>
    <n v="1"/>
    <n v="1"/>
    <m/>
    <n v="2"/>
    <n v="3"/>
  </r>
  <r>
    <x v="93"/>
    <x v="6"/>
    <m/>
    <n v="1"/>
    <m/>
    <n v="1"/>
    <n v="2"/>
  </r>
  <r>
    <x v="93"/>
    <x v="6"/>
    <n v="1"/>
    <m/>
    <m/>
    <n v="1"/>
    <n v="1"/>
  </r>
  <r>
    <x v="93"/>
    <x v="6"/>
    <m/>
    <n v="1"/>
    <m/>
    <n v="1"/>
    <n v="2"/>
  </r>
  <r>
    <x v="93"/>
    <x v="6"/>
    <n v="2"/>
    <m/>
    <m/>
    <n v="2"/>
    <n v="2"/>
  </r>
  <r>
    <x v="93"/>
    <x v="6"/>
    <m/>
    <n v="10"/>
    <m/>
    <n v="10"/>
    <n v="20"/>
  </r>
  <r>
    <x v="93"/>
    <x v="6"/>
    <m/>
    <n v="5"/>
    <m/>
    <n v="5"/>
    <n v="10"/>
  </r>
  <r>
    <x v="93"/>
    <x v="6"/>
    <n v="1"/>
    <n v="1"/>
    <m/>
    <n v="2"/>
    <n v="3"/>
  </r>
  <r>
    <x v="93"/>
    <x v="6"/>
    <m/>
    <n v="4"/>
    <m/>
    <n v="4"/>
    <n v="8"/>
  </r>
  <r>
    <x v="93"/>
    <x v="6"/>
    <m/>
    <n v="1"/>
    <m/>
    <n v="1"/>
    <n v="2"/>
  </r>
  <r>
    <x v="93"/>
    <x v="6"/>
    <m/>
    <n v="2"/>
    <m/>
    <n v="2"/>
    <n v="4"/>
  </r>
  <r>
    <x v="93"/>
    <x v="6"/>
    <m/>
    <n v="1"/>
    <m/>
    <n v="1"/>
    <n v="2"/>
  </r>
  <r>
    <x v="93"/>
    <x v="6"/>
    <m/>
    <n v="1"/>
    <m/>
    <n v="1"/>
    <n v="2"/>
  </r>
  <r>
    <x v="93"/>
    <x v="6"/>
    <m/>
    <n v="1"/>
    <m/>
    <n v="1"/>
    <n v="2"/>
  </r>
  <r>
    <x v="93"/>
    <x v="6"/>
    <n v="1"/>
    <m/>
    <m/>
    <n v="1"/>
    <n v="1"/>
  </r>
  <r>
    <x v="93"/>
    <x v="6"/>
    <n v="3"/>
    <m/>
    <m/>
    <n v="3"/>
    <n v="3"/>
  </r>
  <r>
    <x v="93"/>
    <x v="244"/>
    <m/>
    <n v="1"/>
    <m/>
    <n v="1"/>
    <n v="2"/>
  </r>
  <r>
    <x v="94"/>
    <x v="6"/>
    <n v="1"/>
    <m/>
    <m/>
    <n v="1"/>
    <n v="1"/>
  </r>
  <r>
    <x v="94"/>
    <x v="6"/>
    <n v="1"/>
    <m/>
    <m/>
    <n v="1"/>
    <n v="1"/>
  </r>
  <r>
    <x v="94"/>
    <x v="6"/>
    <m/>
    <n v="1"/>
    <m/>
    <n v="1"/>
    <n v="2"/>
  </r>
  <r>
    <x v="94"/>
    <x v="6"/>
    <n v="1"/>
    <m/>
    <m/>
    <n v="1"/>
    <n v="1"/>
  </r>
  <r>
    <x v="95"/>
    <x v="245"/>
    <m/>
    <n v="2"/>
    <m/>
    <n v="2"/>
    <n v="4"/>
  </r>
  <r>
    <x v="96"/>
    <x v="246"/>
    <m/>
    <n v="1"/>
    <m/>
    <n v="1"/>
    <n v="2"/>
  </r>
  <r>
    <x v="96"/>
    <x v="247"/>
    <n v="2"/>
    <m/>
    <m/>
    <n v="2"/>
    <n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23">
  <r>
    <x v="0"/>
    <x v="0"/>
    <n v="2"/>
    <n v="19"/>
    <m/>
    <n v="21"/>
    <n v="40"/>
  </r>
  <r>
    <x v="0"/>
    <x v="1"/>
    <m/>
    <n v="2"/>
    <m/>
    <n v="2"/>
    <n v="4"/>
  </r>
  <r>
    <x v="0"/>
    <x v="2"/>
    <m/>
    <n v="1"/>
    <m/>
    <n v="1"/>
    <n v="2"/>
  </r>
  <r>
    <x v="0"/>
    <x v="2"/>
    <m/>
    <n v="1"/>
    <m/>
    <n v="1"/>
    <n v="2"/>
  </r>
  <r>
    <x v="1"/>
    <x v="3"/>
    <n v="2"/>
    <m/>
    <m/>
    <n v="2"/>
    <n v="2"/>
  </r>
  <r>
    <x v="1"/>
    <x v="4"/>
    <n v="3"/>
    <m/>
    <m/>
    <n v="3"/>
    <n v="3"/>
  </r>
  <r>
    <x v="1"/>
    <x v="5"/>
    <n v="1"/>
    <m/>
    <m/>
    <n v="1"/>
    <n v="1"/>
  </r>
  <r>
    <x v="2"/>
    <x v="6"/>
    <n v="1"/>
    <m/>
    <m/>
    <n v="1"/>
    <n v="1"/>
  </r>
  <r>
    <x v="3"/>
    <x v="7"/>
    <n v="13"/>
    <n v="12"/>
    <m/>
    <n v="25"/>
    <n v="37"/>
  </r>
  <r>
    <x v="3"/>
    <x v="7"/>
    <n v="1"/>
    <n v="2"/>
    <m/>
    <n v="3"/>
    <n v="5"/>
  </r>
  <r>
    <x v="3"/>
    <x v="7"/>
    <n v="2"/>
    <n v="2"/>
    <m/>
    <n v="4"/>
    <n v="6"/>
  </r>
  <r>
    <x v="4"/>
    <x v="8"/>
    <n v="1"/>
    <m/>
    <m/>
    <n v="1"/>
    <n v="1"/>
  </r>
  <r>
    <x v="5"/>
    <x v="9"/>
    <n v="345"/>
    <n v="476"/>
    <n v="18"/>
    <n v="839"/>
    <n v="1337.5"/>
  </r>
  <r>
    <x v="5"/>
    <x v="9"/>
    <n v="97"/>
    <n v="468"/>
    <n v="19"/>
    <n v="584"/>
    <n v="1075.75"/>
  </r>
  <r>
    <x v="5"/>
    <x v="10"/>
    <m/>
    <n v="65"/>
    <m/>
    <n v="65"/>
    <n v="130"/>
  </r>
  <r>
    <x v="5"/>
    <x v="9"/>
    <n v="1"/>
    <n v="18"/>
    <m/>
    <n v="19"/>
    <n v="37"/>
  </r>
  <r>
    <x v="5"/>
    <x v="9"/>
    <n v="1"/>
    <m/>
    <m/>
    <n v="1"/>
    <n v="1"/>
  </r>
  <r>
    <x v="6"/>
    <x v="11"/>
    <n v="2"/>
    <m/>
    <m/>
    <n v="2"/>
    <n v="2"/>
  </r>
  <r>
    <x v="6"/>
    <x v="12"/>
    <n v="34"/>
    <n v="1"/>
    <m/>
    <n v="35"/>
    <n v="36"/>
  </r>
  <r>
    <x v="6"/>
    <x v="13"/>
    <n v="4"/>
    <m/>
    <m/>
    <n v="4"/>
    <n v="4"/>
  </r>
  <r>
    <x v="6"/>
    <x v="14"/>
    <n v="42"/>
    <n v="7"/>
    <m/>
    <n v="49"/>
    <n v="56"/>
  </r>
  <r>
    <x v="6"/>
    <x v="15"/>
    <n v="1"/>
    <m/>
    <m/>
    <n v="1"/>
    <n v="1"/>
  </r>
  <r>
    <x v="6"/>
    <x v="2"/>
    <m/>
    <n v="1"/>
    <m/>
    <n v="1"/>
    <n v="2"/>
  </r>
  <r>
    <x v="7"/>
    <x v="16"/>
    <n v="3"/>
    <m/>
    <m/>
    <n v="3"/>
    <n v="3"/>
  </r>
  <r>
    <x v="8"/>
    <x v="17"/>
    <n v="3"/>
    <n v="3"/>
    <m/>
    <n v="6"/>
    <n v="9"/>
  </r>
  <r>
    <x v="8"/>
    <x v="2"/>
    <n v="4"/>
    <n v="3"/>
    <m/>
    <n v="7"/>
    <n v="10"/>
  </r>
  <r>
    <x v="9"/>
    <x v="18"/>
    <n v="1"/>
    <n v="1"/>
    <m/>
    <n v="2"/>
    <n v="3"/>
  </r>
  <r>
    <x v="10"/>
    <x v="19"/>
    <n v="6"/>
    <n v="14"/>
    <m/>
    <n v="20"/>
    <n v="34"/>
  </r>
  <r>
    <x v="10"/>
    <x v="20"/>
    <m/>
    <n v="7"/>
    <m/>
    <n v="7"/>
    <n v="14"/>
  </r>
  <r>
    <x v="10"/>
    <x v="21"/>
    <n v="2"/>
    <m/>
    <m/>
    <n v="2"/>
    <n v="2"/>
  </r>
  <r>
    <x v="10"/>
    <x v="2"/>
    <n v="68"/>
    <n v="1"/>
    <m/>
    <n v="69"/>
    <n v="70"/>
  </r>
  <r>
    <x v="10"/>
    <x v="2"/>
    <n v="9"/>
    <m/>
    <m/>
    <n v="9"/>
    <n v="9"/>
  </r>
  <r>
    <x v="10"/>
    <x v="2"/>
    <m/>
    <n v="2"/>
    <m/>
    <n v="2"/>
    <n v="4"/>
  </r>
  <r>
    <x v="11"/>
    <x v="22"/>
    <n v="33"/>
    <n v="9"/>
    <m/>
    <n v="42"/>
    <n v="51"/>
  </r>
  <r>
    <x v="11"/>
    <x v="23"/>
    <m/>
    <n v="4"/>
    <m/>
    <n v="4"/>
    <n v="8"/>
  </r>
  <r>
    <x v="11"/>
    <x v="24"/>
    <n v="1"/>
    <m/>
    <m/>
    <n v="1"/>
    <n v="1"/>
  </r>
  <r>
    <x v="12"/>
    <x v="9"/>
    <n v="1"/>
    <m/>
    <m/>
    <n v="1"/>
    <n v="1"/>
  </r>
  <r>
    <x v="12"/>
    <x v="25"/>
    <n v="1"/>
    <m/>
    <m/>
    <n v="1"/>
    <n v="1"/>
  </r>
  <r>
    <x v="12"/>
    <x v="7"/>
    <n v="6"/>
    <m/>
    <m/>
    <n v="6"/>
    <n v="6"/>
  </r>
  <r>
    <x v="12"/>
    <x v="26"/>
    <n v="56"/>
    <n v="65"/>
    <m/>
    <n v="121"/>
    <n v="186"/>
  </r>
  <r>
    <x v="12"/>
    <x v="27"/>
    <n v="5"/>
    <n v="10"/>
    <m/>
    <n v="15"/>
    <n v="25"/>
  </r>
  <r>
    <x v="12"/>
    <x v="28"/>
    <m/>
    <n v="5"/>
    <m/>
    <n v="5"/>
    <n v="10"/>
  </r>
  <r>
    <x v="12"/>
    <x v="29"/>
    <n v="4"/>
    <m/>
    <m/>
    <n v="4"/>
    <n v="4"/>
  </r>
  <r>
    <x v="12"/>
    <x v="30"/>
    <n v="3"/>
    <m/>
    <m/>
    <n v="3"/>
    <n v="3"/>
  </r>
  <r>
    <x v="12"/>
    <x v="31"/>
    <n v="2"/>
    <n v="1"/>
    <m/>
    <n v="3"/>
    <n v="4"/>
  </r>
  <r>
    <x v="12"/>
    <x v="32"/>
    <n v="10"/>
    <n v="19"/>
    <m/>
    <n v="29"/>
    <n v="48"/>
  </r>
  <r>
    <x v="12"/>
    <x v="33"/>
    <n v="2"/>
    <n v="3"/>
    <m/>
    <n v="5"/>
    <n v="8"/>
  </r>
  <r>
    <x v="12"/>
    <x v="34"/>
    <m/>
    <n v="4"/>
    <m/>
    <n v="4"/>
    <n v="8"/>
  </r>
  <r>
    <x v="12"/>
    <x v="35"/>
    <n v="2"/>
    <m/>
    <m/>
    <n v="2"/>
    <n v="2"/>
  </r>
  <r>
    <x v="12"/>
    <x v="36"/>
    <n v="3"/>
    <n v="4"/>
    <m/>
    <n v="7"/>
    <n v="11"/>
  </r>
  <r>
    <x v="12"/>
    <x v="37"/>
    <n v="2"/>
    <n v="3"/>
    <m/>
    <n v="5"/>
    <n v="8"/>
  </r>
  <r>
    <x v="12"/>
    <x v="38"/>
    <n v="16"/>
    <n v="11"/>
    <m/>
    <n v="27"/>
    <n v="38"/>
  </r>
  <r>
    <x v="12"/>
    <x v="39"/>
    <n v="3"/>
    <n v="1"/>
    <m/>
    <n v="4"/>
    <n v="5"/>
  </r>
  <r>
    <x v="12"/>
    <x v="40"/>
    <n v="1"/>
    <m/>
    <m/>
    <n v="1"/>
    <n v="1"/>
  </r>
  <r>
    <x v="12"/>
    <x v="41"/>
    <m/>
    <n v="1"/>
    <m/>
    <n v="1"/>
    <n v="2"/>
  </r>
  <r>
    <x v="12"/>
    <x v="42"/>
    <n v="1"/>
    <m/>
    <m/>
    <n v="1"/>
    <n v="1"/>
  </r>
  <r>
    <x v="12"/>
    <x v="43"/>
    <n v="2"/>
    <n v="3"/>
    <m/>
    <n v="5"/>
    <n v="8"/>
  </r>
  <r>
    <x v="12"/>
    <x v="44"/>
    <m/>
    <n v="2"/>
    <m/>
    <n v="2"/>
    <n v="4"/>
  </r>
  <r>
    <x v="12"/>
    <x v="45"/>
    <n v="1"/>
    <m/>
    <m/>
    <n v="1"/>
    <n v="1"/>
  </r>
  <r>
    <x v="12"/>
    <x v="46"/>
    <n v="2"/>
    <n v="1"/>
    <m/>
    <n v="3"/>
    <n v="4"/>
  </r>
  <r>
    <x v="12"/>
    <x v="47"/>
    <n v="11"/>
    <n v="6"/>
    <m/>
    <n v="17"/>
    <n v="23"/>
  </r>
  <r>
    <x v="12"/>
    <x v="48"/>
    <n v="2"/>
    <n v="5"/>
    <m/>
    <n v="7"/>
    <n v="12"/>
  </r>
  <r>
    <x v="12"/>
    <x v="49"/>
    <n v="4"/>
    <n v="3"/>
    <m/>
    <n v="7"/>
    <n v="10"/>
  </r>
  <r>
    <x v="12"/>
    <x v="50"/>
    <n v="15"/>
    <n v="24"/>
    <m/>
    <n v="39"/>
    <n v="63"/>
  </r>
  <r>
    <x v="12"/>
    <x v="51"/>
    <n v="149"/>
    <n v="245"/>
    <m/>
    <n v="394"/>
    <n v="639"/>
  </r>
  <r>
    <x v="12"/>
    <x v="52"/>
    <n v="1"/>
    <n v="1"/>
    <m/>
    <n v="2"/>
    <n v="3"/>
  </r>
  <r>
    <x v="12"/>
    <x v="53"/>
    <n v="119"/>
    <n v="63"/>
    <m/>
    <n v="182"/>
    <n v="245"/>
  </r>
  <r>
    <x v="12"/>
    <x v="54"/>
    <n v="7"/>
    <n v="2"/>
    <m/>
    <n v="9"/>
    <n v="11"/>
  </r>
  <r>
    <x v="12"/>
    <x v="55"/>
    <n v="1"/>
    <m/>
    <m/>
    <n v="1"/>
    <n v="1"/>
  </r>
  <r>
    <x v="12"/>
    <x v="56"/>
    <n v="192"/>
    <n v="249"/>
    <m/>
    <n v="441"/>
    <n v="690"/>
  </r>
  <r>
    <x v="12"/>
    <x v="57"/>
    <n v="6"/>
    <n v="14"/>
    <m/>
    <n v="20"/>
    <n v="34"/>
  </r>
  <r>
    <x v="12"/>
    <x v="58"/>
    <n v="19"/>
    <n v="43"/>
    <m/>
    <n v="62"/>
    <n v="105"/>
  </r>
  <r>
    <x v="12"/>
    <x v="59"/>
    <n v="3"/>
    <n v="12"/>
    <m/>
    <n v="15"/>
    <n v="27"/>
  </r>
  <r>
    <x v="12"/>
    <x v="60"/>
    <n v="12"/>
    <n v="12"/>
    <m/>
    <n v="24"/>
    <n v="36"/>
  </r>
  <r>
    <x v="12"/>
    <x v="61"/>
    <n v="1"/>
    <m/>
    <m/>
    <n v="1"/>
    <n v="1"/>
  </r>
  <r>
    <x v="12"/>
    <x v="62"/>
    <n v="8"/>
    <n v="4"/>
    <m/>
    <n v="12"/>
    <n v="16"/>
  </r>
  <r>
    <x v="12"/>
    <x v="63"/>
    <n v="81"/>
    <n v="18"/>
    <m/>
    <n v="99"/>
    <n v="117"/>
  </r>
  <r>
    <x v="12"/>
    <x v="64"/>
    <m/>
    <n v="3"/>
    <m/>
    <n v="3"/>
    <n v="6"/>
  </r>
  <r>
    <x v="12"/>
    <x v="65"/>
    <n v="1"/>
    <n v="2"/>
    <m/>
    <n v="3"/>
    <n v="5"/>
  </r>
  <r>
    <x v="12"/>
    <x v="66"/>
    <n v="5"/>
    <n v="10"/>
    <m/>
    <n v="15"/>
    <n v="25"/>
  </r>
  <r>
    <x v="12"/>
    <x v="67"/>
    <n v="5"/>
    <m/>
    <m/>
    <n v="5"/>
    <n v="5"/>
  </r>
  <r>
    <x v="12"/>
    <x v="68"/>
    <n v="4"/>
    <n v="16"/>
    <m/>
    <n v="20"/>
    <n v="36"/>
  </r>
  <r>
    <x v="12"/>
    <x v="69"/>
    <n v="44"/>
    <n v="84"/>
    <m/>
    <n v="128"/>
    <n v="212"/>
  </r>
  <r>
    <x v="12"/>
    <x v="70"/>
    <n v="4"/>
    <n v="9"/>
    <m/>
    <n v="13"/>
    <n v="22"/>
  </r>
  <r>
    <x v="12"/>
    <x v="71"/>
    <n v="2"/>
    <n v="2"/>
    <m/>
    <n v="4"/>
    <n v="6"/>
  </r>
  <r>
    <x v="12"/>
    <x v="72"/>
    <m/>
    <n v="2"/>
    <m/>
    <n v="2"/>
    <n v="4"/>
  </r>
  <r>
    <x v="12"/>
    <x v="73"/>
    <n v="9"/>
    <m/>
    <m/>
    <n v="9"/>
    <n v="9"/>
  </r>
  <r>
    <x v="12"/>
    <x v="74"/>
    <n v="60"/>
    <n v="122"/>
    <m/>
    <n v="182"/>
    <n v="304"/>
  </r>
  <r>
    <x v="12"/>
    <x v="75"/>
    <n v="29"/>
    <m/>
    <m/>
    <n v="29"/>
    <n v="29"/>
  </r>
  <r>
    <x v="12"/>
    <x v="76"/>
    <m/>
    <n v="1"/>
    <m/>
    <n v="1"/>
    <n v="2"/>
  </r>
  <r>
    <x v="12"/>
    <x v="77"/>
    <n v="1"/>
    <m/>
    <m/>
    <n v="1"/>
    <n v="1"/>
  </r>
  <r>
    <x v="12"/>
    <x v="78"/>
    <n v="3"/>
    <n v="2"/>
    <m/>
    <n v="5"/>
    <n v="7"/>
  </r>
  <r>
    <x v="12"/>
    <x v="79"/>
    <n v="2"/>
    <m/>
    <m/>
    <n v="2"/>
    <n v="2"/>
  </r>
  <r>
    <x v="12"/>
    <x v="80"/>
    <n v="8"/>
    <m/>
    <m/>
    <n v="8"/>
    <n v="8"/>
  </r>
  <r>
    <x v="12"/>
    <x v="81"/>
    <n v="15"/>
    <n v="3"/>
    <m/>
    <n v="18"/>
    <n v="21"/>
  </r>
  <r>
    <x v="12"/>
    <x v="82"/>
    <n v="1"/>
    <m/>
    <m/>
    <n v="1"/>
    <n v="1"/>
  </r>
  <r>
    <x v="12"/>
    <x v="82"/>
    <m/>
    <n v="1"/>
    <m/>
    <n v="1"/>
    <n v="2"/>
  </r>
  <r>
    <x v="12"/>
    <x v="2"/>
    <n v="1"/>
    <m/>
    <m/>
    <n v="1"/>
    <n v="1"/>
  </r>
  <r>
    <x v="12"/>
    <x v="2"/>
    <n v="18"/>
    <m/>
    <m/>
    <n v="18"/>
    <n v="18"/>
  </r>
  <r>
    <x v="12"/>
    <x v="2"/>
    <n v="6"/>
    <n v="8"/>
    <m/>
    <n v="14"/>
    <n v="22"/>
  </r>
  <r>
    <x v="12"/>
    <x v="2"/>
    <n v="13"/>
    <n v="6"/>
    <m/>
    <n v="19"/>
    <n v="25"/>
  </r>
  <r>
    <x v="12"/>
    <x v="2"/>
    <n v="3"/>
    <n v="7"/>
    <m/>
    <n v="10"/>
    <n v="17"/>
  </r>
  <r>
    <x v="12"/>
    <x v="2"/>
    <n v="10"/>
    <n v="2"/>
    <m/>
    <n v="12"/>
    <n v="14"/>
  </r>
  <r>
    <x v="12"/>
    <x v="2"/>
    <n v="9"/>
    <m/>
    <m/>
    <n v="9"/>
    <n v="9"/>
  </r>
  <r>
    <x v="12"/>
    <x v="2"/>
    <n v="2"/>
    <n v="2"/>
    <m/>
    <n v="4"/>
    <n v="6"/>
  </r>
  <r>
    <x v="12"/>
    <x v="2"/>
    <n v="1"/>
    <n v="4"/>
    <m/>
    <n v="5"/>
    <n v="9"/>
  </r>
  <r>
    <x v="12"/>
    <x v="2"/>
    <n v="3"/>
    <m/>
    <m/>
    <n v="3"/>
    <n v="3"/>
  </r>
  <r>
    <x v="12"/>
    <x v="2"/>
    <n v="22"/>
    <n v="32"/>
    <n v="7"/>
    <n v="61"/>
    <n v="101.75"/>
  </r>
  <r>
    <x v="12"/>
    <x v="2"/>
    <n v="1"/>
    <m/>
    <m/>
    <n v="1"/>
    <n v="1"/>
  </r>
  <r>
    <x v="12"/>
    <x v="2"/>
    <n v="18"/>
    <n v="28"/>
    <m/>
    <n v="46"/>
    <n v="74"/>
  </r>
  <r>
    <x v="12"/>
    <x v="2"/>
    <n v="1"/>
    <m/>
    <m/>
    <n v="1"/>
    <n v="1"/>
  </r>
  <r>
    <x v="12"/>
    <x v="2"/>
    <n v="31"/>
    <n v="15"/>
    <m/>
    <n v="46"/>
    <n v="61"/>
  </r>
  <r>
    <x v="12"/>
    <x v="2"/>
    <n v="19"/>
    <n v="15"/>
    <m/>
    <n v="34"/>
    <n v="49"/>
  </r>
  <r>
    <x v="12"/>
    <x v="2"/>
    <n v="1"/>
    <n v="3"/>
    <m/>
    <n v="4"/>
    <n v="7"/>
  </r>
  <r>
    <x v="12"/>
    <x v="2"/>
    <n v="2"/>
    <n v="5"/>
    <m/>
    <n v="7"/>
    <n v="12"/>
  </r>
  <r>
    <x v="12"/>
    <x v="2"/>
    <n v="9"/>
    <n v="14"/>
    <m/>
    <n v="23"/>
    <n v="37"/>
  </r>
  <r>
    <x v="12"/>
    <x v="2"/>
    <n v="4"/>
    <n v="5"/>
    <m/>
    <n v="9"/>
    <n v="14"/>
  </r>
  <r>
    <x v="12"/>
    <x v="2"/>
    <n v="10"/>
    <n v="21"/>
    <n v="1"/>
    <n v="32"/>
    <n v="54.25"/>
  </r>
  <r>
    <x v="12"/>
    <x v="2"/>
    <n v="1"/>
    <m/>
    <m/>
    <n v="1"/>
    <n v="1"/>
  </r>
  <r>
    <x v="12"/>
    <x v="2"/>
    <n v="9"/>
    <n v="10"/>
    <m/>
    <n v="19"/>
    <n v="29"/>
  </r>
  <r>
    <x v="12"/>
    <x v="2"/>
    <n v="12"/>
    <n v="23"/>
    <n v="2"/>
    <n v="37"/>
    <n v="62.5"/>
  </r>
  <r>
    <x v="12"/>
    <x v="2"/>
    <n v="8"/>
    <n v="8"/>
    <m/>
    <n v="16"/>
    <n v="24"/>
  </r>
  <r>
    <x v="12"/>
    <x v="2"/>
    <n v="1"/>
    <m/>
    <m/>
    <n v="1"/>
    <n v="1"/>
  </r>
  <r>
    <x v="12"/>
    <x v="2"/>
    <n v="1"/>
    <n v="1"/>
    <m/>
    <n v="2"/>
    <n v="3"/>
  </r>
  <r>
    <x v="12"/>
    <x v="2"/>
    <m/>
    <n v="2"/>
    <m/>
    <n v="2"/>
    <n v="4"/>
  </r>
  <r>
    <x v="12"/>
    <x v="2"/>
    <m/>
    <n v="2"/>
    <m/>
    <n v="2"/>
    <n v="4"/>
  </r>
  <r>
    <x v="12"/>
    <x v="2"/>
    <m/>
    <n v="1"/>
    <m/>
    <n v="1"/>
    <n v="2"/>
  </r>
  <r>
    <x v="12"/>
    <x v="2"/>
    <m/>
    <n v="2"/>
    <m/>
    <n v="2"/>
    <n v="4"/>
  </r>
  <r>
    <x v="12"/>
    <x v="2"/>
    <m/>
    <n v="2"/>
    <m/>
    <n v="2"/>
    <n v="4"/>
  </r>
  <r>
    <x v="12"/>
    <x v="2"/>
    <m/>
    <n v="1"/>
    <m/>
    <n v="1"/>
    <n v="2"/>
  </r>
  <r>
    <x v="12"/>
    <x v="2"/>
    <m/>
    <n v="2"/>
    <m/>
    <n v="2"/>
    <n v="4"/>
  </r>
  <r>
    <x v="12"/>
    <x v="2"/>
    <m/>
    <n v="2"/>
    <m/>
    <n v="2"/>
    <n v="4"/>
  </r>
  <r>
    <x v="12"/>
    <x v="2"/>
    <m/>
    <n v="2"/>
    <m/>
    <n v="2"/>
    <n v="4"/>
  </r>
  <r>
    <x v="12"/>
    <x v="2"/>
    <m/>
    <n v="2"/>
    <m/>
    <n v="2"/>
    <n v="4"/>
  </r>
  <r>
    <x v="12"/>
    <x v="2"/>
    <m/>
    <m/>
    <n v="1"/>
    <n v="1"/>
    <n v="2.25"/>
  </r>
  <r>
    <x v="13"/>
    <x v="83"/>
    <n v="2"/>
    <m/>
    <m/>
    <n v="2"/>
    <n v="2"/>
  </r>
  <r>
    <x v="13"/>
    <x v="84"/>
    <n v="2"/>
    <n v="2"/>
    <m/>
    <n v="4"/>
    <n v="6"/>
  </r>
  <r>
    <x v="14"/>
    <x v="85"/>
    <n v="1"/>
    <m/>
    <m/>
    <n v="1"/>
    <n v="1"/>
  </r>
  <r>
    <x v="14"/>
    <x v="2"/>
    <m/>
    <n v="21"/>
    <m/>
    <n v="21"/>
    <n v="42"/>
  </r>
  <r>
    <x v="15"/>
    <x v="86"/>
    <m/>
    <n v="58"/>
    <m/>
    <n v="58"/>
    <n v="116"/>
  </r>
  <r>
    <x v="16"/>
    <x v="87"/>
    <m/>
    <n v="1"/>
    <m/>
    <n v="1"/>
    <n v="2"/>
  </r>
  <r>
    <x v="16"/>
    <x v="87"/>
    <n v="35"/>
    <n v="36"/>
    <n v="55"/>
    <n v="126"/>
    <n v="230.75"/>
  </r>
  <r>
    <x v="16"/>
    <x v="87"/>
    <n v="8"/>
    <n v="5"/>
    <m/>
    <n v="13"/>
    <n v="18"/>
  </r>
  <r>
    <x v="17"/>
    <x v="88"/>
    <n v="21"/>
    <n v="39"/>
    <m/>
    <n v="60"/>
    <n v="99"/>
  </r>
  <r>
    <x v="17"/>
    <x v="89"/>
    <n v="196"/>
    <n v="2"/>
    <m/>
    <n v="198"/>
    <n v="200"/>
  </r>
  <r>
    <x v="17"/>
    <x v="90"/>
    <n v="2"/>
    <n v="1"/>
    <m/>
    <n v="3"/>
    <n v="4"/>
  </r>
  <r>
    <x v="17"/>
    <x v="90"/>
    <m/>
    <n v="1"/>
    <m/>
    <n v="1"/>
    <n v="2"/>
  </r>
  <r>
    <x v="18"/>
    <x v="91"/>
    <n v="4"/>
    <m/>
    <m/>
    <n v="4"/>
    <n v="4"/>
  </r>
  <r>
    <x v="19"/>
    <x v="92"/>
    <m/>
    <n v="3"/>
    <m/>
    <n v="3"/>
    <n v="6"/>
  </r>
  <r>
    <x v="19"/>
    <x v="92"/>
    <m/>
    <n v="1"/>
    <m/>
    <n v="1"/>
    <n v="2"/>
  </r>
  <r>
    <x v="20"/>
    <x v="93"/>
    <m/>
    <n v="233"/>
    <m/>
    <n v="233"/>
    <n v="466"/>
  </r>
  <r>
    <x v="20"/>
    <x v="93"/>
    <m/>
    <n v="1"/>
    <m/>
    <n v="1"/>
    <n v="2"/>
  </r>
  <r>
    <x v="21"/>
    <x v="94"/>
    <n v="43"/>
    <n v="59"/>
    <m/>
    <n v="102"/>
    <n v="161"/>
  </r>
  <r>
    <x v="21"/>
    <x v="34"/>
    <n v="1"/>
    <m/>
    <m/>
    <n v="1"/>
    <n v="1"/>
  </r>
  <r>
    <x v="21"/>
    <x v="95"/>
    <n v="5"/>
    <n v="4"/>
    <n v="1"/>
    <n v="10"/>
    <n v="15.25"/>
  </r>
  <r>
    <x v="21"/>
    <x v="96"/>
    <m/>
    <n v="8"/>
    <m/>
    <n v="8"/>
    <n v="16"/>
  </r>
  <r>
    <x v="21"/>
    <x v="97"/>
    <n v="1"/>
    <m/>
    <m/>
    <n v="1"/>
    <n v="1"/>
  </r>
  <r>
    <x v="21"/>
    <x v="94"/>
    <n v="18"/>
    <n v="17"/>
    <m/>
    <n v="35"/>
    <n v="52"/>
  </r>
  <r>
    <x v="22"/>
    <x v="98"/>
    <m/>
    <n v="19"/>
    <m/>
    <n v="19"/>
    <n v="38"/>
  </r>
  <r>
    <x v="22"/>
    <x v="98"/>
    <m/>
    <n v="9"/>
    <m/>
    <n v="9"/>
    <n v="18"/>
  </r>
  <r>
    <x v="23"/>
    <x v="99"/>
    <n v="10"/>
    <n v="12"/>
    <m/>
    <n v="22"/>
    <n v="34"/>
  </r>
  <r>
    <x v="23"/>
    <x v="100"/>
    <n v="30"/>
    <n v="1"/>
    <m/>
    <n v="31"/>
    <n v="32"/>
  </r>
  <r>
    <x v="23"/>
    <x v="101"/>
    <n v="2"/>
    <n v="120"/>
    <m/>
    <n v="122"/>
    <n v="242"/>
  </r>
  <r>
    <x v="23"/>
    <x v="102"/>
    <n v="30"/>
    <n v="5"/>
    <m/>
    <n v="35"/>
    <n v="40"/>
  </r>
  <r>
    <x v="23"/>
    <x v="103"/>
    <n v="13"/>
    <n v="6"/>
    <m/>
    <n v="19"/>
    <n v="25"/>
  </r>
  <r>
    <x v="23"/>
    <x v="104"/>
    <n v="26"/>
    <n v="8"/>
    <m/>
    <n v="34"/>
    <n v="42"/>
  </r>
  <r>
    <x v="23"/>
    <x v="2"/>
    <n v="4"/>
    <n v="22"/>
    <m/>
    <n v="26"/>
    <n v="48"/>
  </r>
  <r>
    <x v="23"/>
    <x v="101"/>
    <m/>
    <n v="13"/>
    <m/>
    <n v="13"/>
    <n v="26"/>
  </r>
  <r>
    <x v="24"/>
    <x v="105"/>
    <n v="2"/>
    <n v="1"/>
    <m/>
    <n v="3"/>
    <n v="4"/>
  </r>
  <r>
    <x v="24"/>
    <x v="106"/>
    <m/>
    <n v="7"/>
    <m/>
    <n v="7"/>
    <n v="14"/>
  </r>
  <r>
    <x v="24"/>
    <x v="107"/>
    <n v="35"/>
    <n v="8"/>
    <m/>
    <n v="43"/>
    <n v="51"/>
  </r>
  <r>
    <x v="24"/>
    <x v="108"/>
    <n v="3"/>
    <n v="19"/>
    <m/>
    <n v="22"/>
    <n v="41"/>
  </r>
  <r>
    <x v="24"/>
    <x v="109"/>
    <n v="78"/>
    <n v="15"/>
    <m/>
    <n v="93"/>
    <n v="108"/>
  </r>
  <r>
    <x v="24"/>
    <x v="110"/>
    <n v="4"/>
    <n v="4"/>
    <m/>
    <n v="8"/>
    <n v="12"/>
  </r>
  <r>
    <x v="24"/>
    <x v="111"/>
    <n v="21"/>
    <n v="6"/>
    <m/>
    <n v="27"/>
    <n v="33"/>
  </r>
  <r>
    <x v="24"/>
    <x v="112"/>
    <m/>
    <n v="4"/>
    <m/>
    <n v="4"/>
    <n v="8"/>
  </r>
  <r>
    <x v="24"/>
    <x v="113"/>
    <n v="1"/>
    <n v="6"/>
    <m/>
    <n v="7"/>
    <n v="13"/>
  </r>
  <r>
    <x v="24"/>
    <x v="108"/>
    <n v="1"/>
    <n v="4"/>
    <m/>
    <n v="5"/>
    <n v="9"/>
  </r>
  <r>
    <x v="24"/>
    <x v="2"/>
    <n v="8"/>
    <m/>
    <m/>
    <n v="8"/>
    <n v="8"/>
  </r>
  <r>
    <x v="24"/>
    <x v="2"/>
    <m/>
    <n v="2"/>
    <m/>
    <n v="2"/>
    <n v="4"/>
  </r>
  <r>
    <x v="25"/>
    <x v="114"/>
    <m/>
    <n v="13"/>
    <m/>
    <n v="13"/>
    <n v="26"/>
  </r>
  <r>
    <x v="26"/>
    <x v="115"/>
    <n v="65"/>
    <n v="174"/>
    <m/>
    <n v="239"/>
    <n v="413"/>
  </r>
  <r>
    <x v="26"/>
    <x v="116"/>
    <n v="38"/>
    <m/>
    <m/>
    <n v="38"/>
    <n v="38"/>
  </r>
  <r>
    <x v="26"/>
    <x v="35"/>
    <n v="141"/>
    <n v="119"/>
    <m/>
    <n v="260"/>
    <n v="379"/>
  </r>
  <r>
    <x v="26"/>
    <x v="2"/>
    <n v="23"/>
    <n v="18"/>
    <m/>
    <n v="41"/>
    <n v="59"/>
  </r>
  <r>
    <x v="26"/>
    <x v="2"/>
    <n v="1"/>
    <m/>
    <m/>
    <n v="1"/>
    <n v="1"/>
  </r>
  <r>
    <x v="26"/>
    <x v="2"/>
    <n v="1"/>
    <m/>
    <m/>
    <n v="1"/>
    <n v="1"/>
  </r>
  <r>
    <x v="26"/>
    <x v="2"/>
    <m/>
    <n v="1"/>
    <m/>
    <n v="1"/>
    <n v="2"/>
  </r>
  <r>
    <x v="26"/>
    <x v="2"/>
    <m/>
    <n v="2"/>
    <m/>
    <n v="2"/>
    <n v="4"/>
  </r>
  <r>
    <x v="26"/>
    <x v="2"/>
    <m/>
    <n v="3"/>
    <m/>
    <n v="3"/>
    <n v="6"/>
  </r>
  <r>
    <x v="26"/>
    <x v="2"/>
    <m/>
    <n v="2"/>
    <m/>
    <n v="2"/>
    <n v="4"/>
  </r>
  <r>
    <x v="26"/>
    <x v="2"/>
    <m/>
    <n v="1"/>
    <m/>
    <n v="1"/>
    <n v="2"/>
  </r>
  <r>
    <x v="26"/>
    <x v="2"/>
    <m/>
    <n v="1"/>
    <m/>
    <n v="1"/>
    <n v="2"/>
  </r>
  <r>
    <x v="26"/>
    <x v="2"/>
    <m/>
    <n v="2"/>
    <m/>
    <n v="2"/>
    <n v="4"/>
  </r>
  <r>
    <x v="26"/>
    <x v="2"/>
    <m/>
    <n v="1"/>
    <m/>
    <n v="1"/>
    <n v="2"/>
  </r>
  <r>
    <x v="26"/>
    <x v="2"/>
    <m/>
    <n v="4"/>
    <m/>
    <n v="4"/>
    <n v="8"/>
  </r>
  <r>
    <x v="27"/>
    <x v="117"/>
    <m/>
    <n v="14"/>
    <m/>
    <n v="14"/>
    <n v="28"/>
  </r>
  <r>
    <x v="28"/>
    <x v="118"/>
    <n v="1"/>
    <m/>
    <m/>
    <n v="1"/>
    <n v="1"/>
  </r>
  <r>
    <x v="29"/>
    <x v="36"/>
    <n v="25"/>
    <n v="49"/>
    <m/>
    <n v="74"/>
    <n v="123"/>
  </r>
  <r>
    <x v="30"/>
    <x v="2"/>
    <m/>
    <n v="2"/>
    <m/>
    <n v="2"/>
    <n v="4"/>
  </r>
  <r>
    <x v="31"/>
    <x v="119"/>
    <n v="10"/>
    <n v="2"/>
    <m/>
    <n v="12"/>
    <n v="14"/>
  </r>
  <r>
    <x v="31"/>
    <x v="120"/>
    <n v="3"/>
    <n v="1"/>
    <m/>
    <n v="4"/>
    <n v="5"/>
  </r>
  <r>
    <x v="31"/>
    <x v="121"/>
    <n v="8"/>
    <n v="8"/>
    <m/>
    <n v="16"/>
    <n v="24"/>
  </r>
  <r>
    <x v="31"/>
    <x v="122"/>
    <n v="6"/>
    <m/>
    <m/>
    <n v="6"/>
    <n v="6"/>
  </r>
  <r>
    <x v="31"/>
    <x v="123"/>
    <n v="11"/>
    <n v="17"/>
    <m/>
    <n v="28"/>
    <n v="45"/>
  </r>
  <r>
    <x v="31"/>
    <x v="124"/>
    <n v="1"/>
    <m/>
    <m/>
    <n v="1"/>
    <n v="1"/>
  </r>
  <r>
    <x v="31"/>
    <x v="125"/>
    <n v="83"/>
    <n v="6"/>
    <m/>
    <n v="89"/>
    <n v="95"/>
  </r>
  <r>
    <x v="31"/>
    <x v="126"/>
    <n v="2"/>
    <m/>
    <m/>
    <n v="2"/>
    <n v="2"/>
  </r>
  <r>
    <x v="31"/>
    <x v="127"/>
    <n v="116"/>
    <n v="83"/>
    <m/>
    <n v="199"/>
    <n v="282"/>
  </r>
  <r>
    <x v="31"/>
    <x v="128"/>
    <n v="8"/>
    <n v="13"/>
    <m/>
    <n v="21"/>
    <n v="34"/>
  </r>
  <r>
    <x v="31"/>
    <x v="129"/>
    <n v="17"/>
    <n v="12"/>
    <m/>
    <n v="29"/>
    <n v="41"/>
  </r>
  <r>
    <x v="31"/>
    <x v="130"/>
    <n v="4"/>
    <m/>
    <m/>
    <n v="4"/>
    <n v="4"/>
  </r>
  <r>
    <x v="31"/>
    <x v="2"/>
    <n v="2"/>
    <n v="1"/>
    <m/>
    <n v="3"/>
    <n v="4"/>
  </r>
  <r>
    <x v="31"/>
    <x v="2"/>
    <n v="1"/>
    <m/>
    <m/>
    <n v="1"/>
    <n v="1"/>
  </r>
  <r>
    <x v="31"/>
    <x v="2"/>
    <n v="59"/>
    <n v="1"/>
    <m/>
    <n v="60"/>
    <n v="61"/>
  </r>
  <r>
    <x v="31"/>
    <x v="2"/>
    <n v="1"/>
    <m/>
    <m/>
    <n v="1"/>
    <n v="1"/>
  </r>
  <r>
    <x v="31"/>
    <x v="2"/>
    <n v="3"/>
    <m/>
    <m/>
    <n v="3"/>
    <n v="3"/>
  </r>
  <r>
    <x v="31"/>
    <x v="2"/>
    <n v="1"/>
    <m/>
    <m/>
    <n v="1"/>
    <n v="1"/>
  </r>
  <r>
    <x v="31"/>
    <x v="2"/>
    <n v="1"/>
    <m/>
    <m/>
    <n v="1"/>
    <n v="1"/>
  </r>
  <r>
    <x v="31"/>
    <x v="2"/>
    <n v="2"/>
    <n v="2"/>
    <m/>
    <n v="4"/>
    <n v="6"/>
  </r>
  <r>
    <x v="31"/>
    <x v="2"/>
    <n v="4"/>
    <n v="6"/>
    <m/>
    <n v="10"/>
    <n v="16"/>
  </r>
  <r>
    <x v="31"/>
    <x v="2"/>
    <n v="5"/>
    <n v="2"/>
    <m/>
    <n v="7"/>
    <n v="9"/>
  </r>
  <r>
    <x v="31"/>
    <x v="2"/>
    <m/>
    <n v="1"/>
    <m/>
    <n v="1"/>
    <n v="2"/>
  </r>
  <r>
    <x v="32"/>
    <x v="131"/>
    <n v="26"/>
    <n v="10"/>
    <m/>
    <n v="36"/>
    <n v="46"/>
  </r>
  <r>
    <x v="32"/>
    <x v="132"/>
    <n v="6"/>
    <n v="2"/>
    <m/>
    <n v="8"/>
    <n v="10"/>
  </r>
  <r>
    <x v="32"/>
    <x v="133"/>
    <n v="1"/>
    <m/>
    <m/>
    <n v="1"/>
    <n v="1"/>
  </r>
  <r>
    <x v="32"/>
    <x v="134"/>
    <n v="87"/>
    <n v="36"/>
    <m/>
    <n v="123"/>
    <n v="159"/>
  </r>
  <r>
    <x v="32"/>
    <x v="135"/>
    <n v="1"/>
    <n v="1"/>
    <m/>
    <n v="2"/>
    <n v="3"/>
  </r>
  <r>
    <x v="32"/>
    <x v="136"/>
    <n v="5"/>
    <n v="6"/>
    <m/>
    <n v="11"/>
    <n v="17"/>
  </r>
  <r>
    <x v="32"/>
    <x v="137"/>
    <n v="29"/>
    <n v="25"/>
    <m/>
    <n v="54"/>
    <n v="79"/>
  </r>
  <r>
    <x v="32"/>
    <x v="2"/>
    <n v="8"/>
    <m/>
    <m/>
    <n v="8"/>
    <n v="8"/>
  </r>
  <r>
    <x v="32"/>
    <x v="2"/>
    <n v="21"/>
    <m/>
    <m/>
    <n v="21"/>
    <n v="21"/>
  </r>
  <r>
    <x v="32"/>
    <x v="2"/>
    <n v="1"/>
    <n v="1"/>
    <m/>
    <n v="2"/>
    <n v="3"/>
  </r>
  <r>
    <x v="32"/>
    <x v="2"/>
    <m/>
    <n v="1"/>
    <m/>
    <n v="1"/>
    <n v="2"/>
  </r>
  <r>
    <x v="32"/>
    <x v="2"/>
    <m/>
    <n v="1"/>
    <m/>
    <n v="1"/>
    <n v="2"/>
  </r>
  <r>
    <x v="33"/>
    <x v="138"/>
    <n v="1"/>
    <n v="12"/>
    <m/>
    <n v="13"/>
    <n v="25"/>
  </r>
  <r>
    <x v="33"/>
    <x v="139"/>
    <m/>
    <n v="2"/>
    <m/>
    <n v="2"/>
    <n v="4"/>
  </r>
  <r>
    <x v="33"/>
    <x v="139"/>
    <n v="1"/>
    <n v="3"/>
    <m/>
    <n v="4"/>
    <n v="7"/>
  </r>
  <r>
    <x v="34"/>
    <x v="140"/>
    <n v="59"/>
    <n v="29"/>
    <m/>
    <n v="88"/>
    <n v="117"/>
  </r>
  <r>
    <x v="34"/>
    <x v="141"/>
    <m/>
    <n v="14"/>
    <m/>
    <n v="14"/>
    <n v="28"/>
  </r>
  <r>
    <x v="34"/>
    <x v="142"/>
    <n v="96"/>
    <n v="57"/>
    <m/>
    <n v="153"/>
    <n v="210"/>
  </r>
  <r>
    <x v="34"/>
    <x v="2"/>
    <n v="1"/>
    <m/>
    <m/>
    <n v="1"/>
    <n v="1"/>
  </r>
  <r>
    <x v="34"/>
    <x v="2"/>
    <n v="1"/>
    <m/>
    <m/>
    <n v="1"/>
    <n v="1"/>
  </r>
  <r>
    <x v="35"/>
    <x v="143"/>
    <n v="1"/>
    <n v="86"/>
    <m/>
    <n v="87"/>
    <n v="173"/>
  </r>
  <r>
    <x v="35"/>
    <x v="144"/>
    <n v="15"/>
    <n v="11"/>
    <m/>
    <n v="26"/>
    <n v="37"/>
  </r>
  <r>
    <x v="35"/>
    <x v="145"/>
    <n v="13"/>
    <n v="103"/>
    <m/>
    <n v="116"/>
    <n v="219"/>
  </r>
  <r>
    <x v="35"/>
    <x v="146"/>
    <n v="4"/>
    <m/>
    <m/>
    <n v="4"/>
    <n v="4"/>
  </r>
  <r>
    <x v="35"/>
    <x v="147"/>
    <n v="38"/>
    <n v="11"/>
    <m/>
    <n v="49"/>
    <n v="60"/>
  </r>
  <r>
    <x v="35"/>
    <x v="148"/>
    <n v="2"/>
    <n v="35"/>
    <m/>
    <n v="37"/>
    <n v="72"/>
  </r>
  <r>
    <x v="35"/>
    <x v="149"/>
    <n v="50"/>
    <n v="24"/>
    <m/>
    <n v="74"/>
    <n v="98"/>
  </r>
  <r>
    <x v="35"/>
    <x v="2"/>
    <n v="3"/>
    <n v="8"/>
    <m/>
    <n v="11"/>
    <n v="19"/>
  </r>
  <r>
    <x v="35"/>
    <x v="2"/>
    <n v="2"/>
    <m/>
    <m/>
    <n v="2"/>
    <n v="2"/>
  </r>
  <r>
    <x v="35"/>
    <x v="2"/>
    <n v="11"/>
    <m/>
    <m/>
    <n v="11"/>
    <n v="11"/>
  </r>
  <r>
    <x v="35"/>
    <x v="2"/>
    <m/>
    <n v="1"/>
    <m/>
    <n v="1"/>
    <n v="2"/>
  </r>
  <r>
    <x v="36"/>
    <x v="150"/>
    <n v="3"/>
    <n v="14"/>
    <m/>
    <n v="17"/>
    <n v="31"/>
  </r>
  <r>
    <x v="36"/>
    <x v="151"/>
    <n v="2"/>
    <n v="1"/>
    <m/>
    <n v="3"/>
    <n v="4"/>
  </r>
  <r>
    <x v="36"/>
    <x v="2"/>
    <m/>
    <n v="1"/>
    <m/>
    <n v="1"/>
    <n v="2"/>
  </r>
  <r>
    <x v="37"/>
    <x v="152"/>
    <n v="3"/>
    <n v="5"/>
    <m/>
    <n v="8"/>
    <n v="13"/>
  </r>
  <r>
    <x v="37"/>
    <x v="153"/>
    <n v="3"/>
    <n v="1"/>
    <m/>
    <n v="4"/>
    <n v="5"/>
  </r>
  <r>
    <x v="37"/>
    <x v="2"/>
    <n v="2"/>
    <n v="2"/>
    <m/>
    <n v="4"/>
    <n v="6"/>
  </r>
  <r>
    <x v="37"/>
    <x v="45"/>
    <n v="4"/>
    <n v="7"/>
    <m/>
    <n v="11"/>
    <n v="18"/>
  </r>
  <r>
    <x v="37"/>
    <x v="45"/>
    <n v="2"/>
    <m/>
    <m/>
    <n v="2"/>
    <n v="2"/>
  </r>
  <r>
    <x v="37"/>
    <x v="154"/>
    <m/>
    <n v="1"/>
    <m/>
    <n v="1"/>
    <n v="2"/>
  </r>
  <r>
    <x v="37"/>
    <x v="154"/>
    <n v="6"/>
    <n v="1"/>
    <m/>
    <n v="7"/>
    <n v="8"/>
  </r>
  <r>
    <x v="37"/>
    <x v="155"/>
    <m/>
    <n v="10"/>
    <m/>
    <n v="10"/>
    <n v="20"/>
  </r>
  <r>
    <x v="37"/>
    <x v="96"/>
    <n v="1"/>
    <n v="8"/>
    <m/>
    <n v="9"/>
    <n v="17"/>
  </r>
  <r>
    <x v="37"/>
    <x v="156"/>
    <n v="1"/>
    <m/>
    <m/>
    <n v="1"/>
    <n v="1"/>
  </r>
  <r>
    <x v="37"/>
    <x v="97"/>
    <m/>
    <n v="1"/>
    <m/>
    <n v="1"/>
    <n v="2"/>
  </r>
  <r>
    <x v="37"/>
    <x v="157"/>
    <n v="2"/>
    <n v="12"/>
    <m/>
    <n v="14"/>
    <n v="26"/>
  </r>
  <r>
    <x v="37"/>
    <x v="2"/>
    <n v="3"/>
    <m/>
    <m/>
    <n v="3"/>
    <n v="3"/>
  </r>
  <r>
    <x v="38"/>
    <x v="158"/>
    <n v="1"/>
    <n v="1"/>
    <m/>
    <n v="2"/>
    <n v="3"/>
  </r>
  <r>
    <x v="38"/>
    <x v="2"/>
    <n v="3"/>
    <n v="1"/>
    <m/>
    <n v="4"/>
    <n v="5"/>
  </r>
  <r>
    <x v="39"/>
    <x v="159"/>
    <n v="11"/>
    <n v="3"/>
    <m/>
    <n v="14"/>
    <n v="17"/>
  </r>
  <r>
    <x v="40"/>
    <x v="160"/>
    <n v="53"/>
    <n v="14"/>
    <m/>
    <n v="67"/>
    <n v="81"/>
  </r>
  <r>
    <x v="40"/>
    <x v="160"/>
    <n v="9"/>
    <n v="6"/>
    <m/>
    <n v="15"/>
    <n v="21"/>
  </r>
  <r>
    <x v="40"/>
    <x v="52"/>
    <n v="310"/>
    <n v="41"/>
    <m/>
    <n v="351"/>
    <n v="392"/>
  </r>
  <r>
    <x v="40"/>
    <x v="52"/>
    <n v="32"/>
    <n v="10"/>
    <m/>
    <n v="42"/>
    <n v="52"/>
  </r>
  <r>
    <x v="41"/>
    <x v="161"/>
    <m/>
    <n v="2"/>
    <m/>
    <n v="2"/>
    <n v="4"/>
  </r>
  <r>
    <x v="41"/>
    <x v="162"/>
    <n v="4"/>
    <n v="69"/>
    <m/>
    <n v="73"/>
    <n v="142"/>
  </r>
  <r>
    <x v="42"/>
    <x v="163"/>
    <n v="6"/>
    <n v="2"/>
    <m/>
    <n v="8"/>
    <n v="10"/>
  </r>
  <r>
    <x v="42"/>
    <x v="163"/>
    <n v="7"/>
    <n v="6"/>
    <m/>
    <n v="13"/>
    <n v="19"/>
  </r>
  <r>
    <x v="43"/>
    <x v="161"/>
    <m/>
    <n v="21"/>
    <m/>
    <n v="21"/>
    <n v="42"/>
  </r>
  <r>
    <x v="43"/>
    <x v="162"/>
    <m/>
    <n v="1"/>
    <m/>
    <n v="1"/>
    <n v="2"/>
  </r>
  <r>
    <x v="43"/>
    <x v="161"/>
    <m/>
    <n v="20"/>
    <m/>
    <n v="20"/>
    <n v="40"/>
  </r>
  <r>
    <x v="44"/>
    <x v="164"/>
    <n v="2"/>
    <n v="1"/>
    <m/>
    <n v="3"/>
    <n v="4"/>
  </r>
  <r>
    <x v="45"/>
    <x v="165"/>
    <n v="9"/>
    <m/>
    <m/>
    <n v="9"/>
    <n v="9"/>
  </r>
  <r>
    <x v="45"/>
    <x v="166"/>
    <m/>
    <n v="1"/>
    <m/>
    <n v="1"/>
    <n v="2"/>
  </r>
  <r>
    <x v="46"/>
    <x v="167"/>
    <n v="1"/>
    <m/>
    <m/>
    <n v="1"/>
    <n v="1"/>
  </r>
  <r>
    <x v="46"/>
    <x v="7"/>
    <n v="1"/>
    <m/>
    <m/>
    <n v="1"/>
    <n v="1"/>
  </r>
  <r>
    <x v="46"/>
    <x v="2"/>
    <n v="1"/>
    <n v="2"/>
    <m/>
    <n v="3"/>
    <n v="5"/>
  </r>
  <r>
    <x v="46"/>
    <x v="168"/>
    <m/>
    <n v="1"/>
    <m/>
    <n v="1"/>
    <n v="2"/>
  </r>
  <r>
    <x v="46"/>
    <x v="169"/>
    <n v="1"/>
    <n v="1"/>
    <m/>
    <n v="2"/>
    <n v="3"/>
  </r>
  <r>
    <x v="46"/>
    <x v="170"/>
    <n v="14"/>
    <n v="5"/>
    <m/>
    <n v="19"/>
    <n v="24"/>
  </r>
  <r>
    <x v="46"/>
    <x v="171"/>
    <n v="10"/>
    <n v="3"/>
    <m/>
    <n v="13"/>
    <n v="16"/>
  </r>
  <r>
    <x v="46"/>
    <x v="172"/>
    <n v="19"/>
    <n v="46"/>
    <m/>
    <n v="65"/>
    <n v="111"/>
  </r>
  <r>
    <x v="46"/>
    <x v="173"/>
    <n v="1"/>
    <n v="4"/>
    <m/>
    <n v="5"/>
    <n v="9"/>
  </r>
  <r>
    <x v="46"/>
    <x v="58"/>
    <n v="3"/>
    <n v="1"/>
    <m/>
    <n v="4"/>
    <n v="5"/>
  </r>
  <r>
    <x v="46"/>
    <x v="174"/>
    <n v="4"/>
    <n v="1"/>
    <m/>
    <n v="5"/>
    <n v="6"/>
  </r>
  <r>
    <x v="46"/>
    <x v="2"/>
    <n v="4"/>
    <n v="1"/>
    <m/>
    <n v="5"/>
    <n v="6"/>
  </r>
  <r>
    <x v="46"/>
    <x v="2"/>
    <n v="8"/>
    <n v="1"/>
    <m/>
    <n v="9"/>
    <n v="10"/>
  </r>
  <r>
    <x v="46"/>
    <x v="2"/>
    <n v="2"/>
    <n v="2"/>
    <m/>
    <n v="4"/>
    <n v="6"/>
  </r>
  <r>
    <x v="46"/>
    <x v="2"/>
    <m/>
    <n v="1"/>
    <m/>
    <n v="1"/>
    <n v="2"/>
  </r>
  <r>
    <x v="47"/>
    <x v="175"/>
    <n v="1"/>
    <m/>
    <m/>
    <n v="1"/>
    <n v="1"/>
  </r>
  <r>
    <x v="47"/>
    <x v="176"/>
    <n v="1"/>
    <m/>
    <m/>
    <n v="1"/>
    <n v="1"/>
  </r>
  <r>
    <x v="48"/>
    <x v="177"/>
    <n v="1"/>
    <m/>
    <m/>
    <n v="1"/>
    <n v="1"/>
  </r>
  <r>
    <x v="49"/>
    <x v="2"/>
    <n v="11"/>
    <m/>
    <m/>
    <n v="11"/>
    <n v="11"/>
  </r>
  <r>
    <x v="50"/>
    <x v="178"/>
    <n v="2"/>
    <m/>
    <m/>
    <n v="2"/>
    <n v="2"/>
  </r>
  <r>
    <x v="50"/>
    <x v="179"/>
    <m/>
    <n v="2"/>
    <m/>
    <n v="2"/>
    <n v="4"/>
  </r>
  <r>
    <x v="50"/>
    <x v="180"/>
    <n v="32"/>
    <m/>
    <m/>
    <n v="32"/>
    <n v="32"/>
  </r>
  <r>
    <x v="50"/>
    <x v="181"/>
    <n v="2"/>
    <m/>
    <m/>
    <n v="2"/>
    <n v="2"/>
  </r>
  <r>
    <x v="50"/>
    <x v="182"/>
    <n v="4"/>
    <n v="4"/>
    <m/>
    <n v="8"/>
    <n v="12"/>
  </r>
  <r>
    <x v="50"/>
    <x v="2"/>
    <n v="5"/>
    <m/>
    <m/>
    <n v="5"/>
    <n v="5"/>
  </r>
  <r>
    <x v="50"/>
    <x v="2"/>
    <m/>
    <n v="1"/>
    <m/>
    <n v="1"/>
    <n v="2"/>
  </r>
  <r>
    <x v="51"/>
    <x v="183"/>
    <n v="2"/>
    <n v="4"/>
    <m/>
    <n v="6"/>
    <n v="10"/>
  </r>
  <r>
    <x v="51"/>
    <x v="164"/>
    <n v="18"/>
    <m/>
    <m/>
    <n v="18"/>
    <n v="18"/>
  </r>
  <r>
    <x v="52"/>
    <x v="184"/>
    <n v="2"/>
    <m/>
    <m/>
    <n v="2"/>
    <n v="2"/>
  </r>
  <r>
    <x v="53"/>
    <x v="185"/>
    <m/>
    <n v="4"/>
    <m/>
    <n v="4"/>
    <n v="8"/>
  </r>
  <r>
    <x v="53"/>
    <x v="186"/>
    <m/>
    <n v="17"/>
    <m/>
    <n v="17"/>
    <n v="34"/>
  </r>
  <r>
    <x v="54"/>
    <x v="187"/>
    <n v="6"/>
    <n v="2"/>
    <m/>
    <n v="8"/>
    <n v="10"/>
  </r>
  <r>
    <x v="54"/>
    <x v="55"/>
    <n v="382"/>
    <n v="212"/>
    <m/>
    <n v="594"/>
    <n v="806"/>
  </r>
  <r>
    <x v="54"/>
    <x v="2"/>
    <n v="2"/>
    <m/>
    <m/>
    <n v="2"/>
    <n v="2"/>
  </r>
  <r>
    <x v="54"/>
    <x v="55"/>
    <n v="174"/>
    <n v="45"/>
    <m/>
    <n v="219"/>
    <n v="264"/>
  </r>
  <r>
    <x v="54"/>
    <x v="2"/>
    <m/>
    <n v="1"/>
    <m/>
    <n v="1"/>
    <n v="2"/>
  </r>
  <r>
    <x v="54"/>
    <x v="2"/>
    <m/>
    <n v="2"/>
    <m/>
    <n v="2"/>
    <n v="4"/>
  </r>
  <r>
    <x v="54"/>
    <x v="2"/>
    <m/>
    <n v="1"/>
    <m/>
    <n v="1"/>
    <n v="2"/>
  </r>
  <r>
    <x v="54"/>
    <x v="2"/>
    <m/>
    <n v="7"/>
    <m/>
    <n v="7"/>
    <n v="14"/>
  </r>
  <r>
    <x v="55"/>
    <x v="188"/>
    <m/>
    <n v="1"/>
    <m/>
    <n v="1"/>
    <n v="2"/>
  </r>
  <r>
    <x v="55"/>
    <x v="189"/>
    <n v="2"/>
    <m/>
    <m/>
    <n v="2"/>
    <n v="2"/>
  </r>
  <r>
    <x v="55"/>
    <x v="190"/>
    <n v="2"/>
    <m/>
    <m/>
    <n v="2"/>
    <n v="2"/>
  </r>
  <r>
    <x v="55"/>
    <x v="2"/>
    <n v="1"/>
    <m/>
    <m/>
    <n v="1"/>
    <n v="1"/>
  </r>
  <r>
    <x v="55"/>
    <x v="2"/>
    <n v="25"/>
    <n v="4"/>
    <m/>
    <n v="29"/>
    <n v="33"/>
  </r>
  <r>
    <x v="56"/>
    <x v="191"/>
    <m/>
    <n v="1"/>
    <m/>
    <n v="1"/>
    <n v="2"/>
  </r>
  <r>
    <x v="56"/>
    <x v="2"/>
    <n v="7"/>
    <m/>
    <m/>
    <n v="7"/>
    <n v="7"/>
  </r>
  <r>
    <x v="56"/>
    <x v="192"/>
    <n v="32"/>
    <m/>
    <m/>
    <n v="32"/>
    <n v="32"/>
  </r>
  <r>
    <x v="56"/>
    <x v="193"/>
    <m/>
    <n v="10"/>
    <m/>
    <n v="10"/>
    <n v="20"/>
  </r>
  <r>
    <x v="56"/>
    <x v="194"/>
    <m/>
    <n v="7"/>
    <m/>
    <n v="7"/>
    <n v="14"/>
  </r>
  <r>
    <x v="56"/>
    <x v="195"/>
    <m/>
    <n v="2"/>
    <m/>
    <n v="2"/>
    <n v="4"/>
  </r>
  <r>
    <x v="56"/>
    <x v="196"/>
    <m/>
    <n v="5"/>
    <m/>
    <n v="5"/>
    <n v="10"/>
  </r>
  <r>
    <x v="56"/>
    <x v="197"/>
    <n v="5"/>
    <m/>
    <m/>
    <n v="5"/>
    <n v="5"/>
  </r>
  <r>
    <x v="57"/>
    <x v="2"/>
    <n v="1"/>
    <m/>
    <m/>
    <n v="1"/>
    <n v="1"/>
  </r>
  <r>
    <x v="58"/>
    <x v="198"/>
    <n v="20"/>
    <n v="1"/>
    <m/>
    <n v="21"/>
    <n v="22"/>
  </r>
  <r>
    <x v="58"/>
    <x v="199"/>
    <n v="47"/>
    <n v="16"/>
    <m/>
    <n v="63"/>
    <n v="79"/>
  </r>
  <r>
    <x v="58"/>
    <x v="2"/>
    <n v="8"/>
    <n v="3"/>
    <m/>
    <n v="11"/>
    <n v="14"/>
  </r>
  <r>
    <x v="59"/>
    <x v="200"/>
    <m/>
    <n v="7"/>
    <m/>
    <n v="7"/>
    <n v="14"/>
  </r>
  <r>
    <x v="60"/>
    <x v="201"/>
    <m/>
    <n v="1"/>
    <m/>
    <n v="1"/>
    <n v="2"/>
  </r>
  <r>
    <x v="60"/>
    <x v="202"/>
    <n v="1"/>
    <m/>
    <m/>
    <n v="1"/>
    <n v="1"/>
  </r>
  <r>
    <x v="61"/>
    <x v="203"/>
    <n v="2"/>
    <m/>
    <m/>
    <n v="2"/>
    <n v="2"/>
  </r>
  <r>
    <x v="61"/>
    <x v="204"/>
    <n v="2"/>
    <m/>
    <m/>
    <n v="2"/>
    <n v="2"/>
  </r>
  <r>
    <x v="61"/>
    <x v="205"/>
    <n v="2"/>
    <m/>
    <m/>
    <n v="2"/>
    <n v="2"/>
  </r>
  <r>
    <x v="61"/>
    <x v="206"/>
    <n v="1"/>
    <n v="2"/>
    <m/>
    <n v="3"/>
    <n v="5"/>
  </r>
  <r>
    <x v="61"/>
    <x v="206"/>
    <n v="3"/>
    <n v="2"/>
    <m/>
    <n v="5"/>
    <n v="7"/>
  </r>
  <r>
    <x v="62"/>
    <x v="207"/>
    <n v="10"/>
    <n v="29"/>
    <n v="1"/>
    <n v="40"/>
    <n v="70.25"/>
  </r>
  <r>
    <x v="62"/>
    <x v="208"/>
    <n v="6"/>
    <n v="8"/>
    <m/>
    <n v="14"/>
    <n v="22"/>
  </r>
  <r>
    <x v="62"/>
    <x v="2"/>
    <m/>
    <n v="1"/>
    <m/>
    <n v="1"/>
    <n v="2"/>
  </r>
  <r>
    <x v="62"/>
    <x v="2"/>
    <m/>
    <n v="1"/>
    <m/>
    <n v="1"/>
    <n v="2"/>
  </r>
  <r>
    <x v="63"/>
    <x v="209"/>
    <n v="3"/>
    <n v="2"/>
    <m/>
    <n v="5"/>
    <n v="7"/>
  </r>
  <r>
    <x v="63"/>
    <x v="210"/>
    <m/>
    <n v="2"/>
    <m/>
    <n v="2"/>
    <n v="4"/>
  </r>
  <r>
    <x v="63"/>
    <x v="211"/>
    <n v="7"/>
    <n v="10"/>
    <m/>
    <n v="17"/>
    <n v="27"/>
  </r>
  <r>
    <x v="63"/>
    <x v="212"/>
    <n v="13"/>
    <n v="77"/>
    <m/>
    <n v="90"/>
    <n v="167"/>
  </r>
  <r>
    <x v="63"/>
    <x v="213"/>
    <n v="4"/>
    <n v="6"/>
    <m/>
    <n v="10"/>
    <n v="16"/>
  </r>
  <r>
    <x v="64"/>
    <x v="214"/>
    <n v="1"/>
    <m/>
    <m/>
    <n v="1"/>
    <n v="1"/>
  </r>
  <r>
    <x v="64"/>
    <x v="2"/>
    <m/>
    <n v="19"/>
    <m/>
    <n v="19"/>
    <n v="38"/>
  </r>
  <r>
    <x v="65"/>
    <x v="215"/>
    <m/>
    <n v="14"/>
    <m/>
    <n v="14"/>
    <n v="28"/>
  </r>
  <r>
    <x v="65"/>
    <x v="215"/>
    <m/>
    <n v="1"/>
    <m/>
    <n v="1"/>
    <n v="2"/>
  </r>
  <r>
    <x v="66"/>
    <x v="216"/>
    <n v="2"/>
    <n v="10"/>
    <m/>
    <n v="12"/>
    <n v="22"/>
  </r>
  <r>
    <x v="66"/>
    <x v="217"/>
    <n v="11"/>
    <n v="73"/>
    <m/>
    <n v="84"/>
    <n v="157"/>
  </r>
  <r>
    <x v="67"/>
    <x v="218"/>
    <n v="21"/>
    <m/>
    <m/>
    <n v="21"/>
    <n v="21"/>
  </r>
  <r>
    <x v="67"/>
    <x v="219"/>
    <n v="2"/>
    <n v="5"/>
    <m/>
    <n v="7"/>
    <n v="12"/>
  </r>
  <r>
    <x v="67"/>
    <x v="220"/>
    <m/>
    <n v="16"/>
    <m/>
    <n v="16"/>
    <n v="32"/>
  </r>
  <r>
    <x v="67"/>
    <x v="2"/>
    <n v="1"/>
    <m/>
    <m/>
    <n v="1"/>
    <n v="1"/>
  </r>
  <r>
    <x v="68"/>
    <x v="221"/>
    <n v="2"/>
    <n v="1"/>
    <m/>
    <n v="3"/>
    <n v="4"/>
  </r>
  <r>
    <x v="69"/>
    <x v="2"/>
    <m/>
    <n v="2"/>
    <m/>
    <n v="2"/>
    <n v="4"/>
  </r>
  <r>
    <x v="69"/>
    <x v="2"/>
    <n v="5"/>
    <n v="1"/>
    <m/>
    <n v="6"/>
    <n v="7"/>
  </r>
  <r>
    <x v="69"/>
    <x v="2"/>
    <n v="1"/>
    <m/>
    <m/>
    <n v="1"/>
    <n v="1"/>
  </r>
  <r>
    <x v="69"/>
    <x v="222"/>
    <n v="66"/>
    <n v="21"/>
    <m/>
    <n v="87"/>
    <n v="108"/>
  </r>
  <r>
    <x v="69"/>
    <x v="222"/>
    <n v="1"/>
    <m/>
    <m/>
    <n v="1"/>
    <n v="1"/>
  </r>
  <r>
    <x v="70"/>
    <x v="223"/>
    <n v="8"/>
    <n v="4"/>
    <m/>
    <n v="12"/>
    <n v="16"/>
  </r>
  <r>
    <x v="71"/>
    <x v="2"/>
    <n v="2"/>
    <m/>
    <m/>
    <n v="2"/>
    <n v="2"/>
  </r>
  <r>
    <x v="71"/>
    <x v="185"/>
    <n v="1"/>
    <n v="7"/>
    <m/>
    <n v="8"/>
    <n v="15"/>
  </r>
  <r>
    <x v="71"/>
    <x v="224"/>
    <n v="19"/>
    <n v="19"/>
    <m/>
    <n v="38"/>
    <n v="57"/>
  </r>
  <r>
    <x v="71"/>
    <x v="225"/>
    <n v="1"/>
    <m/>
    <m/>
    <n v="1"/>
    <n v="1"/>
  </r>
  <r>
    <x v="71"/>
    <x v="2"/>
    <n v="3"/>
    <n v="1"/>
    <m/>
    <n v="4"/>
    <n v="5"/>
  </r>
  <r>
    <x v="72"/>
    <x v="226"/>
    <n v="36"/>
    <n v="185"/>
    <n v="2"/>
    <n v="223"/>
    <n v="410.5"/>
  </r>
  <r>
    <x v="72"/>
    <x v="227"/>
    <n v="9"/>
    <n v="10"/>
    <m/>
    <n v="19"/>
    <n v="29"/>
  </r>
  <r>
    <x v="72"/>
    <x v="228"/>
    <n v="26"/>
    <n v="2"/>
    <m/>
    <n v="28"/>
    <n v="30"/>
  </r>
  <r>
    <x v="72"/>
    <x v="221"/>
    <m/>
    <n v="2"/>
    <m/>
    <n v="2"/>
    <n v="4"/>
  </r>
  <r>
    <x v="72"/>
    <x v="229"/>
    <n v="9"/>
    <n v="1"/>
    <m/>
    <n v="10"/>
    <n v="11"/>
  </r>
  <r>
    <x v="72"/>
    <x v="230"/>
    <n v="3"/>
    <m/>
    <m/>
    <n v="3"/>
    <n v="3"/>
  </r>
  <r>
    <x v="72"/>
    <x v="231"/>
    <m/>
    <n v="12"/>
    <m/>
    <n v="12"/>
    <n v="24"/>
  </r>
  <r>
    <x v="72"/>
    <x v="232"/>
    <n v="8"/>
    <n v="12"/>
    <m/>
    <n v="20"/>
    <n v="32"/>
  </r>
  <r>
    <x v="72"/>
    <x v="233"/>
    <n v="9"/>
    <m/>
    <m/>
    <n v="9"/>
    <n v="9"/>
  </r>
  <r>
    <x v="72"/>
    <x v="234"/>
    <n v="33"/>
    <n v="49"/>
    <m/>
    <n v="82"/>
    <n v="131"/>
  </r>
  <r>
    <x v="72"/>
    <x v="235"/>
    <n v="3"/>
    <n v="16"/>
    <m/>
    <n v="19"/>
    <n v="35"/>
  </r>
  <r>
    <x v="72"/>
    <x v="2"/>
    <n v="1"/>
    <m/>
    <m/>
    <n v="1"/>
    <n v="1"/>
  </r>
  <r>
    <x v="72"/>
    <x v="2"/>
    <n v="3"/>
    <n v="3"/>
    <m/>
    <n v="6"/>
    <n v="9"/>
  </r>
  <r>
    <x v="72"/>
    <x v="2"/>
    <n v="56"/>
    <n v="158"/>
    <n v="14"/>
    <n v="228"/>
    <n v="403.5"/>
  </r>
  <r>
    <x v="72"/>
    <x v="2"/>
    <m/>
    <n v="1"/>
    <m/>
    <n v="1"/>
    <n v="2"/>
  </r>
  <r>
    <x v="73"/>
    <x v="236"/>
    <n v="6"/>
    <n v="1"/>
    <m/>
    <n v="7"/>
    <n v="8"/>
  </r>
  <r>
    <x v="74"/>
    <x v="237"/>
    <n v="1"/>
    <n v="16"/>
    <m/>
    <n v="17"/>
    <n v="33"/>
  </r>
  <r>
    <x v="74"/>
    <x v="238"/>
    <n v="23"/>
    <n v="16"/>
    <m/>
    <n v="39"/>
    <n v="55"/>
  </r>
  <r>
    <x v="74"/>
    <x v="239"/>
    <n v="80"/>
    <n v="58"/>
    <m/>
    <n v="138"/>
    <n v="196"/>
  </r>
  <r>
    <x v="74"/>
    <x v="240"/>
    <n v="25"/>
    <n v="21"/>
    <m/>
    <n v="46"/>
    <n v="67"/>
  </r>
  <r>
    <x v="74"/>
    <x v="240"/>
    <n v="10"/>
    <n v="4"/>
    <m/>
    <n v="14"/>
    <n v="18"/>
  </r>
  <r>
    <x v="74"/>
    <x v="241"/>
    <m/>
    <n v="3"/>
    <m/>
    <n v="3"/>
    <n v="6"/>
  </r>
  <r>
    <x v="75"/>
    <x v="242"/>
    <n v="4"/>
    <n v="3"/>
    <m/>
    <n v="7"/>
    <n v="10"/>
  </r>
  <r>
    <x v="75"/>
    <x v="41"/>
    <n v="15"/>
    <n v="3"/>
    <m/>
    <n v="18"/>
    <n v="21"/>
  </r>
  <r>
    <x v="75"/>
    <x v="243"/>
    <n v="11"/>
    <n v="6"/>
    <m/>
    <n v="17"/>
    <n v="23"/>
  </r>
  <r>
    <x v="75"/>
    <x v="61"/>
    <n v="6"/>
    <n v="2"/>
    <m/>
    <n v="8"/>
    <n v="10"/>
  </r>
  <r>
    <x v="75"/>
    <x v="244"/>
    <n v="1"/>
    <m/>
    <m/>
    <n v="1"/>
    <n v="1"/>
  </r>
  <r>
    <x v="75"/>
    <x v="2"/>
    <n v="4"/>
    <n v="1"/>
    <m/>
    <n v="5"/>
    <n v="6"/>
  </r>
  <r>
    <x v="75"/>
    <x v="2"/>
    <n v="21"/>
    <n v="21"/>
    <m/>
    <n v="42"/>
    <n v="63"/>
  </r>
  <r>
    <x v="75"/>
    <x v="2"/>
    <n v="5"/>
    <n v="3"/>
    <m/>
    <n v="8"/>
    <n v="11"/>
  </r>
  <r>
    <x v="75"/>
    <x v="2"/>
    <n v="12"/>
    <n v="5"/>
    <m/>
    <n v="17"/>
    <n v="22"/>
  </r>
  <r>
    <x v="75"/>
    <x v="2"/>
    <m/>
    <n v="1"/>
    <m/>
    <n v="1"/>
    <n v="2"/>
  </r>
  <r>
    <x v="76"/>
    <x v="245"/>
    <n v="13"/>
    <n v="2"/>
    <m/>
    <n v="15"/>
    <n v="17"/>
  </r>
  <r>
    <x v="77"/>
    <x v="167"/>
    <n v="18"/>
    <n v="24"/>
    <m/>
    <n v="42"/>
    <n v="66"/>
  </r>
  <r>
    <x v="77"/>
    <x v="246"/>
    <n v="2"/>
    <n v="14"/>
    <m/>
    <n v="16"/>
    <n v="30"/>
  </r>
  <r>
    <x v="77"/>
    <x v="246"/>
    <n v="25"/>
    <n v="5"/>
    <m/>
    <n v="30"/>
    <n v="35"/>
  </r>
  <r>
    <x v="77"/>
    <x v="246"/>
    <n v="29"/>
    <n v="32"/>
    <m/>
    <n v="61"/>
    <n v="93"/>
  </r>
  <r>
    <x v="77"/>
    <x v="247"/>
    <n v="2"/>
    <m/>
    <m/>
    <n v="2"/>
    <n v="2"/>
  </r>
  <r>
    <x v="77"/>
    <x v="246"/>
    <n v="15"/>
    <n v="15"/>
    <m/>
    <n v="30"/>
    <n v="45"/>
  </r>
  <r>
    <x v="78"/>
    <x v="248"/>
    <n v="1"/>
    <n v="2"/>
    <m/>
    <n v="3"/>
    <n v="5"/>
  </r>
  <r>
    <x v="78"/>
    <x v="249"/>
    <n v="2"/>
    <n v="5"/>
    <m/>
    <n v="7"/>
    <n v="12"/>
  </r>
  <r>
    <x v="78"/>
    <x v="249"/>
    <n v="7"/>
    <n v="11"/>
    <m/>
    <n v="18"/>
    <n v="29"/>
  </r>
  <r>
    <x v="79"/>
    <x v="94"/>
    <n v="1"/>
    <n v="2"/>
    <m/>
    <n v="3"/>
    <n v="5"/>
  </r>
  <r>
    <x v="79"/>
    <x v="250"/>
    <n v="40"/>
    <n v="16"/>
    <m/>
    <n v="56"/>
    <n v="72"/>
  </r>
  <r>
    <x v="79"/>
    <x v="251"/>
    <n v="18"/>
    <n v="3"/>
    <m/>
    <n v="21"/>
    <n v="24"/>
  </r>
  <r>
    <x v="79"/>
    <x v="252"/>
    <m/>
    <n v="7"/>
    <m/>
    <n v="7"/>
    <n v="14"/>
  </r>
  <r>
    <x v="79"/>
    <x v="253"/>
    <n v="6"/>
    <n v="58"/>
    <m/>
    <n v="64"/>
    <n v="122"/>
  </r>
  <r>
    <x v="79"/>
    <x v="254"/>
    <n v="54"/>
    <n v="79"/>
    <m/>
    <n v="133"/>
    <n v="212"/>
  </r>
  <r>
    <x v="79"/>
    <x v="255"/>
    <m/>
    <n v="6"/>
    <m/>
    <n v="6"/>
    <n v="12"/>
  </r>
  <r>
    <x v="79"/>
    <x v="256"/>
    <n v="2"/>
    <n v="4"/>
    <m/>
    <n v="6"/>
    <n v="10"/>
  </r>
  <r>
    <x v="79"/>
    <x v="2"/>
    <m/>
    <n v="3"/>
    <m/>
    <n v="3"/>
    <n v="6"/>
  </r>
  <r>
    <x v="79"/>
    <x v="2"/>
    <m/>
    <n v="4"/>
    <m/>
    <n v="4"/>
    <n v="8"/>
  </r>
  <r>
    <x v="79"/>
    <x v="257"/>
    <m/>
    <n v="1"/>
    <m/>
    <n v="1"/>
    <n v="2"/>
  </r>
  <r>
    <x v="79"/>
    <x v="258"/>
    <n v="4"/>
    <m/>
    <m/>
    <n v="4"/>
    <n v="4"/>
  </r>
  <r>
    <x v="79"/>
    <x v="2"/>
    <n v="1"/>
    <n v="1"/>
    <m/>
    <n v="2"/>
    <n v="3"/>
  </r>
  <r>
    <x v="79"/>
    <x v="256"/>
    <n v="1"/>
    <n v="5"/>
    <m/>
    <n v="6"/>
    <n v="11"/>
  </r>
  <r>
    <x v="79"/>
    <x v="2"/>
    <m/>
    <n v="1"/>
    <m/>
    <n v="1"/>
    <n v="2"/>
  </r>
  <r>
    <x v="79"/>
    <x v="2"/>
    <m/>
    <n v="10"/>
    <m/>
    <n v="10"/>
    <n v="20"/>
  </r>
  <r>
    <x v="80"/>
    <x v="259"/>
    <n v="9"/>
    <m/>
    <m/>
    <n v="9"/>
    <n v="9"/>
  </r>
  <r>
    <x v="81"/>
    <x v="260"/>
    <n v="1"/>
    <m/>
    <m/>
    <n v="1"/>
    <n v="1"/>
  </r>
  <r>
    <x v="81"/>
    <x v="261"/>
    <n v="16"/>
    <n v="11"/>
    <m/>
    <n v="27"/>
    <n v="38"/>
  </r>
  <r>
    <x v="81"/>
    <x v="262"/>
    <n v="1"/>
    <m/>
    <m/>
    <n v="1"/>
    <n v="1"/>
  </r>
  <r>
    <x v="81"/>
    <x v="263"/>
    <m/>
    <n v="21"/>
    <m/>
    <n v="21"/>
    <n v="42"/>
  </r>
  <r>
    <x v="81"/>
    <x v="261"/>
    <n v="2"/>
    <n v="17"/>
    <m/>
    <n v="19"/>
    <n v="36"/>
  </r>
  <r>
    <x v="82"/>
    <x v="264"/>
    <n v="1"/>
    <n v="6"/>
    <m/>
    <n v="7"/>
    <n v="13"/>
  </r>
  <r>
    <x v="82"/>
    <x v="265"/>
    <n v="27"/>
    <n v="41"/>
    <m/>
    <n v="68"/>
    <n v="109"/>
  </r>
  <r>
    <x v="82"/>
    <x v="266"/>
    <m/>
    <n v="10"/>
    <m/>
    <n v="10"/>
    <n v="20"/>
  </r>
  <r>
    <x v="82"/>
    <x v="267"/>
    <m/>
    <n v="46"/>
    <m/>
    <n v="46"/>
    <n v="92"/>
  </r>
  <r>
    <x v="82"/>
    <x v="268"/>
    <n v="1"/>
    <n v="2"/>
    <m/>
    <n v="3"/>
    <n v="5"/>
  </r>
  <r>
    <x v="82"/>
    <x v="269"/>
    <m/>
    <n v="19"/>
    <m/>
    <n v="19"/>
    <n v="38"/>
  </r>
  <r>
    <x v="82"/>
    <x v="270"/>
    <n v="2"/>
    <m/>
    <m/>
    <n v="2"/>
    <n v="2"/>
  </r>
  <r>
    <x v="82"/>
    <x v="271"/>
    <m/>
    <n v="11"/>
    <m/>
    <n v="11"/>
    <n v="22"/>
  </r>
  <r>
    <x v="82"/>
    <x v="272"/>
    <n v="65"/>
    <m/>
    <m/>
    <n v="65"/>
    <n v="65"/>
  </r>
  <r>
    <x v="82"/>
    <x v="273"/>
    <n v="4"/>
    <n v="1"/>
    <m/>
    <n v="5"/>
    <n v="6"/>
  </r>
  <r>
    <x v="82"/>
    <x v="274"/>
    <m/>
    <n v="4"/>
    <m/>
    <n v="4"/>
    <n v="8"/>
  </r>
  <r>
    <x v="82"/>
    <x v="2"/>
    <n v="58"/>
    <n v="76"/>
    <m/>
    <n v="134"/>
    <n v="210"/>
  </r>
  <r>
    <x v="82"/>
    <x v="2"/>
    <n v="1"/>
    <m/>
    <m/>
    <n v="1"/>
    <n v="1"/>
  </r>
  <r>
    <x v="82"/>
    <x v="2"/>
    <n v="1"/>
    <n v="1"/>
    <m/>
    <n v="2"/>
    <n v="3"/>
  </r>
  <r>
    <x v="82"/>
    <x v="2"/>
    <m/>
    <n v="1"/>
    <m/>
    <n v="1"/>
    <n v="2"/>
  </r>
  <r>
    <x v="82"/>
    <x v="2"/>
    <m/>
    <n v="1"/>
    <m/>
    <n v="1"/>
    <n v="2"/>
  </r>
  <r>
    <x v="83"/>
    <x v="275"/>
    <m/>
    <n v="1"/>
    <m/>
    <n v="1"/>
    <n v="2"/>
  </r>
  <r>
    <x v="84"/>
    <x v="2"/>
    <n v="1"/>
    <m/>
    <m/>
    <n v="1"/>
    <n v="1"/>
  </r>
  <r>
    <x v="84"/>
    <x v="276"/>
    <n v="4"/>
    <n v="5"/>
    <m/>
    <n v="9"/>
    <n v="14"/>
  </r>
  <r>
    <x v="84"/>
    <x v="277"/>
    <n v="1"/>
    <m/>
    <m/>
    <n v="1"/>
    <n v="1"/>
  </r>
  <r>
    <x v="84"/>
    <x v="278"/>
    <n v="3"/>
    <n v="12"/>
    <m/>
    <n v="15"/>
    <n v="27"/>
  </r>
  <r>
    <x v="84"/>
    <x v="279"/>
    <n v="2"/>
    <n v="3"/>
    <m/>
    <n v="5"/>
    <n v="8"/>
  </r>
  <r>
    <x v="84"/>
    <x v="280"/>
    <m/>
    <n v="1"/>
    <m/>
    <n v="1"/>
    <n v="2"/>
  </r>
  <r>
    <x v="84"/>
    <x v="281"/>
    <n v="2"/>
    <n v="9"/>
    <m/>
    <n v="11"/>
    <n v="20"/>
  </r>
  <r>
    <x v="84"/>
    <x v="282"/>
    <n v="1"/>
    <m/>
    <m/>
    <n v="1"/>
    <n v="1"/>
  </r>
  <r>
    <x v="84"/>
    <x v="283"/>
    <m/>
    <n v="1"/>
    <m/>
    <n v="1"/>
    <n v="2"/>
  </r>
  <r>
    <x v="84"/>
    <x v="284"/>
    <n v="8"/>
    <n v="8"/>
    <m/>
    <n v="16"/>
    <n v="24"/>
  </r>
  <r>
    <x v="84"/>
    <x v="285"/>
    <n v="1"/>
    <m/>
    <m/>
    <n v="1"/>
    <n v="1"/>
  </r>
  <r>
    <x v="84"/>
    <x v="286"/>
    <n v="1"/>
    <n v="3"/>
    <m/>
    <n v="4"/>
    <n v="7"/>
  </r>
  <r>
    <x v="84"/>
    <x v="287"/>
    <m/>
    <n v="3"/>
    <m/>
    <n v="3"/>
    <n v="6"/>
  </r>
  <r>
    <x v="84"/>
    <x v="288"/>
    <n v="3"/>
    <m/>
    <m/>
    <n v="3"/>
    <n v="3"/>
  </r>
  <r>
    <x v="84"/>
    <x v="289"/>
    <m/>
    <n v="2"/>
    <m/>
    <n v="2"/>
    <n v="4"/>
  </r>
  <r>
    <x v="84"/>
    <x v="2"/>
    <n v="1"/>
    <m/>
    <m/>
    <n v="1"/>
    <n v="1"/>
  </r>
  <r>
    <x v="84"/>
    <x v="290"/>
    <m/>
    <n v="3"/>
    <m/>
    <n v="3"/>
    <n v="6"/>
  </r>
  <r>
    <x v="84"/>
    <x v="291"/>
    <n v="1"/>
    <m/>
    <m/>
    <n v="1"/>
    <n v="1"/>
  </r>
  <r>
    <x v="84"/>
    <x v="292"/>
    <n v="22"/>
    <n v="30"/>
    <m/>
    <n v="52"/>
    <n v="82"/>
  </r>
  <r>
    <x v="84"/>
    <x v="293"/>
    <n v="1"/>
    <n v="13"/>
    <m/>
    <n v="14"/>
    <n v="27"/>
  </r>
  <r>
    <x v="84"/>
    <x v="294"/>
    <n v="2"/>
    <n v="9"/>
    <m/>
    <n v="11"/>
    <n v="20"/>
  </r>
  <r>
    <x v="84"/>
    <x v="295"/>
    <n v="1"/>
    <n v="3"/>
    <m/>
    <n v="4"/>
    <n v="7"/>
  </r>
  <r>
    <x v="84"/>
    <x v="296"/>
    <n v="3"/>
    <m/>
    <m/>
    <n v="3"/>
    <n v="3"/>
  </r>
  <r>
    <x v="84"/>
    <x v="297"/>
    <n v="2"/>
    <n v="48"/>
    <m/>
    <n v="50"/>
    <n v="98"/>
  </r>
  <r>
    <x v="84"/>
    <x v="298"/>
    <n v="13"/>
    <m/>
    <m/>
    <n v="13"/>
    <n v="13"/>
  </r>
  <r>
    <x v="84"/>
    <x v="299"/>
    <n v="1"/>
    <m/>
    <m/>
    <n v="1"/>
    <n v="1"/>
  </r>
  <r>
    <x v="84"/>
    <x v="300"/>
    <m/>
    <n v="1"/>
    <m/>
    <n v="1"/>
    <n v="2"/>
  </r>
  <r>
    <x v="84"/>
    <x v="301"/>
    <n v="2"/>
    <m/>
    <m/>
    <n v="2"/>
    <n v="2"/>
  </r>
  <r>
    <x v="84"/>
    <x v="2"/>
    <n v="1"/>
    <m/>
    <m/>
    <n v="1"/>
    <n v="1"/>
  </r>
  <r>
    <x v="84"/>
    <x v="2"/>
    <n v="1"/>
    <m/>
    <m/>
    <n v="1"/>
    <n v="1"/>
  </r>
  <r>
    <x v="84"/>
    <x v="2"/>
    <n v="2"/>
    <m/>
    <m/>
    <n v="2"/>
    <n v="2"/>
  </r>
  <r>
    <x v="84"/>
    <x v="2"/>
    <n v="3"/>
    <n v="2"/>
    <m/>
    <n v="5"/>
    <n v="7"/>
  </r>
  <r>
    <x v="84"/>
    <x v="2"/>
    <n v="1"/>
    <m/>
    <m/>
    <n v="1"/>
    <n v="1"/>
  </r>
  <r>
    <x v="84"/>
    <x v="2"/>
    <n v="1"/>
    <m/>
    <m/>
    <n v="1"/>
    <n v="1"/>
  </r>
  <r>
    <x v="84"/>
    <x v="2"/>
    <n v="1"/>
    <m/>
    <m/>
    <n v="1"/>
    <n v="1"/>
  </r>
  <r>
    <x v="84"/>
    <x v="2"/>
    <m/>
    <n v="5"/>
    <m/>
    <n v="5"/>
    <n v="10"/>
  </r>
  <r>
    <x v="84"/>
    <x v="2"/>
    <m/>
    <n v="1"/>
    <m/>
    <n v="1"/>
    <n v="2"/>
  </r>
  <r>
    <x v="84"/>
    <x v="2"/>
    <m/>
    <n v="1"/>
    <m/>
    <n v="1"/>
    <n v="2"/>
  </r>
  <r>
    <x v="84"/>
    <x v="2"/>
    <m/>
    <n v="2"/>
    <m/>
    <n v="2"/>
    <n v="4"/>
  </r>
  <r>
    <x v="84"/>
    <x v="2"/>
    <m/>
    <n v="1"/>
    <m/>
    <n v="1"/>
    <n v="2"/>
  </r>
  <r>
    <x v="84"/>
    <x v="2"/>
    <m/>
    <n v="2"/>
    <m/>
    <n v="2"/>
    <n v="4"/>
  </r>
  <r>
    <x v="84"/>
    <x v="2"/>
    <m/>
    <n v="12"/>
    <m/>
    <n v="12"/>
    <n v="24"/>
  </r>
  <r>
    <x v="84"/>
    <x v="2"/>
    <m/>
    <n v="2"/>
    <m/>
    <n v="2"/>
    <n v="4"/>
  </r>
  <r>
    <x v="84"/>
    <x v="2"/>
    <m/>
    <n v="2"/>
    <m/>
    <n v="2"/>
    <n v="4"/>
  </r>
  <r>
    <x v="85"/>
    <x v="2"/>
    <n v="1"/>
    <m/>
    <m/>
    <n v="1"/>
    <n v="1"/>
  </r>
  <r>
    <x v="85"/>
    <x v="2"/>
    <n v="1"/>
    <m/>
    <m/>
    <n v="1"/>
    <n v="1"/>
  </r>
  <r>
    <x v="85"/>
    <x v="2"/>
    <m/>
    <n v="1"/>
    <m/>
    <n v="1"/>
    <n v="2"/>
  </r>
  <r>
    <x v="86"/>
    <x v="302"/>
    <m/>
    <n v="10"/>
    <m/>
    <n v="10"/>
    <n v="20"/>
  </r>
  <r>
    <x v="87"/>
    <x v="303"/>
    <n v="3"/>
    <n v="2"/>
    <m/>
    <n v="5"/>
    <n v="7"/>
  </r>
  <r>
    <x v="87"/>
    <x v="303"/>
    <n v="3"/>
    <n v="4"/>
    <m/>
    <n v="7"/>
    <n v="11"/>
  </r>
  <r>
    <x v="87"/>
    <x v="304"/>
    <m/>
    <n v="1"/>
    <m/>
    <n v="1"/>
    <n v="2"/>
  </r>
  <r>
    <x v="87"/>
    <x v="34"/>
    <n v="4"/>
    <n v="9"/>
    <m/>
    <n v="13"/>
    <n v="22"/>
  </r>
  <r>
    <x v="87"/>
    <x v="305"/>
    <n v="52"/>
    <n v="25"/>
    <n v="1"/>
    <n v="78"/>
    <n v="104.25"/>
  </r>
  <r>
    <x v="87"/>
    <x v="305"/>
    <n v="6"/>
    <n v="11"/>
    <m/>
    <n v="17"/>
    <n v="28"/>
  </r>
  <r>
    <x v="87"/>
    <x v="306"/>
    <m/>
    <n v="8"/>
    <m/>
    <n v="8"/>
    <n v="16"/>
  </r>
  <r>
    <x v="87"/>
    <x v="307"/>
    <n v="1"/>
    <m/>
    <m/>
    <n v="1"/>
    <n v="1"/>
  </r>
  <r>
    <x v="87"/>
    <x v="2"/>
    <n v="2"/>
    <m/>
    <m/>
    <n v="2"/>
    <n v="2"/>
  </r>
  <r>
    <x v="87"/>
    <x v="2"/>
    <n v="1"/>
    <m/>
    <n v="2"/>
    <n v="3"/>
    <n v="5.5"/>
  </r>
  <r>
    <x v="87"/>
    <x v="2"/>
    <m/>
    <n v="1"/>
    <m/>
    <n v="1"/>
    <n v="2"/>
  </r>
  <r>
    <x v="87"/>
    <x v="2"/>
    <m/>
    <n v="3"/>
    <m/>
    <n v="3"/>
    <n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53">
  <r>
    <x v="0"/>
    <x v="0"/>
    <n v="15"/>
    <n v="48"/>
    <m/>
    <n v="63"/>
    <n v="111"/>
  </r>
  <r>
    <x v="0"/>
    <x v="1"/>
    <m/>
    <n v="2"/>
    <m/>
    <n v="2"/>
    <n v="4"/>
  </r>
  <r>
    <x v="0"/>
    <x v="2"/>
    <n v="15"/>
    <n v="6"/>
    <m/>
    <n v="21"/>
    <n v="27"/>
  </r>
  <r>
    <x v="0"/>
    <x v="3"/>
    <m/>
    <n v="34"/>
    <m/>
    <n v="34"/>
    <n v="68"/>
  </r>
  <r>
    <x v="1"/>
    <x v="4"/>
    <n v="5"/>
    <m/>
    <m/>
    <n v="5"/>
    <n v="5"/>
  </r>
  <r>
    <x v="2"/>
    <x v="5"/>
    <n v="1"/>
    <n v="2"/>
    <m/>
    <n v="3"/>
    <n v="5"/>
  </r>
  <r>
    <x v="2"/>
    <x v="6"/>
    <m/>
    <n v="1"/>
    <m/>
    <n v="1"/>
    <n v="2"/>
  </r>
  <r>
    <x v="3"/>
    <x v="7"/>
    <n v="3"/>
    <m/>
    <m/>
    <n v="3"/>
    <n v="3"/>
  </r>
  <r>
    <x v="3"/>
    <x v="8"/>
    <n v="6"/>
    <n v="18"/>
    <m/>
    <n v="24"/>
    <n v="42"/>
  </r>
  <r>
    <x v="3"/>
    <x v="9"/>
    <n v="2"/>
    <n v="4"/>
    <m/>
    <n v="6"/>
    <n v="10"/>
  </r>
  <r>
    <x v="3"/>
    <x v="10"/>
    <n v="30"/>
    <n v="23"/>
    <m/>
    <n v="53"/>
    <n v="76"/>
  </r>
  <r>
    <x v="3"/>
    <x v="11"/>
    <n v="30"/>
    <n v="9"/>
    <m/>
    <n v="39"/>
    <n v="48"/>
  </r>
  <r>
    <x v="4"/>
    <x v="12"/>
    <n v="3"/>
    <m/>
    <m/>
    <n v="3"/>
    <n v="3"/>
  </r>
  <r>
    <x v="5"/>
    <x v="13"/>
    <n v="4"/>
    <n v="21"/>
    <n v="2"/>
    <n v="27"/>
    <n v="50.5"/>
  </r>
  <r>
    <x v="6"/>
    <x v="14"/>
    <m/>
    <n v="9"/>
    <m/>
    <n v="9"/>
    <n v="18"/>
  </r>
  <r>
    <x v="6"/>
    <x v="15"/>
    <n v="2"/>
    <m/>
    <m/>
    <n v="2"/>
    <n v="2"/>
  </r>
  <r>
    <x v="6"/>
    <x v="16"/>
    <n v="5"/>
    <m/>
    <m/>
    <n v="5"/>
    <n v="5"/>
  </r>
  <r>
    <x v="6"/>
    <x v="17"/>
    <n v="2"/>
    <n v="1"/>
    <m/>
    <n v="3"/>
    <n v="4"/>
  </r>
  <r>
    <x v="7"/>
    <x v="18"/>
    <n v="9"/>
    <n v="14"/>
    <m/>
    <n v="23"/>
    <n v="37"/>
  </r>
  <r>
    <x v="8"/>
    <x v="19"/>
    <m/>
    <n v="1"/>
    <m/>
    <n v="1"/>
    <n v="2"/>
  </r>
  <r>
    <x v="8"/>
    <x v="20"/>
    <m/>
    <n v="1"/>
    <m/>
    <n v="1"/>
    <n v="2"/>
  </r>
  <r>
    <x v="8"/>
    <x v="21"/>
    <n v="37"/>
    <n v="57"/>
    <m/>
    <n v="94"/>
    <n v="151"/>
  </r>
  <r>
    <x v="8"/>
    <x v="22"/>
    <n v="8"/>
    <n v="16"/>
    <m/>
    <n v="24"/>
    <n v="40"/>
  </r>
  <r>
    <x v="8"/>
    <x v="23"/>
    <n v="3"/>
    <n v="9"/>
    <m/>
    <n v="12"/>
    <n v="21"/>
  </r>
  <r>
    <x v="8"/>
    <x v="24"/>
    <n v="1"/>
    <m/>
    <m/>
    <n v="1"/>
    <n v="1"/>
  </r>
  <r>
    <x v="8"/>
    <x v="24"/>
    <m/>
    <n v="1"/>
    <m/>
    <n v="1"/>
    <n v="2"/>
  </r>
  <r>
    <x v="9"/>
    <x v="25"/>
    <n v="1"/>
    <m/>
    <m/>
    <n v="1"/>
    <n v="1"/>
  </r>
  <r>
    <x v="9"/>
    <x v="26"/>
    <n v="5"/>
    <n v="2"/>
    <m/>
    <n v="7"/>
    <n v="9"/>
  </r>
  <r>
    <x v="10"/>
    <x v="27"/>
    <n v="1"/>
    <m/>
    <m/>
    <n v="1"/>
    <n v="1"/>
  </r>
  <r>
    <x v="10"/>
    <x v="27"/>
    <n v="1"/>
    <m/>
    <m/>
    <n v="1"/>
    <n v="1"/>
  </r>
  <r>
    <x v="10"/>
    <x v="28"/>
    <n v="17"/>
    <m/>
    <m/>
    <n v="17"/>
    <n v="17"/>
  </r>
  <r>
    <x v="10"/>
    <x v="29"/>
    <m/>
    <n v="9"/>
    <m/>
    <n v="9"/>
    <n v="18"/>
  </r>
  <r>
    <x v="10"/>
    <x v="30"/>
    <n v="1"/>
    <n v="2"/>
    <m/>
    <n v="3"/>
    <n v="5"/>
  </r>
  <r>
    <x v="10"/>
    <x v="31"/>
    <m/>
    <n v="2"/>
    <m/>
    <n v="2"/>
    <n v="4"/>
  </r>
  <r>
    <x v="10"/>
    <x v="32"/>
    <m/>
    <n v="131"/>
    <m/>
    <n v="131"/>
    <n v="262"/>
  </r>
  <r>
    <x v="10"/>
    <x v="33"/>
    <m/>
    <n v="10"/>
    <m/>
    <n v="10"/>
    <n v="20"/>
  </r>
  <r>
    <x v="10"/>
    <x v="34"/>
    <m/>
    <n v="7"/>
    <m/>
    <n v="7"/>
    <n v="14"/>
  </r>
  <r>
    <x v="10"/>
    <x v="35"/>
    <m/>
    <n v="7"/>
    <m/>
    <n v="7"/>
    <n v="14"/>
  </r>
  <r>
    <x v="10"/>
    <x v="36"/>
    <m/>
    <n v="1"/>
    <m/>
    <n v="1"/>
    <n v="2"/>
  </r>
  <r>
    <x v="10"/>
    <x v="36"/>
    <n v="17"/>
    <n v="1"/>
    <m/>
    <n v="18"/>
    <n v="19"/>
  </r>
  <r>
    <x v="10"/>
    <x v="37"/>
    <n v="6"/>
    <n v="9"/>
    <m/>
    <n v="15"/>
    <n v="24"/>
  </r>
  <r>
    <x v="10"/>
    <x v="38"/>
    <n v="18"/>
    <n v="31"/>
    <m/>
    <n v="49"/>
    <n v="80"/>
  </r>
  <r>
    <x v="10"/>
    <x v="39"/>
    <m/>
    <n v="69"/>
    <m/>
    <n v="69"/>
    <n v="138"/>
  </r>
  <r>
    <x v="10"/>
    <x v="40"/>
    <m/>
    <n v="20"/>
    <m/>
    <n v="20"/>
    <n v="40"/>
  </r>
  <r>
    <x v="10"/>
    <x v="41"/>
    <m/>
    <n v="3"/>
    <m/>
    <n v="3"/>
    <n v="6"/>
  </r>
  <r>
    <x v="10"/>
    <x v="42"/>
    <n v="12"/>
    <n v="4"/>
    <m/>
    <n v="16"/>
    <n v="20"/>
  </r>
  <r>
    <x v="10"/>
    <x v="43"/>
    <m/>
    <n v="1"/>
    <m/>
    <n v="1"/>
    <n v="2"/>
  </r>
  <r>
    <x v="10"/>
    <x v="44"/>
    <n v="1"/>
    <m/>
    <m/>
    <n v="1"/>
    <n v="1"/>
  </r>
  <r>
    <x v="10"/>
    <x v="45"/>
    <m/>
    <n v="2"/>
    <m/>
    <n v="2"/>
    <n v="4"/>
  </r>
  <r>
    <x v="10"/>
    <x v="46"/>
    <m/>
    <n v="6"/>
    <m/>
    <n v="6"/>
    <n v="12"/>
  </r>
  <r>
    <x v="10"/>
    <x v="47"/>
    <m/>
    <n v="4"/>
    <m/>
    <n v="4"/>
    <n v="8"/>
  </r>
  <r>
    <x v="10"/>
    <x v="48"/>
    <n v="1"/>
    <n v="1"/>
    <m/>
    <n v="2"/>
    <n v="3"/>
  </r>
  <r>
    <x v="10"/>
    <x v="24"/>
    <n v="5"/>
    <m/>
    <m/>
    <n v="5"/>
    <n v="5"/>
  </r>
  <r>
    <x v="10"/>
    <x v="24"/>
    <m/>
    <n v="19"/>
    <m/>
    <n v="19"/>
    <n v="38"/>
  </r>
  <r>
    <x v="10"/>
    <x v="24"/>
    <m/>
    <n v="1"/>
    <m/>
    <n v="1"/>
    <n v="2"/>
  </r>
  <r>
    <x v="10"/>
    <x v="24"/>
    <n v="1"/>
    <m/>
    <m/>
    <n v="1"/>
    <n v="1"/>
  </r>
  <r>
    <x v="10"/>
    <x v="24"/>
    <m/>
    <n v="6"/>
    <m/>
    <n v="6"/>
    <n v="12"/>
  </r>
  <r>
    <x v="10"/>
    <x v="24"/>
    <n v="14"/>
    <m/>
    <m/>
    <n v="14"/>
    <n v="14"/>
  </r>
  <r>
    <x v="10"/>
    <x v="24"/>
    <n v="20"/>
    <m/>
    <m/>
    <n v="20"/>
    <n v="20"/>
  </r>
  <r>
    <x v="11"/>
    <x v="49"/>
    <n v="1"/>
    <n v="13"/>
    <m/>
    <n v="14"/>
    <n v="27"/>
  </r>
  <r>
    <x v="11"/>
    <x v="50"/>
    <n v="4"/>
    <m/>
    <m/>
    <n v="4"/>
    <n v="4"/>
  </r>
  <r>
    <x v="12"/>
    <x v="51"/>
    <n v="1"/>
    <m/>
    <m/>
    <n v="1"/>
    <n v="1"/>
  </r>
  <r>
    <x v="13"/>
    <x v="52"/>
    <n v="2"/>
    <n v="4"/>
    <m/>
    <n v="6"/>
    <n v="10"/>
  </r>
  <r>
    <x v="14"/>
    <x v="53"/>
    <n v="117"/>
    <n v="398"/>
    <n v="124"/>
    <n v="639"/>
    <n v="1192"/>
  </r>
  <r>
    <x v="14"/>
    <x v="53"/>
    <n v="2"/>
    <m/>
    <m/>
    <n v="2"/>
    <n v="2"/>
  </r>
  <r>
    <x v="15"/>
    <x v="54"/>
    <n v="1"/>
    <n v="3"/>
    <m/>
    <n v="4"/>
    <n v="7"/>
  </r>
  <r>
    <x v="15"/>
    <x v="55"/>
    <n v="1"/>
    <m/>
    <m/>
    <n v="1"/>
    <n v="1"/>
  </r>
  <r>
    <x v="15"/>
    <x v="56"/>
    <m/>
    <n v="2"/>
    <m/>
    <n v="2"/>
    <n v="4"/>
  </r>
  <r>
    <x v="15"/>
    <x v="24"/>
    <m/>
    <n v="1"/>
    <m/>
    <n v="1"/>
    <n v="2"/>
  </r>
  <r>
    <x v="16"/>
    <x v="57"/>
    <n v="8"/>
    <n v="4"/>
    <m/>
    <n v="12"/>
    <n v="16"/>
  </r>
  <r>
    <x v="17"/>
    <x v="58"/>
    <n v="37"/>
    <n v="29"/>
    <m/>
    <n v="66"/>
    <n v="95"/>
  </r>
  <r>
    <x v="17"/>
    <x v="59"/>
    <n v="1"/>
    <n v="37"/>
    <m/>
    <n v="38"/>
    <n v="75"/>
  </r>
  <r>
    <x v="17"/>
    <x v="59"/>
    <n v="3"/>
    <n v="2"/>
    <m/>
    <n v="5"/>
    <n v="7"/>
  </r>
  <r>
    <x v="17"/>
    <x v="58"/>
    <n v="7"/>
    <n v="2"/>
    <m/>
    <n v="9"/>
    <n v="11"/>
  </r>
  <r>
    <x v="18"/>
    <x v="60"/>
    <n v="9"/>
    <n v="2"/>
    <m/>
    <n v="11"/>
    <n v="13"/>
  </r>
  <r>
    <x v="19"/>
    <x v="61"/>
    <n v="14"/>
    <n v="4"/>
    <m/>
    <n v="18"/>
    <n v="22"/>
  </r>
  <r>
    <x v="20"/>
    <x v="62"/>
    <n v="4"/>
    <m/>
    <m/>
    <n v="4"/>
    <n v="4"/>
  </r>
  <r>
    <x v="20"/>
    <x v="63"/>
    <m/>
    <n v="10"/>
    <m/>
    <n v="10"/>
    <n v="20"/>
  </r>
  <r>
    <x v="20"/>
    <x v="64"/>
    <m/>
    <n v="4"/>
    <m/>
    <n v="4"/>
    <n v="8"/>
  </r>
  <r>
    <x v="21"/>
    <x v="65"/>
    <m/>
    <n v="1"/>
    <m/>
    <n v="1"/>
    <n v="2"/>
  </r>
  <r>
    <x v="22"/>
    <x v="66"/>
    <m/>
    <n v="1"/>
    <m/>
    <n v="1"/>
    <n v="2"/>
  </r>
  <r>
    <x v="23"/>
    <x v="67"/>
    <n v="7"/>
    <n v="4"/>
    <m/>
    <n v="11"/>
    <n v="15"/>
  </r>
  <r>
    <x v="24"/>
    <x v="68"/>
    <n v="1"/>
    <n v="1"/>
    <m/>
    <n v="2"/>
    <n v="3"/>
  </r>
  <r>
    <x v="24"/>
    <x v="69"/>
    <n v="7"/>
    <n v="15"/>
    <m/>
    <n v="22"/>
    <n v="37"/>
  </r>
  <r>
    <x v="24"/>
    <x v="24"/>
    <n v="15"/>
    <m/>
    <m/>
    <n v="15"/>
    <n v="15"/>
  </r>
  <r>
    <x v="24"/>
    <x v="69"/>
    <n v="7"/>
    <n v="11"/>
    <m/>
    <n v="18"/>
    <n v="29"/>
  </r>
  <r>
    <x v="24"/>
    <x v="24"/>
    <m/>
    <n v="1"/>
    <m/>
    <n v="1"/>
    <n v="2"/>
  </r>
  <r>
    <x v="25"/>
    <x v="70"/>
    <m/>
    <n v="6"/>
    <m/>
    <n v="6"/>
    <n v="12"/>
  </r>
  <r>
    <x v="25"/>
    <x v="71"/>
    <m/>
    <n v="7"/>
    <m/>
    <n v="7"/>
    <n v="14"/>
  </r>
  <r>
    <x v="25"/>
    <x v="71"/>
    <m/>
    <n v="3"/>
    <m/>
    <n v="3"/>
    <n v="6"/>
  </r>
  <r>
    <x v="26"/>
    <x v="72"/>
    <m/>
    <n v="1"/>
    <m/>
    <n v="1"/>
    <n v="2"/>
  </r>
  <r>
    <x v="27"/>
    <x v="73"/>
    <n v="1"/>
    <n v="1"/>
    <m/>
    <n v="2"/>
    <n v="3"/>
  </r>
  <r>
    <x v="28"/>
    <x v="74"/>
    <m/>
    <n v="1"/>
    <m/>
    <n v="1"/>
    <n v="2"/>
  </r>
  <r>
    <x v="29"/>
    <x v="29"/>
    <n v="18"/>
    <n v="64"/>
    <m/>
    <n v="82"/>
    <n v="146"/>
  </r>
  <r>
    <x v="30"/>
    <x v="75"/>
    <n v="9"/>
    <m/>
    <m/>
    <n v="9"/>
    <n v="9"/>
  </r>
  <r>
    <x v="30"/>
    <x v="76"/>
    <n v="11"/>
    <m/>
    <m/>
    <n v="11"/>
    <n v="11"/>
  </r>
  <r>
    <x v="30"/>
    <x v="77"/>
    <n v="1"/>
    <m/>
    <m/>
    <n v="1"/>
    <n v="1"/>
  </r>
  <r>
    <x v="30"/>
    <x v="78"/>
    <n v="5"/>
    <n v="7"/>
    <m/>
    <n v="12"/>
    <n v="19"/>
  </r>
  <r>
    <x v="30"/>
    <x v="79"/>
    <n v="16"/>
    <m/>
    <m/>
    <n v="16"/>
    <n v="16"/>
  </r>
  <r>
    <x v="30"/>
    <x v="80"/>
    <n v="46"/>
    <m/>
    <m/>
    <n v="46"/>
    <n v="46"/>
  </r>
  <r>
    <x v="30"/>
    <x v="81"/>
    <n v="31"/>
    <n v="3"/>
    <m/>
    <n v="34"/>
    <n v="37"/>
  </r>
  <r>
    <x v="30"/>
    <x v="82"/>
    <n v="8"/>
    <n v="5"/>
    <m/>
    <n v="13"/>
    <n v="18"/>
  </r>
  <r>
    <x v="30"/>
    <x v="83"/>
    <n v="3"/>
    <m/>
    <m/>
    <n v="3"/>
    <n v="3"/>
  </r>
  <r>
    <x v="30"/>
    <x v="84"/>
    <n v="10"/>
    <m/>
    <m/>
    <n v="10"/>
    <n v="10"/>
  </r>
  <r>
    <x v="30"/>
    <x v="85"/>
    <n v="3"/>
    <m/>
    <m/>
    <n v="3"/>
    <n v="3"/>
  </r>
  <r>
    <x v="30"/>
    <x v="24"/>
    <m/>
    <n v="1"/>
    <m/>
    <n v="1"/>
    <n v="2"/>
  </r>
  <r>
    <x v="30"/>
    <x v="24"/>
    <m/>
    <n v="5"/>
    <m/>
    <n v="5"/>
    <n v="10"/>
  </r>
  <r>
    <x v="30"/>
    <x v="24"/>
    <n v="2"/>
    <m/>
    <m/>
    <n v="2"/>
    <n v="2"/>
  </r>
  <r>
    <x v="30"/>
    <x v="24"/>
    <n v="8"/>
    <m/>
    <m/>
    <n v="8"/>
    <n v="8"/>
  </r>
  <r>
    <x v="31"/>
    <x v="86"/>
    <n v="3"/>
    <n v="22"/>
    <m/>
    <n v="25"/>
    <n v="47"/>
  </r>
  <r>
    <x v="31"/>
    <x v="87"/>
    <n v="4"/>
    <n v="70"/>
    <m/>
    <n v="74"/>
    <n v="144"/>
  </r>
  <r>
    <x v="31"/>
    <x v="88"/>
    <n v="1"/>
    <m/>
    <m/>
    <n v="1"/>
    <n v="1"/>
  </r>
  <r>
    <x v="31"/>
    <x v="89"/>
    <n v="2"/>
    <n v="63"/>
    <m/>
    <n v="65"/>
    <n v="128"/>
  </r>
  <r>
    <x v="32"/>
    <x v="90"/>
    <m/>
    <n v="57"/>
    <m/>
    <n v="57"/>
    <n v="114"/>
  </r>
  <r>
    <x v="33"/>
    <x v="91"/>
    <n v="1"/>
    <m/>
    <m/>
    <n v="1"/>
    <n v="1"/>
  </r>
  <r>
    <x v="33"/>
    <x v="92"/>
    <n v="1"/>
    <n v="1"/>
    <n v="1"/>
    <n v="3"/>
    <n v="5.25"/>
  </r>
  <r>
    <x v="34"/>
    <x v="93"/>
    <n v="37"/>
    <n v="68"/>
    <m/>
    <n v="105"/>
    <n v="173"/>
  </r>
  <r>
    <x v="34"/>
    <x v="94"/>
    <n v="63"/>
    <n v="130"/>
    <m/>
    <n v="193"/>
    <n v="323"/>
  </r>
  <r>
    <x v="34"/>
    <x v="24"/>
    <m/>
    <n v="6"/>
    <m/>
    <n v="6"/>
    <n v="12"/>
  </r>
  <r>
    <x v="35"/>
    <x v="95"/>
    <n v="4"/>
    <n v="1"/>
    <m/>
    <n v="5"/>
    <n v="6"/>
  </r>
  <r>
    <x v="35"/>
    <x v="96"/>
    <n v="2"/>
    <m/>
    <m/>
    <n v="2"/>
    <n v="2"/>
  </r>
  <r>
    <x v="35"/>
    <x v="97"/>
    <n v="1"/>
    <m/>
    <m/>
    <n v="1"/>
    <n v="1"/>
  </r>
  <r>
    <x v="35"/>
    <x v="98"/>
    <m/>
    <n v="4"/>
    <m/>
    <n v="4"/>
    <n v="8"/>
  </r>
  <r>
    <x v="36"/>
    <x v="99"/>
    <n v="1"/>
    <n v="5"/>
    <m/>
    <n v="6"/>
    <n v="11"/>
  </r>
  <r>
    <x v="37"/>
    <x v="100"/>
    <n v="3"/>
    <n v="1"/>
    <m/>
    <n v="4"/>
    <n v="5"/>
  </r>
  <r>
    <x v="37"/>
    <x v="101"/>
    <n v="3"/>
    <m/>
    <m/>
    <n v="3"/>
    <n v="3"/>
  </r>
  <r>
    <x v="37"/>
    <x v="102"/>
    <n v="1"/>
    <m/>
    <m/>
    <n v="1"/>
    <n v="1"/>
  </r>
  <r>
    <x v="37"/>
    <x v="102"/>
    <n v="1"/>
    <m/>
    <m/>
    <n v="1"/>
    <n v="1"/>
  </r>
  <r>
    <x v="37"/>
    <x v="103"/>
    <n v="1"/>
    <m/>
    <m/>
    <n v="1"/>
    <n v="1"/>
  </r>
  <r>
    <x v="37"/>
    <x v="104"/>
    <n v="1"/>
    <m/>
    <m/>
    <n v="1"/>
    <n v="1"/>
  </r>
  <r>
    <x v="37"/>
    <x v="105"/>
    <n v="1"/>
    <m/>
    <m/>
    <n v="1"/>
    <n v="1"/>
  </r>
  <r>
    <x v="37"/>
    <x v="106"/>
    <m/>
    <n v="6"/>
    <m/>
    <n v="6"/>
    <n v="12"/>
  </r>
  <r>
    <x v="37"/>
    <x v="107"/>
    <n v="5"/>
    <n v="7"/>
    <m/>
    <n v="12"/>
    <n v="19"/>
  </r>
  <r>
    <x v="37"/>
    <x v="108"/>
    <n v="1"/>
    <m/>
    <m/>
    <n v="1"/>
    <n v="1"/>
  </r>
  <r>
    <x v="37"/>
    <x v="109"/>
    <n v="2"/>
    <m/>
    <m/>
    <n v="2"/>
    <n v="2"/>
  </r>
  <r>
    <x v="37"/>
    <x v="106"/>
    <n v="3"/>
    <n v="1"/>
    <m/>
    <n v="4"/>
    <n v="5"/>
  </r>
  <r>
    <x v="37"/>
    <x v="102"/>
    <m/>
    <n v="4"/>
    <m/>
    <n v="4"/>
    <n v="8"/>
  </r>
  <r>
    <x v="38"/>
    <x v="110"/>
    <n v="12"/>
    <n v="5"/>
    <m/>
    <n v="17"/>
    <n v="22"/>
  </r>
  <r>
    <x v="38"/>
    <x v="110"/>
    <n v="1"/>
    <m/>
    <m/>
    <n v="1"/>
    <n v="1"/>
  </r>
  <r>
    <x v="39"/>
    <x v="111"/>
    <n v="2"/>
    <n v="6"/>
    <m/>
    <n v="8"/>
    <n v="14"/>
  </r>
  <r>
    <x v="40"/>
    <x v="112"/>
    <n v="1"/>
    <n v="1"/>
    <m/>
    <n v="2"/>
    <n v="3"/>
  </r>
  <r>
    <x v="40"/>
    <x v="113"/>
    <m/>
    <n v="7"/>
    <m/>
    <n v="7"/>
    <n v="14"/>
  </r>
  <r>
    <x v="40"/>
    <x v="114"/>
    <n v="13"/>
    <n v="2"/>
    <m/>
    <n v="15"/>
    <n v="17"/>
  </r>
  <r>
    <x v="40"/>
    <x v="115"/>
    <n v="1"/>
    <m/>
    <m/>
    <n v="1"/>
    <n v="1"/>
  </r>
  <r>
    <x v="41"/>
    <x v="116"/>
    <n v="2"/>
    <m/>
    <m/>
    <n v="2"/>
    <n v="2"/>
  </r>
  <r>
    <x v="42"/>
    <x v="117"/>
    <n v="2"/>
    <m/>
    <m/>
    <n v="2"/>
    <n v="2"/>
  </r>
  <r>
    <x v="43"/>
    <x v="118"/>
    <n v="1"/>
    <n v="8"/>
    <m/>
    <n v="9"/>
    <n v="17"/>
  </r>
  <r>
    <x v="43"/>
    <x v="118"/>
    <n v="41"/>
    <n v="4"/>
    <m/>
    <n v="45"/>
    <n v="49"/>
  </r>
  <r>
    <x v="43"/>
    <x v="118"/>
    <n v="2"/>
    <n v="2"/>
    <m/>
    <n v="4"/>
    <n v="6"/>
  </r>
  <r>
    <x v="44"/>
    <x v="119"/>
    <m/>
    <n v="2"/>
    <m/>
    <n v="2"/>
    <n v="4"/>
  </r>
  <r>
    <x v="45"/>
    <x v="120"/>
    <m/>
    <n v="8"/>
    <m/>
    <n v="8"/>
    <n v="16"/>
  </r>
  <r>
    <x v="45"/>
    <x v="121"/>
    <n v="2"/>
    <n v="31"/>
    <m/>
    <n v="33"/>
    <n v="64"/>
  </r>
  <r>
    <x v="45"/>
    <x v="122"/>
    <n v="3"/>
    <n v="55"/>
    <m/>
    <n v="58"/>
    <n v="113"/>
  </r>
  <r>
    <x v="45"/>
    <x v="123"/>
    <n v="3"/>
    <n v="4"/>
    <m/>
    <n v="7"/>
    <n v="11"/>
  </r>
  <r>
    <x v="45"/>
    <x v="24"/>
    <n v="5"/>
    <m/>
    <m/>
    <n v="5"/>
    <n v="5"/>
  </r>
  <r>
    <x v="45"/>
    <x v="24"/>
    <m/>
    <n v="1"/>
    <m/>
    <n v="1"/>
    <n v="2"/>
  </r>
  <r>
    <x v="46"/>
    <x v="124"/>
    <n v="3"/>
    <m/>
    <m/>
    <n v="3"/>
    <n v="3"/>
  </r>
  <r>
    <x v="47"/>
    <x v="125"/>
    <n v="5"/>
    <n v="2"/>
    <m/>
    <n v="7"/>
    <n v="9"/>
  </r>
  <r>
    <x v="47"/>
    <x v="126"/>
    <m/>
    <n v="1"/>
    <m/>
    <n v="1"/>
    <n v="2"/>
  </r>
  <r>
    <x v="48"/>
    <x v="127"/>
    <n v="1"/>
    <m/>
    <m/>
    <n v="1"/>
    <n v="1"/>
  </r>
  <r>
    <x v="49"/>
    <x v="128"/>
    <n v="7"/>
    <n v="9"/>
    <m/>
    <n v="16"/>
    <n v="25"/>
  </r>
  <r>
    <x v="49"/>
    <x v="129"/>
    <n v="13"/>
    <n v="3"/>
    <m/>
    <n v="16"/>
    <n v="19"/>
  </r>
  <r>
    <x v="49"/>
    <x v="130"/>
    <n v="14"/>
    <n v="5"/>
    <m/>
    <n v="19"/>
    <n v="24"/>
  </r>
  <r>
    <x v="50"/>
    <x v="24"/>
    <n v="5"/>
    <m/>
    <m/>
    <n v="5"/>
    <n v="5"/>
  </r>
  <r>
    <x v="51"/>
    <x v="131"/>
    <n v="1"/>
    <n v="15"/>
    <m/>
    <n v="16"/>
    <n v="31"/>
  </r>
  <r>
    <x v="51"/>
    <x v="132"/>
    <n v="3"/>
    <n v="2"/>
    <m/>
    <n v="5"/>
    <n v="7"/>
  </r>
  <r>
    <x v="51"/>
    <x v="133"/>
    <n v="4"/>
    <m/>
    <m/>
    <n v="4"/>
    <n v="4"/>
  </r>
  <r>
    <x v="51"/>
    <x v="134"/>
    <n v="3"/>
    <m/>
    <m/>
    <n v="3"/>
    <n v="3"/>
  </r>
  <r>
    <x v="51"/>
    <x v="135"/>
    <n v="10"/>
    <n v="9"/>
    <m/>
    <n v="19"/>
    <n v="28"/>
  </r>
  <r>
    <x v="52"/>
    <x v="136"/>
    <m/>
    <n v="1"/>
    <m/>
    <n v="1"/>
    <n v="2"/>
  </r>
  <r>
    <x v="53"/>
    <x v="137"/>
    <m/>
    <n v="1"/>
    <m/>
    <n v="1"/>
    <n v="2"/>
  </r>
  <r>
    <x v="53"/>
    <x v="138"/>
    <n v="9"/>
    <n v="28"/>
    <m/>
    <n v="37"/>
    <n v="65"/>
  </r>
  <r>
    <x v="54"/>
    <x v="139"/>
    <n v="1"/>
    <n v="2"/>
    <m/>
    <n v="3"/>
    <n v="5"/>
  </r>
  <r>
    <x v="54"/>
    <x v="140"/>
    <n v="2"/>
    <m/>
    <m/>
    <n v="2"/>
    <n v="2"/>
  </r>
  <r>
    <x v="55"/>
    <x v="141"/>
    <n v="5"/>
    <m/>
    <m/>
    <n v="5"/>
    <n v="5"/>
  </r>
  <r>
    <x v="56"/>
    <x v="142"/>
    <n v="11"/>
    <n v="30"/>
    <m/>
    <n v="41"/>
    <n v="71"/>
  </r>
  <r>
    <x v="56"/>
    <x v="142"/>
    <n v="4"/>
    <n v="7"/>
    <m/>
    <n v="11"/>
    <n v="18"/>
  </r>
  <r>
    <x v="56"/>
    <x v="142"/>
    <m/>
    <n v="1"/>
    <m/>
    <n v="1"/>
    <n v="2"/>
  </r>
  <r>
    <x v="57"/>
    <x v="143"/>
    <n v="1"/>
    <m/>
    <m/>
    <n v="1"/>
    <n v="1"/>
  </r>
  <r>
    <x v="58"/>
    <x v="144"/>
    <n v="1"/>
    <m/>
    <m/>
    <n v="1"/>
    <n v="1"/>
  </r>
  <r>
    <x v="59"/>
    <x v="145"/>
    <n v="5"/>
    <n v="14"/>
    <m/>
    <n v="19"/>
    <n v="33"/>
  </r>
  <r>
    <x v="59"/>
    <x v="146"/>
    <n v="1"/>
    <n v="3"/>
    <m/>
    <n v="4"/>
    <n v="7"/>
  </r>
  <r>
    <x v="59"/>
    <x v="147"/>
    <m/>
    <n v="1"/>
    <m/>
    <n v="1"/>
    <n v="2"/>
  </r>
  <r>
    <x v="59"/>
    <x v="148"/>
    <m/>
    <n v="1"/>
    <m/>
    <n v="1"/>
    <n v="2"/>
  </r>
  <r>
    <x v="59"/>
    <x v="149"/>
    <m/>
    <n v="1"/>
    <m/>
    <n v="1"/>
    <n v="2"/>
  </r>
  <r>
    <x v="60"/>
    <x v="24"/>
    <n v="1"/>
    <n v="1"/>
    <m/>
    <n v="2"/>
    <n v="3"/>
  </r>
  <r>
    <x v="61"/>
    <x v="150"/>
    <n v="1"/>
    <n v="76"/>
    <m/>
    <n v="77"/>
    <n v="153"/>
  </r>
  <r>
    <x v="61"/>
    <x v="151"/>
    <n v="1"/>
    <m/>
    <m/>
    <n v="1"/>
    <n v="1"/>
  </r>
  <r>
    <x v="61"/>
    <x v="152"/>
    <n v="6"/>
    <n v="23"/>
    <m/>
    <n v="29"/>
    <n v="52"/>
  </r>
  <r>
    <x v="61"/>
    <x v="24"/>
    <n v="1"/>
    <n v="8"/>
    <m/>
    <n v="9"/>
    <n v="17"/>
  </r>
  <r>
    <x v="62"/>
    <x v="153"/>
    <n v="1"/>
    <n v="1"/>
    <m/>
    <n v="2"/>
    <n v="3"/>
  </r>
  <r>
    <x v="62"/>
    <x v="154"/>
    <m/>
    <n v="2"/>
    <m/>
    <n v="2"/>
    <n v="4"/>
  </r>
  <r>
    <x v="62"/>
    <x v="155"/>
    <n v="1"/>
    <n v="1"/>
    <m/>
    <n v="2"/>
    <n v="3"/>
  </r>
  <r>
    <x v="62"/>
    <x v="156"/>
    <n v="1"/>
    <n v="4"/>
    <m/>
    <n v="5"/>
    <n v="9"/>
  </r>
  <r>
    <x v="62"/>
    <x v="157"/>
    <m/>
    <n v="1"/>
    <m/>
    <n v="1"/>
    <n v="2"/>
  </r>
  <r>
    <x v="62"/>
    <x v="24"/>
    <m/>
    <n v="4"/>
    <m/>
    <n v="4"/>
    <n v="8"/>
  </r>
  <r>
    <x v="63"/>
    <x v="158"/>
    <n v="1"/>
    <n v="3"/>
    <m/>
    <n v="4"/>
    <n v="7"/>
  </r>
  <r>
    <x v="64"/>
    <x v="159"/>
    <n v="4"/>
    <n v="5"/>
    <m/>
    <n v="9"/>
    <n v="14"/>
  </r>
  <r>
    <x v="64"/>
    <x v="24"/>
    <n v="9"/>
    <n v="1"/>
    <m/>
    <n v="10"/>
    <n v="11"/>
  </r>
  <r>
    <x v="65"/>
    <x v="160"/>
    <n v="1"/>
    <n v="5"/>
    <m/>
    <n v="6"/>
    <n v="11"/>
  </r>
  <r>
    <x v="65"/>
    <x v="24"/>
    <n v="1"/>
    <n v="1"/>
    <m/>
    <n v="2"/>
    <n v="3"/>
  </r>
  <r>
    <x v="66"/>
    <x v="161"/>
    <n v="1"/>
    <n v="1"/>
    <m/>
    <n v="2"/>
    <n v="3"/>
  </r>
  <r>
    <x v="67"/>
    <x v="162"/>
    <n v="2"/>
    <m/>
    <m/>
    <n v="2"/>
    <n v="2"/>
  </r>
  <r>
    <x v="67"/>
    <x v="163"/>
    <n v="5"/>
    <m/>
    <m/>
    <n v="5"/>
    <n v="5"/>
  </r>
  <r>
    <x v="67"/>
    <x v="164"/>
    <n v="7"/>
    <n v="1"/>
    <m/>
    <n v="8"/>
    <n v="9"/>
  </r>
  <r>
    <x v="68"/>
    <x v="165"/>
    <m/>
    <n v="4"/>
    <m/>
    <n v="4"/>
    <n v="8"/>
  </r>
  <r>
    <x v="69"/>
    <x v="166"/>
    <n v="3"/>
    <m/>
    <m/>
    <n v="3"/>
    <n v="3"/>
  </r>
  <r>
    <x v="69"/>
    <x v="166"/>
    <n v="1"/>
    <n v="3"/>
    <m/>
    <n v="4"/>
    <n v="7"/>
  </r>
  <r>
    <x v="69"/>
    <x v="167"/>
    <n v="5"/>
    <n v="3"/>
    <m/>
    <n v="8"/>
    <n v="11"/>
  </r>
  <r>
    <x v="69"/>
    <x v="168"/>
    <n v="1"/>
    <n v="24"/>
    <m/>
    <n v="25"/>
    <n v="49"/>
  </r>
  <r>
    <x v="69"/>
    <x v="169"/>
    <m/>
    <n v="3"/>
    <m/>
    <n v="3"/>
    <n v="6"/>
  </r>
  <r>
    <x v="70"/>
    <x v="170"/>
    <n v="15"/>
    <n v="8"/>
    <m/>
    <n v="23"/>
    <n v="31"/>
  </r>
  <r>
    <x v="71"/>
    <x v="171"/>
    <n v="35"/>
    <n v="37"/>
    <m/>
    <n v="72"/>
    <n v="109"/>
  </r>
  <r>
    <x v="71"/>
    <x v="172"/>
    <n v="1"/>
    <n v="14"/>
    <m/>
    <n v="15"/>
    <n v="29"/>
  </r>
  <r>
    <x v="71"/>
    <x v="24"/>
    <n v="1"/>
    <m/>
    <m/>
    <n v="1"/>
    <n v="1"/>
  </r>
  <r>
    <x v="71"/>
    <x v="24"/>
    <n v="1"/>
    <m/>
    <m/>
    <n v="1"/>
    <n v="1"/>
  </r>
  <r>
    <x v="71"/>
    <x v="24"/>
    <m/>
    <n v="2"/>
    <m/>
    <n v="2"/>
    <n v="4"/>
  </r>
  <r>
    <x v="72"/>
    <x v="173"/>
    <n v="19"/>
    <n v="90"/>
    <m/>
    <n v="109"/>
    <n v="199"/>
  </r>
  <r>
    <x v="72"/>
    <x v="24"/>
    <n v="19"/>
    <n v="2"/>
    <m/>
    <n v="21"/>
    <n v="23"/>
  </r>
  <r>
    <x v="73"/>
    <x v="174"/>
    <n v="1"/>
    <n v="4"/>
    <m/>
    <n v="5"/>
    <n v="9"/>
  </r>
  <r>
    <x v="74"/>
    <x v="175"/>
    <n v="33"/>
    <n v="27"/>
    <m/>
    <n v="60"/>
    <n v="87"/>
  </r>
  <r>
    <x v="75"/>
    <x v="24"/>
    <n v="2"/>
    <n v="2"/>
    <m/>
    <n v="4"/>
    <n v="6"/>
  </r>
  <r>
    <x v="76"/>
    <x v="176"/>
    <n v="1"/>
    <m/>
    <m/>
    <n v="1"/>
    <n v="1"/>
  </r>
  <r>
    <x v="76"/>
    <x v="177"/>
    <n v="17"/>
    <n v="10"/>
    <m/>
    <n v="27"/>
    <n v="37"/>
  </r>
  <r>
    <x v="76"/>
    <x v="178"/>
    <n v="1"/>
    <m/>
    <m/>
    <n v="1"/>
    <n v="1"/>
  </r>
  <r>
    <x v="77"/>
    <x v="179"/>
    <n v="3"/>
    <n v="4"/>
    <m/>
    <n v="7"/>
    <n v="11"/>
  </r>
  <r>
    <x v="77"/>
    <x v="180"/>
    <n v="8"/>
    <n v="16"/>
    <m/>
    <n v="24"/>
    <n v="40"/>
  </r>
  <r>
    <x v="77"/>
    <x v="181"/>
    <n v="10"/>
    <m/>
    <m/>
    <n v="10"/>
    <n v="10"/>
  </r>
  <r>
    <x v="77"/>
    <x v="6"/>
    <n v="1"/>
    <m/>
    <m/>
    <n v="1"/>
    <n v="1"/>
  </r>
  <r>
    <x v="77"/>
    <x v="182"/>
    <n v="1"/>
    <m/>
    <m/>
    <n v="1"/>
    <n v="1"/>
  </r>
  <r>
    <x v="77"/>
    <x v="183"/>
    <m/>
    <n v="1"/>
    <m/>
    <n v="1"/>
    <n v="2"/>
  </r>
  <r>
    <x v="77"/>
    <x v="184"/>
    <m/>
    <n v="2"/>
    <m/>
    <n v="2"/>
    <n v="4"/>
  </r>
  <r>
    <x v="77"/>
    <x v="185"/>
    <n v="11"/>
    <n v="20"/>
    <n v="1"/>
    <n v="32"/>
    <n v="53.25"/>
  </r>
  <r>
    <x v="77"/>
    <x v="24"/>
    <m/>
    <n v="1"/>
    <m/>
    <n v="1"/>
    <n v="2"/>
  </r>
  <r>
    <x v="77"/>
    <x v="24"/>
    <n v="1"/>
    <m/>
    <m/>
    <n v="1"/>
    <n v="1"/>
  </r>
  <r>
    <x v="77"/>
    <x v="24"/>
    <m/>
    <n v="2"/>
    <n v="1"/>
    <n v="3"/>
    <n v="6.25"/>
  </r>
  <r>
    <x v="77"/>
    <x v="24"/>
    <n v="24"/>
    <n v="5"/>
    <m/>
    <n v="29"/>
    <n v="34"/>
  </r>
  <r>
    <x v="77"/>
    <x v="24"/>
    <m/>
    <n v="3"/>
    <m/>
    <n v="3"/>
    <n v="6"/>
  </r>
  <r>
    <x v="77"/>
    <x v="24"/>
    <n v="1"/>
    <m/>
    <n v="5"/>
    <n v="6"/>
    <n v="12.25"/>
  </r>
  <r>
    <x v="78"/>
    <x v="186"/>
    <m/>
    <n v="1"/>
    <m/>
    <n v="1"/>
    <n v="2"/>
  </r>
  <r>
    <x v="79"/>
    <x v="187"/>
    <n v="2"/>
    <m/>
    <m/>
    <n v="2"/>
    <n v="2"/>
  </r>
  <r>
    <x v="80"/>
    <x v="188"/>
    <n v="18"/>
    <n v="31"/>
    <m/>
    <n v="49"/>
    <n v="80"/>
  </r>
  <r>
    <x v="80"/>
    <x v="189"/>
    <n v="6"/>
    <n v="2"/>
    <m/>
    <n v="8"/>
    <n v="10"/>
  </r>
  <r>
    <x v="80"/>
    <x v="189"/>
    <m/>
    <n v="4"/>
    <m/>
    <n v="4"/>
    <n v="8"/>
  </r>
  <r>
    <x v="80"/>
    <x v="190"/>
    <m/>
    <n v="1"/>
    <m/>
    <n v="1"/>
    <n v="2"/>
  </r>
  <r>
    <x v="80"/>
    <x v="191"/>
    <n v="31"/>
    <n v="7"/>
    <m/>
    <n v="38"/>
    <n v="45"/>
  </r>
  <r>
    <x v="80"/>
    <x v="192"/>
    <n v="4"/>
    <n v="3"/>
    <m/>
    <n v="7"/>
    <n v="10"/>
  </r>
  <r>
    <x v="81"/>
    <x v="193"/>
    <n v="4"/>
    <n v="5"/>
    <m/>
    <n v="9"/>
    <n v="14"/>
  </r>
  <r>
    <x v="82"/>
    <x v="194"/>
    <n v="8"/>
    <n v="1"/>
    <m/>
    <n v="9"/>
    <n v="10"/>
  </r>
  <r>
    <x v="82"/>
    <x v="194"/>
    <n v="3"/>
    <n v="1"/>
    <m/>
    <n v="4"/>
    <n v="5"/>
  </r>
  <r>
    <x v="82"/>
    <x v="24"/>
    <m/>
    <n v="11"/>
    <m/>
    <n v="11"/>
    <n v="22"/>
  </r>
  <r>
    <x v="83"/>
    <x v="195"/>
    <n v="2"/>
    <m/>
    <m/>
    <n v="2"/>
    <n v="2"/>
  </r>
  <r>
    <x v="84"/>
    <x v="196"/>
    <n v="4"/>
    <n v="10"/>
    <m/>
    <n v="14"/>
    <n v="24"/>
  </r>
  <r>
    <x v="84"/>
    <x v="24"/>
    <n v="1"/>
    <m/>
    <m/>
    <n v="1"/>
    <n v="1"/>
  </r>
  <r>
    <x v="85"/>
    <x v="197"/>
    <n v="3"/>
    <m/>
    <m/>
    <n v="3"/>
    <n v="3"/>
  </r>
  <r>
    <x v="86"/>
    <x v="198"/>
    <m/>
    <n v="5"/>
    <m/>
    <n v="5"/>
    <n v="10"/>
  </r>
  <r>
    <x v="86"/>
    <x v="199"/>
    <n v="3"/>
    <n v="2"/>
    <m/>
    <n v="5"/>
    <n v="7"/>
  </r>
  <r>
    <x v="86"/>
    <x v="200"/>
    <m/>
    <n v="5"/>
    <m/>
    <n v="5"/>
    <n v="10"/>
  </r>
  <r>
    <x v="86"/>
    <x v="201"/>
    <n v="4"/>
    <m/>
    <m/>
    <n v="4"/>
    <n v="4"/>
  </r>
  <r>
    <x v="86"/>
    <x v="201"/>
    <n v="9"/>
    <n v="1"/>
    <m/>
    <n v="10"/>
    <n v="11"/>
  </r>
  <r>
    <x v="87"/>
    <x v="202"/>
    <n v="1"/>
    <m/>
    <m/>
    <n v="1"/>
    <n v="1"/>
  </r>
  <r>
    <x v="87"/>
    <x v="203"/>
    <m/>
    <n v="1"/>
    <m/>
    <n v="1"/>
    <n v="2"/>
  </r>
  <r>
    <x v="87"/>
    <x v="204"/>
    <n v="2"/>
    <m/>
    <m/>
    <n v="2"/>
    <n v="2"/>
  </r>
  <r>
    <x v="87"/>
    <x v="205"/>
    <n v="1"/>
    <n v="136"/>
    <m/>
    <n v="137"/>
    <n v="273"/>
  </r>
  <r>
    <x v="87"/>
    <x v="206"/>
    <n v="10"/>
    <n v="41"/>
    <m/>
    <n v="51"/>
    <n v="92"/>
  </r>
  <r>
    <x v="87"/>
    <x v="207"/>
    <n v="23"/>
    <n v="44"/>
    <m/>
    <n v="67"/>
    <n v="111"/>
  </r>
  <r>
    <x v="87"/>
    <x v="208"/>
    <m/>
    <n v="2"/>
    <m/>
    <n v="2"/>
    <n v="4"/>
  </r>
  <r>
    <x v="87"/>
    <x v="209"/>
    <n v="114"/>
    <n v="105"/>
    <m/>
    <n v="219"/>
    <n v="324"/>
  </r>
  <r>
    <x v="87"/>
    <x v="210"/>
    <n v="4"/>
    <n v="34"/>
    <m/>
    <n v="38"/>
    <n v="72"/>
  </r>
  <r>
    <x v="87"/>
    <x v="211"/>
    <n v="38"/>
    <m/>
    <m/>
    <n v="38"/>
    <n v="38"/>
  </r>
  <r>
    <x v="87"/>
    <x v="212"/>
    <n v="1"/>
    <n v="12"/>
    <m/>
    <n v="13"/>
    <n v="25"/>
  </r>
  <r>
    <x v="87"/>
    <x v="209"/>
    <m/>
    <n v="10"/>
    <m/>
    <n v="10"/>
    <n v="20"/>
  </r>
  <r>
    <x v="88"/>
    <x v="213"/>
    <n v="3"/>
    <n v="1"/>
    <m/>
    <n v="4"/>
    <n v="5"/>
  </r>
  <r>
    <x v="89"/>
    <x v="214"/>
    <n v="5"/>
    <n v="1"/>
    <m/>
    <n v="6"/>
    <n v="7"/>
  </r>
  <r>
    <x v="89"/>
    <x v="215"/>
    <n v="2"/>
    <m/>
    <m/>
    <n v="2"/>
    <n v="2"/>
  </r>
  <r>
    <x v="89"/>
    <x v="216"/>
    <n v="35"/>
    <n v="5"/>
    <m/>
    <n v="40"/>
    <n v="45"/>
  </r>
  <r>
    <x v="89"/>
    <x v="217"/>
    <n v="15"/>
    <n v="1"/>
    <m/>
    <n v="16"/>
    <n v="17"/>
  </r>
  <r>
    <x v="89"/>
    <x v="24"/>
    <n v="42"/>
    <n v="15"/>
    <m/>
    <n v="57"/>
    <n v="72"/>
  </r>
  <r>
    <x v="90"/>
    <x v="218"/>
    <n v="1"/>
    <n v="3"/>
    <m/>
    <n v="4"/>
    <n v="7"/>
  </r>
  <r>
    <x v="90"/>
    <x v="219"/>
    <n v="107"/>
    <n v="174"/>
    <n v="13"/>
    <n v="294"/>
    <n v="484.25"/>
  </r>
  <r>
    <x v="90"/>
    <x v="220"/>
    <m/>
    <n v="1"/>
    <m/>
    <n v="1"/>
    <n v="2"/>
  </r>
  <r>
    <x v="90"/>
    <x v="221"/>
    <m/>
    <n v="1"/>
    <m/>
    <n v="1"/>
    <n v="2"/>
  </r>
  <r>
    <x v="90"/>
    <x v="222"/>
    <n v="1"/>
    <m/>
    <m/>
    <n v="1"/>
    <n v="1"/>
  </r>
  <r>
    <x v="90"/>
    <x v="223"/>
    <n v="23"/>
    <n v="13"/>
    <n v="6"/>
    <n v="42"/>
    <n v="62.5"/>
  </r>
  <r>
    <x v="90"/>
    <x v="224"/>
    <n v="33"/>
    <m/>
    <m/>
    <n v="33"/>
    <n v="33"/>
  </r>
  <r>
    <x v="90"/>
    <x v="225"/>
    <m/>
    <n v="3"/>
    <m/>
    <n v="3"/>
    <n v="6"/>
  </r>
  <r>
    <x v="90"/>
    <x v="226"/>
    <n v="1"/>
    <n v="4"/>
    <m/>
    <n v="5"/>
    <n v="9"/>
  </r>
  <r>
    <x v="90"/>
    <x v="24"/>
    <n v="1"/>
    <m/>
    <m/>
    <n v="1"/>
    <n v="1"/>
  </r>
  <r>
    <x v="90"/>
    <x v="24"/>
    <m/>
    <n v="4"/>
    <m/>
    <n v="4"/>
    <n v="8"/>
  </r>
  <r>
    <x v="90"/>
    <x v="24"/>
    <m/>
    <n v="1"/>
    <m/>
    <n v="1"/>
    <n v="2"/>
  </r>
  <r>
    <x v="90"/>
    <x v="24"/>
    <n v="3"/>
    <m/>
    <m/>
    <n v="3"/>
    <n v="3"/>
  </r>
  <r>
    <x v="91"/>
    <x v="227"/>
    <m/>
    <n v="2"/>
    <m/>
    <n v="2"/>
    <n v="4"/>
  </r>
  <r>
    <x v="92"/>
    <x v="228"/>
    <n v="1"/>
    <n v="22"/>
    <m/>
    <n v="23"/>
    <n v="45"/>
  </r>
  <r>
    <x v="92"/>
    <x v="229"/>
    <n v="1"/>
    <n v="8"/>
    <m/>
    <n v="9"/>
    <n v="17"/>
  </r>
  <r>
    <x v="92"/>
    <x v="230"/>
    <n v="3"/>
    <n v="3"/>
    <m/>
    <n v="6"/>
    <n v="9"/>
  </r>
  <r>
    <x v="92"/>
    <x v="231"/>
    <n v="3"/>
    <n v="6"/>
    <m/>
    <n v="9"/>
    <n v="15"/>
  </r>
  <r>
    <x v="92"/>
    <x v="232"/>
    <m/>
    <n v="6"/>
    <m/>
    <n v="6"/>
    <n v="12"/>
  </r>
  <r>
    <x v="92"/>
    <x v="233"/>
    <m/>
    <n v="11"/>
    <m/>
    <n v="11"/>
    <n v="22"/>
  </r>
  <r>
    <x v="92"/>
    <x v="234"/>
    <m/>
    <n v="1"/>
    <m/>
    <n v="1"/>
    <n v="2"/>
  </r>
  <r>
    <x v="92"/>
    <x v="235"/>
    <n v="7"/>
    <n v="39"/>
    <m/>
    <n v="46"/>
    <n v="85"/>
  </r>
  <r>
    <x v="92"/>
    <x v="236"/>
    <m/>
    <n v="1"/>
    <m/>
    <n v="1"/>
    <n v="2"/>
  </r>
  <r>
    <x v="92"/>
    <x v="237"/>
    <n v="1"/>
    <n v="8"/>
    <m/>
    <n v="9"/>
    <n v="17"/>
  </r>
  <r>
    <x v="92"/>
    <x v="238"/>
    <n v="10"/>
    <n v="15"/>
    <m/>
    <n v="25"/>
    <n v="40"/>
  </r>
  <r>
    <x v="92"/>
    <x v="239"/>
    <n v="1"/>
    <n v="7"/>
    <m/>
    <n v="8"/>
    <n v="15"/>
  </r>
  <r>
    <x v="92"/>
    <x v="240"/>
    <m/>
    <n v="2"/>
    <m/>
    <n v="2"/>
    <n v="4"/>
  </r>
  <r>
    <x v="92"/>
    <x v="241"/>
    <m/>
    <n v="16"/>
    <m/>
    <n v="16"/>
    <n v="32"/>
  </r>
  <r>
    <x v="92"/>
    <x v="242"/>
    <n v="2"/>
    <n v="2"/>
    <m/>
    <n v="4"/>
    <n v="6"/>
  </r>
  <r>
    <x v="92"/>
    <x v="243"/>
    <n v="55"/>
    <n v="191"/>
    <m/>
    <n v="246"/>
    <n v="437"/>
  </r>
  <r>
    <x v="92"/>
    <x v="244"/>
    <n v="6"/>
    <n v="3"/>
    <m/>
    <n v="9"/>
    <n v="12"/>
  </r>
  <r>
    <x v="92"/>
    <x v="245"/>
    <n v="6"/>
    <n v="42"/>
    <m/>
    <n v="48"/>
    <n v="90"/>
  </r>
  <r>
    <x v="92"/>
    <x v="246"/>
    <m/>
    <n v="4"/>
    <m/>
    <n v="4"/>
    <n v="8"/>
  </r>
  <r>
    <x v="92"/>
    <x v="247"/>
    <n v="2"/>
    <n v="6"/>
    <m/>
    <n v="8"/>
    <n v="14"/>
  </r>
  <r>
    <x v="92"/>
    <x v="248"/>
    <m/>
    <n v="1"/>
    <m/>
    <n v="1"/>
    <n v="2"/>
  </r>
  <r>
    <x v="92"/>
    <x v="26"/>
    <n v="3"/>
    <m/>
    <m/>
    <n v="3"/>
    <n v="3"/>
  </r>
  <r>
    <x v="92"/>
    <x v="249"/>
    <n v="1"/>
    <n v="23"/>
    <m/>
    <n v="24"/>
    <n v="47"/>
  </r>
  <r>
    <x v="92"/>
    <x v="250"/>
    <n v="2"/>
    <n v="1"/>
    <m/>
    <n v="3"/>
    <n v="4"/>
  </r>
  <r>
    <x v="92"/>
    <x v="251"/>
    <m/>
    <n v="5"/>
    <m/>
    <n v="5"/>
    <n v="10"/>
  </r>
  <r>
    <x v="92"/>
    <x v="252"/>
    <n v="1"/>
    <n v="9"/>
    <m/>
    <n v="10"/>
    <n v="19"/>
  </r>
  <r>
    <x v="92"/>
    <x v="253"/>
    <m/>
    <n v="1"/>
    <m/>
    <n v="1"/>
    <n v="2"/>
  </r>
  <r>
    <x v="92"/>
    <x v="24"/>
    <n v="1"/>
    <m/>
    <m/>
    <n v="1"/>
    <n v="1"/>
  </r>
  <r>
    <x v="92"/>
    <x v="24"/>
    <n v="1"/>
    <m/>
    <m/>
    <n v="1"/>
    <n v="1"/>
  </r>
  <r>
    <x v="92"/>
    <x v="24"/>
    <m/>
    <n v="2"/>
    <m/>
    <n v="2"/>
    <n v="4"/>
  </r>
  <r>
    <x v="92"/>
    <x v="24"/>
    <m/>
    <n v="1"/>
    <m/>
    <n v="1"/>
    <n v="2"/>
  </r>
  <r>
    <x v="92"/>
    <x v="24"/>
    <n v="1"/>
    <m/>
    <m/>
    <n v="1"/>
    <n v="1"/>
  </r>
  <r>
    <x v="92"/>
    <x v="24"/>
    <m/>
    <n v="1"/>
    <m/>
    <n v="1"/>
    <n v="2"/>
  </r>
  <r>
    <x v="92"/>
    <x v="24"/>
    <m/>
    <n v="1"/>
    <m/>
    <n v="1"/>
    <n v="2"/>
  </r>
  <r>
    <x v="92"/>
    <x v="24"/>
    <n v="1"/>
    <m/>
    <m/>
    <n v="1"/>
    <n v="1"/>
  </r>
  <r>
    <x v="92"/>
    <x v="24"/>
    <m/>
    <n v="1"/>
    <m/>
    <n v="1"/>
    <n v="2"/>
  </r>
  <r>
    <x v="92"/>
    <x v="24"/>
    <n v="1"/>
    <n v="2"/>
    <m/>
    <n v="3"/>
    <n v="5"/>
  </r>
  <r>
    <x v="92"/>
    <x v="24"/>
    <n v="4"/>
    <m/>
    <m/>
    <n v="4"/>
    <n v="4"/>
  </r>
  <r>
    <x v="92"/>
    <x v="24"/>
    <n v="1"/>
    <m/>
    <m/>
    <n v="1"/>
    <n v="1"/>
  </r>
  <r>
    <x v="92"/>
    <x v="24"/>
    <m/>
    <n v="25"/>
    <m/>
    <n v="25"/>
    <n v="50"/>
  </r>
  <r>
    <x v="92"/>
    <x v="24"/>
    <m/>
    <n v="1"/>
    <m/>
    <n v="1"/>
    <n v="2"/>
  </r>
  <r>
    <x v="92"/>
    <x v="24"/>
    <m/>
    <n v="21"/>
    <m/>
    <n v="21"/>
    <n v="42"/>
  </r>
  <r>
    <x v="92"/>
    <x v="24"/>
    <n v="1"/>
    <m/>
    <m/>
    <n v="1"/>
    <n v="1"/>
  </r>
  <r>
    <x v="92"/>
    <x v="24"/>
    <m/>
    <n v="4"/>
    <m/>
    <n v="4"/>
    <n v="8"/>
  </r>
  <r>
    <x v="92"/>
    <x v="24"/>
    <n v="1"/>
    <n v="3"/>
    <m/>
    <n v="4"/>
    <n v="7"/>
  </r>
  <r>
    <x v="92"/>
    <x v="24"/>
    <m/>
    <n v="2"/>
    <m/>
    <n v="2"/>
    <n v="4"/>
  </r>
  <r>
    <x v="92"/>
    <x v="24"/>
    <m/>
    <n v="2"/>
    <m/>
    <n v="2"/>
    <n v="4"/>
  </r>
  <r>
    <x v="92"/>
    <x v="24"/>
    <n v="3"/>
    <m/>
    <m/>
    <n v="3"/>
    <n v="3"/>
  </r>
  <r>
    <x v="92"/>
    <x v="24"/>
    <n v="1"/>
    <m/>
    <m/>
    <n v="1"/>
    <n v="1"/>
  </r>
  <r>
    <x v="92"/>
    <x v="24"/>
    <n v="1"/>
    <m/>
    <m/>
    <n v="1"/>
    <n v="1"/>
  </r>
  <r>
    <x v="92"/>
    <x v="24"/>
    <n v="2"/>
    <m/>
    <m/>
    <n v="2"/>
    <n v="2"/>
  </r>
  <r>
    <x v="93"/>
    <x v="24"/>
    <m/>
    <n v="2"/>
    <m/>
    <n v="2"/>
    <n v="4"/>
  </r>
  <r>
    <x v="93"/>
    <x v="24"/>
    <n v="2"/>
    <n v="1"/>
    <m/>
    <n v="3"/>
    <n v="4"/>
  </r>
  <r>
    <x v="93"/>
    <x v="24"/>
    <n v="1"/>
    <n v="1"/>
    <m/>
    <n v="2"/>
    <n v="3"/>
  </r>
  <r>
    <x v="93"/>
    <x v="24"/>
    <m/>
    <n v="1"/>
    <m/>
    <n v="1"/>
    <n v="2"/>
  </r>
  <r>
    <x v="93"/>
    <x v="24"/>
    <n v="1"/>
    <m/>
    <m/>
    <n v="1"/>
    <n v="1"/>
  </r>
  <r>
    <x v="94"/>
    <x v="254"/>
    <n v="1"/>
    <n v="16"/>
    <m/>
    <n v="17"/>
    <n v="33"/>
  </r>
  <r>
    <x v="95"/>
    <x v="255"/>
    <m/>
    <n v="4"/>
    <m/>
    <n v="4"/>
    <n v="8"/>
  </r>
  <r>
    <x v="95"/>
    <x v="256"/>
    <n v="3"/>
    <m/>
    <m/>
    <n v="3"/>
    <n v="3"/>
  </r>
  <r>
    <x v="95"/>
    <x v="256"/>
    <n v="1"/>
    <m/>
    <m/>
    <n v="1"/>
    <n v="1"/>
  </r>
  <r>
    <x v="95"/>
    <x v="255"/>
    <m/>
    <n v="9"/>
    <m/>
    <n v="9"/>
    <n v="1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540">
  <r>
    <x v="0"/>
    <x v="0"/>
    <n v="3"/>
    <n v="15"/>
    <m/>
    <n v="18"/>
    <n v="33"/>
  </r>
  <r>
    <x v="0"/>
    <x v="1"/>
    <m/>
    <n v="4"/>
    <m/>
    <n v="4"/>
    <n v="8"/>
  </r>
  <r>
    <x v="0"/>
    <x v="2"/>
    <m/>
    <n v="1"/>
    <m/>
    <n v="1"/>
    <n v="2"/>
  </r>
  <r>
    <x v="0"/>
    <x v="3"/>
    <m/>
    <n v="1"/>
    <m/>
    <n v="1"/>
    <n v="2"/>
  </r>
  <r>
    <x v="0"/>
    <x v="3"/>
    <m/>
    <n v="1"/>
    <m/>
    <n v="1"/>
    <n v="2"/>
  </r>
  <r>
    <x v="0"/>
    <x v="3"/>
    <m/>
    <n v="1"/>
    <m/>
    <n v="1"/>
    <n v="2"/>
  </r>
  <r>
    <x v="1"/>
    <x v="4"/>
    <n v="1"/>
    <m/>
    <m/>
    <n v="1"/>
    <n v="1"/>
  </r>
  <r>
    <x v="1"/>
    <x v="5"/>
    <m/>
    <n v="2"/>
    <m/>
    <n v="2"/>
    <n v="4"/>
  </r>
  <r>
    <x v="1"/>
    <x v="6"/>
    <n v="4"/>
    <m/>
    <m/>
    <n v="4"/>
    <n v="4"/>
  </r>
  <r>
    <x v="1"/>
    <x v="7"/>
    <n v="3"/>
    <n v="3"/>
    <m/>
    <n v="6"/>
    <n v="9"/>
  </r>
  <r>
    <x v="2"/>
    <x v="8"/>
    <n v="1"/>
    <m/>
    <m/>
    <n v="1"/>
    <n v="1"/>
  </r>
  <r>
    <x v="3"/>
    <x v="9"/>
    <n v="9"/>
    <n v="1"/>
    <m/>
    <n v="10"/>
    <n v="11"/>
  </r>
  <r>
    <x v="3"/>
    <x v="10"/>
    <m/>
    <n v="1"/>
    <m/>
    <n v="1"/>
    <n v="2"/>
  </r>
  <r>
    <x v="3"/>
    <x v="3"/>
    <n v="2"/>
    <n v="3"/>
    <m/>
    <n v="5"/>
    <n v="8"/>
  </r>
  <r>
    <x v="3"/>
    <x v="3"/>
    <n v="1"/>
    <n v="2"/>
    <m/>
    <n v="3"/>
    <n v="5"/>
  </r>
  <r>
    <x v="4"/>
    <x v="11"/>
    <n v="486"/>
    <n v="621"/>
    <n v="56"/>
    <n v="1163"/>
    <n v="1840"/>
  </r>
  <r>
    <x v="4"/>
    <x v="11"/>
    <n v="44"/>
    <n v="330"/>
    <n v="20"/>
    <n v="394"/>
    <n v="744"/>
  </r>
  <r>
    <x v="4"/>
    <x v="12"/>
    <n v="1"/>
    <n v="40"/>
    <m/>
    <n v="41"/>
    <n v="81"/>
  </r>
  <r>
    <x v="4"/>
    <x v="11"/>
    <m/>
    <n v="18"/>
    <m/>
    <n v="18"/>
    <n v="36"/>
  </r>
  <r>
    <x v="4"/>
    <x v="3"/>
    <m/>
    <n v="1"/>
    <m/>
    <n v="1"/>
    <n v="2"/>
  </r>
  <r>
    <x v="5"/>
    <x v="13"/>
    <n v="1"/>
    <m/>
    <m/>
    <n v="1"/>
    <n v="1"/>
  </r>
  <r>
    <x v="5"/>
    <x v="14"/>
    <m/>
    <n v="1"/>
    <m/>
    <n v="1"/>
    <n v="2"/>
  </r>
  <r>
    <x v="5"/>
    <x v="15"/>
    <m/>
    <n v="5"/>
    <m/>
    <n v="5"/>
    <n v="10"/>
  </r>
  <r>
    <x v="5"/>
    <x v="16"/>
    <n v="26"/>
    <m/>
    <m/>
    <n v="26"/>
    <n v="26"/>
  </r>
  <r>
    <x v="5"/>
    <x v="17"/>
    <m/>
    <n v="5"/>
    <m/>
    <n v="5"/>
    <n v="10"/>
  </r>
  <r>
    <x v="5"/>
    <x v="18"/>
    <n v="26"/>
    <n v="9"/>
    <m/>
    <n v="35"/>
    <n v="44"/>
  </r>
  <r>
    <x v="5"/>
    <x v="19"/>
    <n v="3"/>
    <m/>
    <m/>
    <n v="3"/>
    <n v="3"/>
  </r>
  <r>
    <x v="5"/>
    <x v="3"/>
    <n v="4"/>
    <m/>
    <m/>
    <n v="4"/>
    <n v="4"/>
  </r>
  <r>
    <x v="5"/>
    <x v="3"/>
    <m/>
    <n v="4"/>
    <m/>
    <n v="4"/>
    <n v="8"/>
  </r>
  <r>
    <x v="6"/>
    <x v="20"/>
    <n v="3"/>
    <m/>
    <m/>
    <n v="3"/>
    <n v="3"/>
  </r>
  <r>
    <x v="7"/>
    <x v="21"/>
    <n v="2"/>
    <n v="2"/>
    <m/>
    <n v="4"/>
    <n v="6"/>
  </r>
  <r>
    <x v="7"/>
    <x v="3"/>
    <n v="3"/>
    <n v="8"/>
    <m/>
    <n v="11"/>
    <n v="19"/>
  </r>
  <r>
    <x v="8"/>
    <x v="22"/>
    <n v="3"/>
    <n v="2"/>
    <m/>
    <n v="5"/>
    <n v="7"/>
  </r>
  <r>
    <x v="9"/>
    <x v="23"/>
    <n v="1"/>
    <m/>
    <m/>
    <n v="1"/>
    <n v="1"/>
  </r>
  <r>
    <x v="9"/>
    <x v="24"/>
    <n v="3"/>
    <n v="20"/>
    <m/>
    <n v="23"/>
    <n v="43"/>
  </r>
  <r>
    <x v="9"/>
    <x v="25"/>
    <m/>
    <n v="3"/>
    <m/>
    <n v="3"/>
    <n v="6"/>
  </r>
  <r>
    <x v="9"/>
    <x v="26"/>
    <n v="1"/>
    <m/>
    <m/>
    <n v="1"/>
    <n v="1"/>
  </r>
  <r>
    <x v="9"/>
    <x v="3"/>
    <n v="13"/>
    <m/>
    <m/>
    <n v="13"/>
    <n v="13"/>
  </r>
  <r>
    <x v="9"/>
    <x v="3"/>
    <n v="9"/>
    <m/>
    <m/>
    <n v="9"/>
    <n v="9"/>
  </r>
  <r>
    <x v="9"/>
    <x v="3"/>
    <m/>
    <n v="1"/>
    <m/>
    <n v="1"/>
    <n v="2"/>
  </r>
  <r>
    <x v="10"/>
    <x v="27"/>
    <n v="1"/>
    <m/>
    <m/>
    <n v="1"/>
    <n v="1"/>
  </r>
  <r>
    <x v="10"/>
    <x v="28"/>
    <n v="150"/>
    <m/>
    <m/>
    <n v="150"/>
    <n v="150"/>
  </r>
  <r>
    <x v="10"/>
    <x v="29"/>
    <n v="1"/>
    <n v="2"/>
    <m/>
    <n v="3"/>
    <n v="5"/>
  </r>
  <r>
    <x v="10"/>
    <x v="30"/>
    <m/>
    <n v="5"/>
    <m/>
    <n v="5"/>
    <n v="10"/>
  </r>
  <r>
    <x v="10"/>
    <x v="31"/>
    <n v="2"/>
    <n v="13"/>
    <m/>
    <n v="15"/>
    <n v="28"/>
  </r>
  <r>
    <x v="11"/>
    <x v="32"/>
    <m/>
    <n v="1"/>
    <m/>
    <n v="1"/>
    <n v="2"/>
  </r>
  <r>
    <x v="11"/>
    <x v="3"/>
    <n v="1"/>
    <m/>
    <m/>
    <n v="1"/>
    <n v="1"/>
  </r>
  <r>
    <x v="11"/>
    <x v="33"/>
    <n v="1"/>
    <m/>
    <m/>
    <n v="1"/>
    <n v="1"/>
  </r>
  <r>
    <x v="11"/>
    <x v="34"/>
    <n v="1"/>
    <m/>
    <m/>
    <n v="1"/>
    <n v="1"/>
  </r>
  <r>
    <x v="11"/>
    <x v="3"/>
    <n v="7"/>
    <n v="3"/>
    <m/>
    <n v="10"/>
    <n v="13"/>
  </r>
  <r>
    <x v="11"/>
    <x v="35"/>
    <n v="48"/>
    <n v="65"/>
    <m/>
    <n v="113"/>
    <n v="178"/>
  </r>
  <r>
    <x v="11"/>
    <x v="36"/>
    <n v="5"/>
    <n v="43"/>
    <m/>
    <n v="48"/>
    <n v="91"/>
  </r>
  <r>
    <x v="11"/>
    <x v="37"/>
    <n v="3"/>
    <n v="8"/>
    <m/>
    <n v="11"/>
    <n v="19"/>
  </r>
  <r>
    <x v="11"/>
    <x v="38"/>
    <n v="5"/>
    <n v="3"/>
    <m/>
    <n v="8"/>
    <n v="11"/>
  </r>
  <r>
    <x v="11"/>
    <x v="39"/>
    <n v="5"/>
    <m/>
    <m/>
    <n v="5"/>
    <n v="5"/>
  </r>
  <r>
    <x v="11"/>
    <x v="40"/>
    <n v="3"/>
    <m/>
    <m/>
    <n v="3"/>
    <n v="3"/>
  </r>
  <r>
    <x v="11"/>
    <x v="41"/>
    <n v="5"/>
    <n v="6"/>
    <m/>
    <n v="11"/>
    <n v="17"/>
  </r>
  <r>
    <x v="11"/>
    <x v="42"/>
    <n v="20"/>
    <n v="19"/>
    <m/>
    <n v="39"/>
    <n v="58"/>
  </r>
  <r>
    <x v="11"/>
    <x v="43"/>
    <n v="4"/>
    <n v="14"/>
    <m/>
    <n v="18"/>
    <n v="32"/>
  </r>
  <r>
    <x v="11"/>
    <x v="44"/>
    <m/>
    <n v="1"/>
    <m/>
    <n v="1"/>
    <n v="2"/>
  </r>
  <r>
    <x v="11"/>
    <x v="3"/>
    <m/>
    <n v="2"/>
    <m/>
    <n v="2"/>
    <n v="4"/>
  </r>
  <r>
    <x v="11"/>
    <x v="3"/>
    <n v="5"/>
    <n v="4"/>
    <m/>
    <n v="9"/>
    <n v="13"/>
  </r>
  <r>
    <x v="11"/>
    <x v="45"/>
    <n v="5"/>
    <n v="8"/>
    <m/>
    <n v="13"/>
    <n v="21"/>
  </r>
  <r>
    <x v="11"/>
    <x v="45"/>
    <n v="33"/>
    <n v="19"/>
    <m/>
    <n v="52"/>
    <n v="71"/>
  </r>
  <r>
    <x v="11"/>
    <x v="46"/>
    <n v="1"/>
    <n v="7"/>
    <m/>
    <n v="8"/>
    <n v="15"/>
  </r>
  <r>
    <x v="11"/>
    <x v="47"/>
    <n v="3"/>
    <n v="3"/>
    <m/>
    <n v="6"/>
    <n v="9"/>
  </r>
  <r>
    <x v="11"/>
    <x v="48"/>
    <n v="1"/>
    <n v="1"/>
    <m/>
    <n v="2"/>
    <n v="3"/>
  </r>
  <r>
    <x v="11"/>
    <x v="49"/>
    <n v="1"/>
    <n v="14"/>
    <m/>
    <n v="15"/>
    <n v="29"/>
  </r>
  <r>
    <x v="11"/>
    <x v="3"/>
    <n v="1"/>
    <m/>
    <m/>
    <n v="1"/>
    <n v="1"/>
  </r>
  <r>
    <x v="11"/>
    <x v="50"/>
    <n v="1"/>
    <m/>
    <m/>
    <n v="1"/>
    <n v="1"/>
  </r>
  <r>
    <x v="11"/>
    <x v="51"/>
    <n v="5"/>
    <n v="31"/>
    <m/>
    <n v="36"/>
    <n v="67"/>
  </r>
  <r>
    <x v="11"/>
    <x v="52"/>
    <n v="6"/>
    <n v="25"/>
    <m/>
    <n v="31"/>
    <n v="56"/>
  </r>
  <r>
    <x v="11"/>
    <x v="53"/>
    <n v="10"/>
    <n v="1"/>
    <m/>
    <n v="11"/>
    <n v="12"/>
  </r>
  <r>
    <x v="11"/>
    <x v="54"/>
    <n v="38"/>
    <n v="93"/>
    <m/>
    <n v="131"/>
    <n v="224"/>
  </r>
  <r>
    <x v="11"/>
    <x v="55"/>
    <n v="297"/>
    <n v="497"/>
    <m/>
    <n v="794"/>
    <n v="1291"/>
  </r>
  <r>
    <x v="11"/>
    <x v="56"/>
    <n v="181"/>
    <n v="93"/>
    <m/>
    <n v="274"/>
    <n v="367"/>
  </r>
  <r>
    <x v="11"/>
    <x v="57"/>
    <n v="6"/>
    <n v="8"/>
    <m/>
    <n v="14"/>
    <n v="22"/>
  </r>
  <r>
    <x v="11"/>
    <x v="58"/>
    <n v="320"/>
    <n v="447"/>
    <m/>
    <n v="767"/>
    <n v="1214"/>
  </r>
  <r>
    <x v="11"/>
    <x v="59"/>
    <n v="6"/>
    <n v="15"/>
    <m/>
    <n v="21"/>
    <n v="36"/>
  </r>
  <r>
    <x v="11"/>
    <x v="60"/>
    <n v="75"/>
    <n v="86"/>
    <m/>
    <n v="161"/>
    <n v="247"/>
  </r>
  <r>
    <x v="11"/>
    <x v="61"/>
    <n v="5"/>
    <n v="52"/>
    <m/>
    <n v="57"/>
    <n v="109"/>
  </r>
  <r>
    <x v="11"/>
    <x v="62"/>
    <n v="4"/>
    <n v="8"/>
    <m/>
    <n v="12"/>
    <n v="20"/>
  </r>
  <r>
    <x v="11"/>
    <x v="63"/>
    <n v="9"/>
    <n v="1"/>
    <m/>
    <n v="10"/>
    <n v="11"/>
  </r>
  <r>
    <x v="11"/>
    <x v="64"/>
    <n v="63"/>
    <n v="24"/>
    <m/>
    <n v="87"/>
    <n v="111"/>
  </r>
  <r>
    <x v="11"/>
    <x v="65"/>
    <m/>
    <n v="6"/>
    <m/>
    <n v="6"/>
    <n v="12"/>
  </r>
  <r>
    <x v="11"/>
    <x v="66"/>
    <n v="6"/>
    <n v="5"/>
    <m/>
    <n v="11"/>
    <n v="16"/>
  </r>
  <r>
    <x v="11"/>
    <x v="67"/>
    <n v="4"/>
    <n v="6"/>
    <m/>
    <n v="10"/>
    <n v="16"/>
  </r>
  <r>
    <x v="11"/>
    <x v="68"/>
    <n v="3"/>
    <n v="65"/>
    <m/>
    <n v="68"/>
    <n v="133"/>
  </r>
  <r>
    <x v="11"/>
    <x v="69"/>
    <n v="51"/>
    <n v="50"/>
    <m/>
    <n v="101"/>
    <n v="151"/>
  </r>
  <r>
    <x v="11"/>
    <x v="70"/>
    <n v="2"/>
    <n v="1"/>
    <m/>
    <n v="3"/>
    <n v="4"/>
  </r>
  <r>
    <x v="11"/>
    <x v="71"/>
    <n v="3"/>
    <n v="5"/>
    <m/>
    <n v="8"/>
    <n v="13"/>
  </r>
  <r>
    <x v="11"/>
    <x v="72"/>
    <n v="1"/>
    <n v="2"/>
    <m/>
    <n v="3"/>
    <n v="5"/>
  </r>
  <r>
    <x v="11"/>
    <x v="73"/>
    <m/>
    <n v="1"/>
    <m/>
    <n v="1"/>
    <n v="2"/>
  </r>
  <r>
    <x v="11"/>
    <x v="74"/>
    <n v="2"/>
    <n v="3"/>
    <m/>
    <n v="5"/>
    <n v="8"/>
  </r>
  <r>
    <x v="11"/>
    <x v="75"/>
    <n v="137"/>
    <n v="190"/>
    <m/>
    <n v="327"/>
    <n v="517"/>
  </r>
  <r>
    <x v="11"/>
    <x v="76"/>
    <n v="6"/>
    <m/>
    <m/>
    <n v="6"/>
    <n v="6"/>
  </r>
  <r>
    <x v="11"/>
    <x v="77"/>
    <n v="4"/>
    <m/>
    <m/>
    <n v="4"/>
    <n v="4"/>
  </r>
  <r>
    <x v="11"/>
    <x v="78"/>
    <n v="2"/>
    <m/>
    <m/>
    <n v="2"/>
    <n v="2"/>
  </r>
  <r>
    <x v="11"/>
    <x v="79"/>
    <n v="9"/>
    <m/>
    <m/>
    <n v="9"/>
    <n v="9"/>
  </r>
  <r>
    <x v="11"/>
    <x v="80"/>
    <n v="2"/>
    <n v="1"/>
    <m/>
    <n v="3"/>
    <n v="4"/>
  </r>
  <r>
    <x v="11"/>
    <x v="81"/>
    <n v="5"/>
    <n v="2"/>
    <m/>
    <n v="7"/>
    <n v="9"/>
  </r>
  <r>
    <x v="11"/>
    <x v="82"/>
    <n v="2"/>
    <m/>
    <m/>
    <n v="2"/>
    <n v="2"/>
  </r>
  <r>
    <x v="11"/>
    <x v="3"/>
    <n v="1"/>
    <m/>
    <m/>
    <n v="1"/>
    <n v="1"/>
  </r>
  <r>
    <x v="11"/>
    <x v="3"/>
    <n v="1"/>
    <n v="2"/>
    <m/>
    <n v="3"/>
    <n v="5"/>
  </r>
  <r>
    <x v="11"/>
    <x v="3"/>
    <n v="1"/>
    <m/>
    <m/>
    <n v="1"/>
    <n v="1"/>
  </r>
  <r>
    <x v="11"/>
    <x v="3"/>
    <n v="5"/>
    <m/>
    <m/>
    <n v="5"/>
    <n v="5"/>
  </r>
  <r>
    <x v="11"/>
    <x v="3"/>
    <n v="3"/>
    <n v="1"/>
    <m/>
    <n v="4"/>
    <n v="5"/>
  </r>
  <r>
    <x v="11"/>
    <x v="3"/>
    <n v="16"/>
    <n v="2"/>
    <m/>
    <n v="18"/>
    <n v="20"/>
  </r>
  <r>
    <x v="11"/>
    <x v="3"/>
    <n v="2"/>
    <n v="3"/>
    <m/>
    <n v="5"/>
    <n v="8"/>
  </r>
  <r>
    <x v="11"/>
    <x v="3"/>
    <n v="1"/>
    <m/>
    <m/>
    <n v="1"/>
    <n v="1"/>
  </r>
  <r>
    <x v="11"/>
    <x v="3"/>
    <n v="1"/>
    <n v="8"/>
    <m/>
    <n v="9"/>
    <n v="17"/>
  </r>
  <r>
    <x v="11"/>
    <x v="3"/>
    <n v="2"/>
    <m/>
    <m/>
    <n v="2"/>
    <n v="2"/>
  </r>
  <r>
    <x v="11"/>
    <x v="3"/>
    <n v="39"/>
    <n v="2"/>
    <m/>
    <n v="41"/>
    <n v="43"/>
  </r>
  <r>
    <x v="11"/>
    <x v="3"/>
    <n v="2"/>
    <n v="4"/>
    <m/>
    <n v="6"/>
    <n v="10"/>
  </r>
  <r>
    <x v="11"/>
    <x v="3"/>
    <n v="5"/>
    <m/>
    <m/>
    <n v="5"/>
    <n v="5"/>
  </r>
  <r>
    <x v="11"/>
    <x v="3"/>
    <n v="4"/>
    <m/>
    <m/>
    <n v="4"/>
    <n v="4"/>
  </r>
  <r>
    <x v="11"/>
    <x v="3"/>
    <n v="1"/>
    <n v="2"/>
    <m/>
    <n v="3"/>
    <n v="5"/>
  </r>
  <r>
    <x v="11"/>
    <x v="3"/>
    <n v="2"/>
    <n v="5"/>
    <m/>
    <n v="7"/>
    <n v="12"/>
  </r>
  <r>
    <x v="11"/>
    <x v="3"/>
    <n v="9"/>
    <n v="22"/>
    <n v="8"/>
    <n v="39"/>
    <n v="69"/>
  </r>
  <r>
    <x v="11"/>
    <x v="3"/>
    <n v="16"/>
    <n v="25"/>
    <m/>
    <n v="41"/>
    <n v="66"/>
  </r>
  <r>
    <x v="11"/>
    <x v="3"/>
    <n v="13"/>
    <n v="18"/>
    <m/>
    <n v="31"/>
    <n v="49"/>
  </r>
  <r>
    <x v="11"/>
    <x v="3"/>
    <n v="1"/>
    <n v="1"/>
    <m/>
    <n v="2"/>
    <n v="3"/>
  </r>
  <r>
    <x v="11"/>
    <x v="3"/>
    <n v="20"/>
    <n v="3"/>
    <m/>
    <n v="23"/>
    <n v="26"/>
  </r>
  <r>
    <x v="11"/>
    <x v="3"/>
    <n v="1"/>
    <m/>
    <m/>
    <n v="1"/>
    <n v="1"/>
  </r>
  <r>
    <x v="11"/>
    <x v="3"/>
    <n v="3"/>
    <n v="3"/>
    <m/>
    <n v="6"/>
    <n v="9"/>
  </r>
  <r>
    <x v="11"/>
    <x v="3"/>
    <n v="2"/>
    <n v="3"/>
    <m/>
    <n v="5"/>
    <n v="8"/>
  </r>
  <r>
    <x v="11"/>
    <x v="3"/>
    <n v="16"/>
    <n v="17"/>
    <m/>
    <n v="33"/>
    <n v="50"/>
  </r>
  <r>
    <x v="11"/>
    <x v="3"/>
    <n v="25"/>
    <n v="30"/>
    <m/>
    <n v="55"/>
    <n v="85"/>
  </r>
  <r>
    <x v="11"/>
    <x v="3"/>
    <n v="2"/>
    <n v="1"/>
    <m/>
    <n v="3"/>
    <n v="4"/>
  </r>
  <r>
    <x v="11"/>
    <x v="3"/>
    <n v="1"/>
    <n v="1"/>
    <m/>
    <n v="2"/>
    <n v="3"/>
  </r>
  <r>
    <x v="11"/>
    <x v="3"/>
    <n v="11"/>
    <n v="32"/>
    <m/>
    <n v="43"/>
    <n v="75"/>
  </r>
  <r>
    <x v="11"/>
    <x v="3"/>
    <n v="1"/>
    <n v="2"/>
    <m/>
    <n v="3"/>
    <n v="5"/>
  </r>
  <r>
    <x v="11"/>
    <x v="3"/>
    <n v="16"/>
    <n v="25"/>
    <n v="1"/>
    <n v="42"/>
    <n v="68"/>
  </r>
  <r>
    <x v="11"/>
    <x v="3"/>
    <n v="11"/>
    <m/>
    <m/>
    <n v="11"/>
    <n v="11"/>
  </r>
  <r>
    <x v="11"/>
    <x v="3"/>
    <n v="7"/>
    <n v="19"/>
    <m/>
    <n v="26"/>
    <n v="45"/>
  </r>
  <r>
    <x v="11"/>
    <x v="3"/>
    <n v="1"/>
    <m/>
    <m/>
    <n v="1"/>
    <n v="1"/>
  </r>
  <r>
    <x v="11"/>
    <x v="3"/>
    <m/>
    <n v="1"/>
    <m/>
    <n v="1"/>
    <n v="2"/>
  </r>
  <r>
    <x v="11"/>
    <x v="3"/>
    <m/>
    <n v="7"/>
    <m/>
    <n v="7"/>
    <n v="14"/>
  </r>
  <r>
    <x v="11"/>
    <x v="3"/>
    <m/>
    <n v="1"/>
    <m/>
    <n v="1"/>
    <n v="2"/>
  </r>
  <r>
    <x v="11"/>
    <x v="3"/>
    <m/>
    <n v="1"/>
    <m/>
    <n v="1"/>
    <n v="2"/>
  </r>
  <r>
    <x v="11"/>
    <x v="3"/>
    <m/>
    <n v="1"/>
    <m/>
    <n v="1"/>
    <n v="2"/>
  </r>
  <r>
    <x v="11"/>
    <x v="3"/>
    <m/>
    <n v="1"/>
    <m/>
    <n v="1"/>
    <n v="2"/>
  </r>
  <r>
    <x v="11"/>
    <x v="3"/>
    <m/>
    <n v="1"/>
    <m/>
    <n v="1"/>
    <n v="2"/>
  </r>
  <r>
    <x v="11"/>
    <x v="3"/>
    <m/>
    <n v="2"/>
    <m/>
    <n v="2"/>
    <n v="4"/>
  </r>
  <r>
    <x v="11"/>
    <x v="3"/>
    <m/>
    <n v="7"/>
    <m/>
    <n v="7"/>
    <n v="14"/>
  </r>
  <r>
    <x v="11"/>
    <x v="3"/>
    <m/>
    <n v="1"/>
    <m/>
    <n v="1"/>
    <n v="2"/>
  </r>
  <r>
    <x v="11"/>
    <x v="3"/>
    <m/>
    <n v="4"/>
    <m/>
    <n v="4"/>
    <n v="8"/>
  </r>
  <r>
    <x v="11"/>
    <x v="3"/>
    <m/>
    <n v="1"/>
    <m/>
    <n v="1"/>
    <n v="2"/>
  </r>
  <r>
    <x v="12"/>
    <x v="83"/>
    <m/>
    <n v="2"/>
    <m/>
    <n v="2"/>
    <n v="4"/>
  </r>
  <r>
    <x v="12"/>
    <x v="84"/>
    <n v="1"/>
    <n v="1"/>
    <m/>
    <n v="2"/>
    <n v="3"/>
  </r>
  <r>
    <x v="13"/>
    <x v="85"/>
    <m/>
    <n v="4"/>
    <m/>
    <n v="4"/>
    <n v="8"/>
  </r>
  <r>
    <x v="14"/>
    <x v="3"/>
    <n v="1"/>
    <n v="30"/>
    <m/>
    <n v="31"/>
    <n v="61"/>
  </r>
  <r>
    <x v="14"/>
    <x v="3"/>
    <m/>
    <n v="6"/>
    <m/>
    <n v="6"/>
    <n v="12"/>
  </r>
  <r>
    <x v="15"/>
    <x v="86"/>
    <n v="2"/>
    <m/>
    <m/>
    <n v="2"/>
    <n v="2"/>
  </r>
  <r>
    <x v="16"/>
    <x v="87"/>
    <m/>
    <n v="51"/>
    <m/>
    <n v="51"/>
    <n v="102"/>
  </r>
  <r>
    <x v="17"/>
    <x v="88"/>
    <n v="36"/>
    <n v="67"/>
    <n v="37"/>
    <n v="140"/>
    <n v="244"/>
  </r>
  <r>
    <x v="17"/>
    <x v="88"/>
    <n v="5"/>
    <n v="25"/>
    <m/>
    <n v="30"/>
    <n v="55"/>
  </r>
  <r>
    <x v="18"/>
    <x v="89"/>
    <n v="27"/>
    <n v="28"/>
    <n v="1"/>
    <n v="56"/>
    <n v="85"/>
  </r>
  <r>
    <x v="18"/>
    <x v="90"/>
    <n v="108"/>
    <m/>
    <m/>
    <n v="108"/>
    <n v="108"/>
  </r>
  <r>
    <x v="18"/>
    <x v="91"/>
    <n v="2"/>
    <n v="5"/>
    <m/>
    <n v="7"/>
    <n v="12"/>
  </r>
  <r>
    <x v="18"/>
    <x v="3"/>
    <m/>
    <n v="1"/>
    <m/>
    <n v="1"/>
    <n v="2"/>
  </r>
  <r>
    <x v="18"/>
    <x v="3"/>
    <m/>
    <n v="4"/>
    <m/>
    <n v="4"/>
    <n v="8"/>
  </r>
  <r>
    <x v="19"/>
    <x v="92"/>
    <n v="2"/>
    <m/>
    <m/>
    <n v="2"/>
    <n v="2"/>
  </r>
  <r>
    <x v="20"/>
    <x v="93"/>
    <n v="1"/>
    <n v="1"/>
    <m/>
    <n v="2"/>
    <n v="3"/>
  </r>
  <r>
    <x v="21"/>
    <x v="94"/>
    <n v="2"/>
    <n v="251"/>
    <m/>
    <n v="253"/>
    <n v="504"/>
  </r>
  <r>
    <x v="21"/>
    <x v="3"/>
    <m/>
    <n v="1"/>
    <m/>
    <n v="1"/>
    <n v="2"/>
  </r>
  <r>
    <x v="22"/>
    <x v="95"/>
    <n v="4"/>
    <n v="2"/>
    <m/>
    <n v="6"/>
    <n v="8"/>
  </r>
  <r>
    <x v="22"/>
    <x v="96"/>
    <n v="8"/>
    <n v="2"/>
    <m/>
    <n v="10"/>
    <n v="12"/>
  </r>
  <r>
    <x v="22"/>
    <x v="97"/>
    <n v="78"/>
    <n v="26"/>
    <m/>
    <n v="104"/>
    <n v="130"/>
  </r>
  <r>
    <x v="22"/>
    <x v="3"/>
    <m/>
    <n v="4"/>
    <m/>
    <n v="4"/>
    <n v="8"/>
  </r>
  <r>
    <x v="22"/>
    <x v="98"/>
    <n v="9"/>
    <n v="9"/>
    <m/>
    <n v="18"/>
    <n v="27"/>
  </r>
  <r>
    <x v="22"/>
    <x v="97"/>
    <n v="38"/>
    <n v="22"/>
    <m/>
    <n v="60"/>
    <n v="82"/>
  </r>
  <r>
    <x v="23"/>
    <x v="99"/>
    <n v="1"/>
    <n v="22"/>
    <m/>
    <n v="23"/>
    <n v="45"/>
  </r>
  <r>
    <x v="23"/>
    <x v="99"/>
    <m/>
    <n v="18"/>
    <m/>
    <n v="18"/>
    <n v="36"/>
  </r>
  <r>
    <x v="24"/>
    <x v="100"/>
    <n v="3"/>
    <n v="21"/>
    <m/>
    <n v="24"/>
    <n v="45"/>
  </r>
  <r>
    <x v="24"/>
    <x v="101"/>
    <n v="58"/>
    <n v="27"/>
    <m/>
    <n v="85"/>
    <n v="112"/>
  </r>
  <r>
    <x v="24"/>
    <x v="102"/>
    <n v="18"/>
    <n v="64"/>
    <m/>
    <n v="82"/>
    <n v="146"/>
  </r>
  <r>
    <x v="24"/>
    <x v="103"/>
    <n v="2"/>
    <n v="12"/>
    <m/>
    <n v="14"/>
    <n v="26"/>
  </r>
  <r>
    <x v="24"/>
    <x v="104"/>
    <n v="34"/>
    <n v="8"/>
    <m/>
    <n v="42"/>
    <n v="50"/>
  </r>
  <r>
    <x v="24"/>
    <x v="3"/>
    <n v="3"/>
    <n v="23"/>
    <m/>
    <n v="26"/>
    <n v="49"/>
  </r>
  <r>
    <x v="24"/>
    <x v="3"/>
    <m/>
    <n v="33"/>
    <m/>
    <n v="33"/>
    <n v="66"/>
  </r>
  <r>
    <x v="25"/>
    <x v="105"/>
    <n v="2"/>
    <n v="2"/>
    <m/>
    <n v="4"/>
    <n v="6"/>
  </r>
  <r>
    <x v="25"/>
    <x v="106"/>
    <m/>
    <n v="4"/>
    <m/>
    <n v="4"/>
    <n v="8"/>
  </r>
  <r>
    <x v="25"/>
    <x v="107"/>
    <n v="56"/>
    <n v="13"/>
    <m/>
    <n v="69"/>
    <n v="82"/>
  </r>
  <r>
    <x v="25"/>
    <x v="108"/>
    <n v="11"/>
    <n v="25"/>
    <m/>
    <n v="36"/>
    <n v="61"/>
  </r>
  <r>
    <x v="25"/>
    <x v="109"/>
    <n v="123"/>
    <n v="23"/>
    <m/>
    <n v="146"/>
    <n v="169"/>
  </r>
  <r>
    <x v="25"/>
    <x v="110"/>
    <n v="1"/>
    <n v="4"/>
    <m/>
    <n v="5"/>
    <n v="9"/>
  </r>
  <r>
    <x v="25"/>
    <x v="111"/>
    <n v="14"/>
    <n v="7"/>
    <m/>
    <n v="21"/>
    <n v="28"/>
  </r>
  <r>
    <x v="25"/>
    <x v="112"/>
    <m/>
    <n v="2"/>
    <m/>
    <n v="2"/>
    <n v="4"/>
  </r>
  <r>
    <x v="25"/>
    <x v="113"/>
    <n v="3"/>
    <n v="1"/>
    <m/>
    <n v="4"/>
    <n v="5"/>
  </r>
  <r>
    <x v="25"/>
    <x v="3"/>
    <n v="5"/>
    <m/>
    <m/>
    <n v="5"/>
    <n v="5"/>
  </r>
  <r>
    <x v="25"/>
    <x v="3"/>
    <m/>
    <n v="1"/>
    <m/>
    <n v="1"/>
    <n v="2"/>
  </r>
  <r>
    <x v="26"/>
    <x v="114"/>
    <m/>
    <n v="6"/>
    <m/>
    <n v="6"/>
    <n v="12"/>
  </r>
  <r>
    <x v="27"/>
    <x v="115"/>
    <n v="92"/>
    <n v="126"/>
    <m/>
    <n v="218"/>
    <n v="344"/>
  </r>
  <r>
    <x v="27"/>
    <x v="116"/>
    <n v="42"/>
    <m/>
    <m/>
    <n v="42"/>
    <n v="42"/>
  </r>
  <r>
    <x v="27"/>
    <x v="117"/>
    <n v="93"/>
    <n v="103"/>
    <m/>
    <n v="196"/>
    <n v="299"/>
  </r>
  <r>
    <x v="27"/>
    <x v="3"/>
    <n v="1"/>
    <m/>
    <m/>
    <n v="1"/>
    <n v="1"/>
  </r>
  <r>
    <x v="27"/>
    <x v="3"/>
    <n v="1"/>
    <m/>
    <m/>
    <n v="1"/>
    <n v="1"/>
  </r>
  <r>
    <x v="27"/>
    <x v="3"/>
    <n v="8"/>
    <n v="22"/>
    <m/>
    <n v="30"/>
    <n v="52"/>
  </r>
  <r>
    <x v="27"/>
    <x v="3"/>
    <m/>
    <n v="1"/>
    <m/>
    <n v="1"/>
    <n v="2"/>
  </r>
  <r>
    <x v="27"/>
    <x v="3"/>
    <m/>
    <n v="3"/>
    <m/>
    <n v="3"/>
    <n v="6"/>
  </r>
  <r>
    <x v="27"/>
    <x v="3"/>
    <m/>
    <n v="1"/>
    <m/>
    <n v="1"/>
    <n v="2"/>
  </r>
  <r>
    <x v="27"/>
    <x v="3"/>
    <m/>
    <n v="7"/>
    <m/>
    <n v="7"/>
    <n v="14"/>
  </r>
  <r>
    <x v="27"/>
    <x v="3"/>
    <m/>
    <n v="3"/>
    <m/>
    <n v="3"/>
    <n v="6"/>
  </r>
  <r>
    <x v="27"/>
    <x v="3"/>
    <m/>
    <n v="1"/>
    <m/>
    <n v="1"/>
    <n v="2"/>
  </r>
  <r>
    <x v="27"/>
    <x v="3"/>
    <m/>
    <n v="1"/>
    <m/>
    <n v="1"/>
    <n v="2"/>
  </r>
  <r>
    <x v="27"/>
    <x v="3"/>
    <m/>
    <n v="1"/>
    <m/>
    <n v="1"/>
    <n v="2"/>
  </r>
  <r>
    <x v="27"/>
    <x v="3"/>
    <m/>
    <n v="2"/>
    <m/>
    <n v="2"/>
    <n v="4"/>
  </r>
  <r>
    <x v="27"/>
    <x v="3"/>
    <m/>
    <n v="1"/>
    <m/>
    <n v="1"/>
    <n v="2"/>
  </r>
  <r>
    <x v="28"/>
    <x v="118"/>
    <n v="2"/>
    <m/>
    <m/>
    <n v="2"/>
    <n v="2"/>
  </r>
  <r>
    <x v="29"/>
    <x v="119"/>
    <n v="1"/>
    <m/>
    <m/>
    <n v="1"/>
    <n v="1"/>
  </r>
  <r>
    <x v="30"/>
    <x v="120"/>
    <n v="2"/>
    <m/>
    <m/>
    <n v="2"/>
    <n v="2"/>
  </r>
  <r>
    <x v="31"/>
    <x v="121"/>
    <n v="32"/>
    <n v="57"/>
    <m/>
    <n v="89"/>
    <n v="146"/>
  </r>
  <r>
    <x v="31"/>
    <x v="3"/>
    <n v="2"/>
    <n v="1"/>
    <m/>
    <n v="3"/>
    <n v="4"/>
  </r>
  <r>
    <x v="31"/>
    <x v="3"/>
    <m/>
    <n v="2"/>
    <m/>
    <n v="2"/>
    <n v="4"/>
  </r>
  <r>
    <x v="32"/>
    <x v="122"/>
    <n v="10"/>
    <n v="2"/>
    <m/>
    <n v="12"/>
    <n v="14"/>
  </r>
  <r>
    <x v="32"/>
    <x v="123"/>
    <n v="8"/>
    <n v="2"/>
    <m/>
    <n v="10"/>
    <n v="12"/>
  </r>
  <r>
    <x v="32"/>
    <x v="124"/>
    <n v="10"/>
    <n v="2"/>
    <m/>
    <n v="12"/>
    <n v="14"/>
  </r>
  <r>
    <x v="32"/>
    <x v="125"/>
    <n v="15"/>
    <n v="5"/>
    <m/>
    <n v="20"/>
    <n v="25"/>
  </r>
  <r>
    <x v="32"/>
    <x v="126"/>
    <n v="2"/>
    <m/>
    <m/>
    <n v="2"/>
    <n v="2"/>
  </r>
  <r>
    <x v="32"/>
    <x v="127"/>
    <n v="86"/>
    <n v="18"/>
    <m/>
    <n v="104"/>
    <n v="122"/>
  </r>
  <r>
    <x v="32"/>
    <x v="128"/>
    <n v="3"/>
    <n v="1"/>
    <m/>
    <n v="4"/>
    <n v="5"/>
  </r>
  <r>
    <x v="32"/>
    <x v="129"/>
    <n v="105"/>
    <n v="61"/>
    <m/>
    <n v="166"/>
    <n v="227"/>
  </r>
  <r>
    <x v="32"/>
    <x v="130"/>
    <n v="6"/>
    <n v="4"/>
    <m/>
    <n v="10"/>
    <n v="14"/>
  </r>
  <r>
    <x v="32"/>
    <x v="131"/>
    <n v="4"/>
    <n v="2"/>
    <m/>
    <n v="6"/>
    <n v="8"/>
  </r>
  <r>
    <x v="32"/>
    <x v="3"/>
    <n v="3"/>
    <m/>
    <m/>
    <n v="3"/>
    <n v="3"/>
  </r>
  <r>
    <x v="32"/>
    <x v="3"/>
    <n v="1"/>
    <m/>
    <m/>
    <n v="1"/>
    <n v="1"/>
  </r>
  <r>
    <x v="32"/>
    <x v="3"/>
    <n v="2"/>
    <n v="4"/>
    <m/>
    <n v="6"/>
    <n v="10"/>
  </r>
  <r>
    <x v="32"/>
    <x v="3"/>
    <n v="4"/>
    <m/>
    <m/>
    <n v="4"/>
    <n v="4"/>
  </r>
  <r>
    <x v="32"/>
    <x v="3"/>
    <n v="9"/>
    <m/>
    <m/>
    <n v="9"/>
    <n v="9"/>
  </r>
  <r>
    <x v="32"/>
    <x v="3"/>
    <n v="1"/>
    <m/>
    <m/>
    <n v="1"/>
    <n v="1"/>
  </r>
  <r>
    <x v="32"/>
    <x v="3"/>
    <n v="2"/>
    <n v="2"/>
    <m/>
    <n v="4"/>
    <n v="6"/>
  </r>
  <r>
    <x v="32"/>
    <x v="3"/>
    <n v="2"/>
    <n v="2"/>
    <m/>
    <n v="4"/>
    <n v="6"/>
  </r>
  <r>
    <x v="32"/>
    <x v="3"/>
    <n v="1"/>
    <m/>
    <m/>
    <n v="1"/>
    <n v="1"/>
  </r>
  <r>
    <x v="32"/>
    <x v="3"/>
    <n v="1"/>
    <m/>
    <m/>
    <n v="1"/>
    <n v="1"/>
  </r>
  <r>
    <x v="32"/>
    <x v="3"/>
    <n v="4"/>
    <n v="9"/>
    <m/>
    <n v="13"/>
    <n v="22"/>
  </r>
  <r>
    <x v="32"/>
    <x v="3"/>
    <n v="10"/>
    <n v="2"/>
    <m/>
    <n v="12"/>
    <n v="14"/>
  </r>
  <r>
    <x v="33"/>
    <x v="132"/>
    <m/>
    <n v="1"/>
    <m/>
    <n v="1"/>
    <n v="2"/>
  </r>
  <r>
    <x v="33"/>
    <x v="132"/>
    <n v="10"/>
    <n v="2"/>
    <m/>
    <n v="12"/>
    <n v="14"/>
  </r>
  <r>
    <x v="33"/>
    <x v="133"/>
    <n v="5"/>
    <n v="6"/>
    <m/>
    <n v="11"/>
    <n v="17"/>
  </r>
  <r>
    <x v="33"/>
    <x v="134"/>
    <n v="35"/>
    <n v="52"/>
    <m/>
    <n v="87"/>
    <n v="139"/>
  </r>
  <r>
    <x v="33"/>
    <x v="135"/>
    <m/>
    <n v="1"/>
    <m/>
    <n v="1"/>
    <n v="2"/>
  </r>
  <r>
    <x v="33"/>
    <x v="3"/>
    <m/>
    <n v="1"/>
    <m/>
    <n v="1"/>
    <n v="2"/>
  </r>
  <r>
    <x v="33"/>
    <x v="136"/>
    <n v="9"/>
    <n v="8"/>
    <m/>
    <n v="17"/>
    <n v="25"/>
  </r>
  <r>
    <x v="33"/>
    <x v="137"/>
    <n v="76"/>
    <n v="13"/>
    <m/>
    <n v="89"/>
    <n v="102"/>
  </r>
  <r>
    <x v="33"/>
    <x v="3"/>
    <n v="1"/>
    <n v="2"/>
    <m/>
    <n v="3"/>
    <n v="5"/>
  </r>
  <r>
    <x v="33"/>
    <x v="3"/>
    <n v="9"/>
    <m/>
    <m/>
    <n v="9"/>
    <n v="9"/>
  </r>
  <r>
    <x v="33"/>
    <x v="3"/>
    <n v="7"/>
    <n v="5"/>
    <m/>
    <n v="12"/>
    <n v="17"/>
  </r>
  <r>
    <x v="34"/>
    <x v="138"/>
    <m/>
    <n v="14"/>
    <m/>
    <n v="14"/>
    <n v="28"/>
  </r>
  <r>
    <x v="34"/>
    <x v="139"/>
    <n v="2"/>
    <m/>
    <m/>
    <n v="2"/>
    <n v="2"/>
  </r>
  <r>
    <x v="34"/>
    <x v="139"/>
    <m/>
    <n v="1"/>
    <m/>
    <n v="1"/>
    <n v="2"/>
  </r>
  <r>
    <x v="35"/>
    <x v="140"/>
    <n v="20"/>
    <n v="7"/>
    <m/>
    <n v="27"/>
    <n v="34"/>
  </r>
  <r>
    <x v="35"/>
    <x v="141"/>
    <m/>
    <n v="8"/>
    <m/>
    <n v="8"/>
    <n v="16"/>
  </r>
  <r>
    <x v="35"/>
    <x v="142"/>
    <n v="55"/>
    <n v="49"/>
    <m/>
    <n v="104"/>
    <n v="153"/>
  </r>
  <r>
    <x v="35"/>
    <x v="3"/>
    <n v="1"/>
    <m/>
    <m/>
    <n v="1"/>
    <n v="1"/>
  </r>
  <r>
    <x v="36"/>
    <x v="143"/>
    <n v="5"/>
    <n v="18"/>
    <m/>
    <n v="23"/>
    <n v="41"/>
  </r>
  <r>
    <x v="36"/>
    <x v="144"/>
    <n v="4"/>
    <m/>
    <m/>
    <n v="4"/>
    <n v="4"/>
  </r>
  <r>
    <x v="36"/>
    <x v="145"/>
    <n v="19"/>
    <n v="9"/>
    <m/>
    <n v="28"/>
    <n v="37"/>
  </r>
  <r>
    <x v="36"/>
    <x v="146"/>
    <n v="6"/>
    <n v="98"/>
    <m/>
    <n v="104"/>
    <n v="202"/>
  </r>
  <r>
    <x v="36"/>
    <x v="147"/>
    <n v="2"/>
    <m/>
    <m/>
    <n v="2"/>
    <n v="2"/>
  </r>
  <r>
    <x v="36"/>
    <x v="148"/>
    <n v="16"/>
    <n v="3"/>
    <m/>
    <n v="19"/>
    <n v="22"/>
  </r>
  <r>
    <x v="36"/>
    <x v="149"/>
    <n v="52"/>
    <n v="19"/>
    <m/>
    <n v="71"/>
    <n v="90"/>
  </r>
  <r>
    <x v="36"/>
    <x v="19"/>
    <n v="7"/>
    <n v="31"/>
    <m/>
    <n v="38"/>
    <n v="69"/>
  </r>
  <r>
    <x v="36"/>
    <x v="150"/>
    <n v="18"/>
    <n v="36"/>
    <m/>
    <n v="54"/>
    <n v="90"/>
  </r>
  <r>
    <x v="36"/>
    <x v="143"/>
    <n v="2"/>
    <m/>
    <m/>
    <n v="2"/>
    <n v="2"/>
  </r>
  <r>
    <x v="36"/>
    <x v="148"/>
    <n v="4"/>
    <m/>
    <m/>
    <n v="4"/>
    <n v="4"/>
  </r>
  <r>
    <x v="37"/>
    <x v="151"/>
    <m/>
    <n v="16"/>
    <m/>
    <n v="16"/>
    <n v="32"/>
  </r>
  <r>
    <x v="37"/>
    <x v="152"/>
    <n v="1"/>
    <n v="5"/>
    <m/>
    <n v="6"/>
    <n v="11"/>
  </r>
  <r>
    <x v="37"/>
    <x v="3"/>
    <m/>
    <n v="2"/>
    <m/>
    <n v="2"/>
    <n v="4"/>
  </r>
  <r>
    <x v="38"/>
    <x v="153"/>
    <m/>
    <n v="3"/>
    <m/>
    <n v="3"/>
    <n v="6"/>
  </r>
  <r>
    <x v="38"/>
    <x v="154"/>
    <n v="5"/>
    <n v="2"/>
    <m/>
    <n v="7"/>
    <n v="9"/>
  </r>
  <r>
    <x v="38"/>
    <x v="155"/>
    <m/>
    <n v="1"/>
    <m/>
    <n v="1"/>
    <n v="2"/>
  </r>
  <r>
    <x v="38"/>
    <x v="156"/>
    <n v="2"/>
    <n v="4"/>
    <m/>
    <n v="6"/>
    <n v="10"/>
  </r>
  <r>
    <x v="38"/>
    <x v="156"/>
    <n v="3"/>
    <n v="3"/>
    <m/>
    <n v="6"/>
    <n v="9"/>
  </r>
  <r>
    <x v="38"/>
    <x v="157"/>
    <m/>
    <n v="1"/>
    <m/>
    <n v="1"/>
    <n v="2"/>
  </r>
  <r>
    <x v="38"/>
    <x v="157"/>
    <n v="6"/>
    <n v="2"/>
    <m/>
    <n v="8"/>
    <n v="10"/>
  </r>
  <r>
    <x v="38"/>
    <x v="158"/>
    <n v="1"/>
    <n v="13"/>
    <m/>
    <n v="14"/>
    <n v="27"/>
  </r>
  <r>
    <x v="38"/>
    <x v="159"/>
    <n v="1"/>
    <n v="10"/>
    <m/>
    <n v="11"/>
    <n v="21"/>
  </r>
  <r>
    <x v="38"/>
    <x v="160"/>
    <n v="1"/>
    <m/>
    <m/>
    <n v="1"/>
    <n v="1"/>
  </r>
  <r>
    <x v="38"/>
    <x v="161"/>
    <n v="3"/>
    <n v="1"/>
    <m/>
    <n v="4"/>
    <n v="5"/>
  </r>
  <r>
    <x v="38"/>
    <x v="3"/>
    <m/>
    <n v="1"/>
    <m/>
    <n v="1"/>
    <n v="2"/>
  </r>
  <r>
    <x v="39"/>
    <x v="162"/>
    <n v="3"/>
    <n v="1"/>
    <m/>
    <n v="4"/>
    <n v="5"/>
  </r>
  <r>
    <x v="39"/>
    <x v="3"/>
    <m/>
    <n v="2"/>
    <m/>
    <n v="2"/>
    <n v="4"/>
  </r>
  <r>
    <x v="40"/>
    <x v="163"/>
    <n v="8"/>
    <m/>
    <m/>
    <n v="8"/>
    <n v="8"/>
  </r>
  <r>
    <x v="41"/>
    <x v="164"/>
    <m/>
    <n v="1"/>
    <m/>
    <n v="1"/>
    <n v="2"/>
  </r>
  <r>
    <x v="41"/>
    <x v="165"/>
    <n v="32"/>
    <n v="18"/>
    <m/>
    <n v="50"/>
    <n v="68"/>
  </r>
  <r>
    <x v="41"/>
    <x v="165"/>
    <n v="2"/>
    <n v="7"/>
    <m/>
    <n v="9"/>
    <n v="16"/>
  </r>
  <r>
    <x v="41"/>
    <x v="166"/>
    <n v="85"/>
    <n v="42"/>
    <m/>
    <n v="127"/>
    <n v="169"/>
  </r>
  <r>
    <x v="41"/>
    <x v="3"/>
    <n v="25"/>
    <n v="2"/>
    <m/>
    <n v="27"/>
    <n v="29"/>
  </r>
  <r>
    <x v="42"/>
    <x v="167"/>
    <n v="3"/>
    <n v="90"/>
    <m/>
    <n v="93"/>
    <n v="183"/>
  </r>
  <r>
    <x v="43"/>
    <x v="168"/>
    <n v="12"/>
    <m/>
    <m/>
    <n v="12"/>
    <n v="12"/>
  </r>
  <r>
    <x v="43"/>
    <x v="168"/>
    <n v="6"/>
    <n v="8"/>
    <m/>
    <n v="14"/>
    <n v="22"/>
  </r>
  <r>
    <x v="43"/>
    <x v="168"/>
    <n v="1"/>
    <m/>
    <m/>
    <n v="1"/>
    <n v="1"/>
  </r>
  <r>
    <x v="44"/>
    <x v="169"/>
    <m/>
    <n v="48"/>
    <m/>
    <n v="48"/>
    <n v="96"/>
  </r>
  <r>
    <x v="44"/>
    <x v="169"/>
    <n v="4"/>
    <n v="26"/>
    <m/>
    <n v="30"/>
    <n v="56"/>
  </r>
  <r>
    <x v="45"/>
    <x v="170"/>
    <n v="1"/>
    <m/>
    <m/>
    <n v="1"/>
    <n v="1"/>
  </r>
  <r>
    <x v="46"/>
    <x v="171"/>
    <n v="1"/>
    <m/>
    <m/>
    <n v="1"/>
    <n v="1"/>
  </r>
  <r>
    <x v="47"/>
    <x v="3"/>
    <n v="1"/>
    <n v="1"/>
    <m/>
    <n v="2"/>
    <n v="3"/>
  </r>
  <r>
    <x v="47"/>
    <x v="172"/>
    <n v="1"/>
    <m/>
    <m/>
    <n v="1"/>
    <n v="1"/>
  </r>
  <r>
    <x v="47"/>
    <x v="3"/>
    <n v="10"/>
    <m/>
    <m/>
    <n v="10"/>
    <n v="10"/>
  </r>
  <r>
    <x v="47"/>
    <x v="3"/>
    <n v="3"/>
    <m/>
    <m/>
    <n v="3"/>
    <n v="3"/>
  </r>
  <r>
    <x v="47"/>
    <x v="173"/>
    <n v="11"/>
    <n v="4"/>
    <m/>
    <n v="15"/>
    <n v="19"/>
  </r>
  <r>
    <x v="47"/>
    <x v="174"/>
    <n v="19"/>
    <n v="4"/>
    <m/>
    <n v="23"/>
    <n v="27"/>
  </r>
  <r>
    <x v="47"/>
    <x v="175"/>
    <n v="38"/>
    <n v="39"/>
    <m/>
    <n v="77"/>
    <n v="116"/>
  </r>
  <r>
    <x v="47"/>
    <x v="176"/>
    <m/>
    <n v="5"/>
    <m/>
    <n v="5"/>
    <n v="10"/>
  </r>
  <r>
    <x v="47"/>
    <x v="177"/>
    <n v="4"/>
    <n v="3"/>
    <m/>
    <n v="7"/>
    <n v="10"/>
  </r>
  <r>
    <x v="47"/>
    <x v="3"/>
    <n v="14"/>
    <m/>
    <m/>
    <n v="14"/>
    <n v="14"/>
  </r>
  <r>
    <x v="47"/>
    <x v="3"/>
    <n v="2"/>
    <n v="1"/>
    <m/>
    <n v="3"/>
    <n v="4"/>
  </r>
  <r>
    <x v="48"/>
    <x v="178"/>
    <n v="1"/>
    <m/>
    <m/>
    <n v="1"/>
    <n v="1"/>
  </r>
  <r>
    <x v="48"/>
    <x v="179"/>
    <n v="4"/>
    <n v="1"/>
    <m/>
    <n v="5"/>
    <n v="6"/>
  </r>
  <r>
    <x v="49"/>
    <x v="180"/>
    <m/>
    <n v="2"/>
    <m/>
    <n v="2"/>
    <n v="4"/>
  </r>
  <r>
    <x v="50"/>
    <x v="181"/>
    <n v="10"/>
    <m/>
    <m/>
    <n v="10"/>
    <n v="10"/>
  </r>
  <r>
    <x v="50"/>
    <x v="181"/>
    <n v="2"/>
    <m/>
    <m/>
    <n v="2"/>
    <n v="2"/>
  </r>
  <r>
    <x v="51"/>
    <x v="182"/>
    <n v="1"/>
    <n v="2"/>
    <m/>
    <n v="3"/>
    <n v="5"/>
  </r>
  <r>
    <x v="51"/>
    <x v="183"/>
    <n v="1"/>
    <n v="1"/>
    <m/>
    <n v="2"/>
    <n v="3"/>
  </r>
  <r>
    <x v="51"/>
    <x v="184"/>
    <n v="12"/>
    <m/>
    <m/>
    <n v="12"/>
    <n v="12"/>
  </r>
  <r>
    <x v="51"/>
    <x v="185"/>
    <n v="1"/>
    <m/>
    <m/>
    <n v="1"/>
    <n v="1"/>
  </r>
  <r>
    <x v="51"/>
    <x v="186"/>
    <n v="1"/>
    <n v="18"/>
    <m/>
    <n v="19"/>
    <n v="37"/>
  </r>
  <r>
    <x v="51"/>
    <x v="3"/>
    <n v="1"/>
    <m/>
    <m/>
    <n v="1"/>
    <n v="1"/>
  </r>
  <r>
    <x v="51"/>
    <x v="3"/>
    <m/>
    <n v="2"/>
    <m/>
    <n v="2"/>
    <n v="4"/>
  </r>
  <r>
    <x v="52"/>
    <x v="187"/>
    <m/>
    <n v="8"/>
    <m/>
    <n v="8"/>
    <n v="16"/>
  </r>
  <r>
    <x v="52"/>
    <x v="170"/>
    <n v="2"/>
    <m/>
    <m/>
    <n v="2"/>
    <n v="2"/>
  </r>
  <r>
    <x v="53"/>
    <x v="188"/>
    <n v="1"/>
    <n v="13"/>
    <m/>
    <n v="14"/>
    <n v="27"/>
  </r>
  <r>
    <x v="53"/>
    <x v="189"/>
    <n v="1"/>
    <m/>
    <m/>
    <n v="1"/>
    <n v="1"/>
  </r>
  <r>
    <x v="54"/>
    <x v="190"/>
    <m/>
    <n v="11"/>
    <m/>
    <n v="11"/>
    <n v="22"/>
  </r>
  <r>
    <x v="55"/>
    <x v="191"/>
    <n v="1"/>
    <n v="2"/>
    <m/>
    <n v="3"/>
    <n v="5"/>
  </r>
  <r>
    <x v="55"/>
    <x v="3"/>
    <n v="1"/>
    <m/>
    <m/>
    <n v="1"/>
    <n v="1"/>
  </r>
  <r>
    <x v="55"/>
    <x v="192"/>
    <n v="437"/>
    <n v="277"/>
    <m/>
    <n v="714"/>
    <n v="991"/>
  </r>
  <r>
    <x v="55"/>
    <x v="3"/>
    <n v="1"/>
    <m/>
    <m/>
    <n v="1"/>
    <n v="1"/>
  </r>
  <r>
    <x v="55"/>
    <x v="3"/>
    <n v="41"/>
    <n v="26"/>
    <m/>
    <n v="67"/>
    <n v="93"/>
  </r>
  <r>
    <x v="55"/>
    <x v="3"/>
    <m/>
    <n v="1"/>
    <m/>
    <n v="1"/>
    <n v="2"/>
  </r>
  <r>
    <x v="55"/>
    <x v="3"/>
    <m/>
    <n v="1"/>
    <m/>
    <n v="1"/>
    <n v="2"/>
  </r>
  <r>
    <x v="55"/>
    <x v="3"/>
    <m/>
    <n v="8"/>
    <m/>
    <n v="8"/>
    <n v="16"/>
  </r>
  <r>
    <x v="55"/>
    <x v="3"/>
    <m/>
    <n v="1"/>
    <m/>
    <n v="1"/>
    <n v="2"/>
  </r>
  <r>
    <x v="56"/>
    <x v="193"/>
    <n v="2"/>
    <m/>
    <m/>
    <n v="2"/>
    <n v="2"/>
  </r>
  <r>
    <x v="56"/>
    <x v="194"/>
    <n v="3"/>
    <n v="1"/>
    <m/>
    <n v="4"/>
    <n v="5"/>
  </r>
  <r>
    <x v="56"/>
    <x v="195"/>
    <n v="6"/>
    <n v="1"/>
    <m/>
    <n v="7"/>
    <n v="8"/>
  </r>
  <r>
    <x v="56"/>
    <x v="196"/>
    <n v="2"/>
    <m/>
    <m/>
    <n v="2"/>
    <n v="2"/>
  </r>
  <r>
    <x v="56"/>
    <x v="3"/>
    <n v="1"/>
    <m/>
    <m/>
    <n v="1"/>
    <n v="1"/>
  </r>
  <r>
    <x v="56"/>
    <x v="3"/>
    <n v="12"/>
    <n v="2"/>
    <m/>
    <n v="14"/>
    <n v="16"/>
  </r>
  <r>
    <x v="56"/>
    <x v="3"/>
    <n v="3"/>
    <m/>
    <m/>
    <n v="3"/>
    <n v="3"/>
  </r>
  <r>
    <x v="57"/>
    <x v="3"/>
    <n v="2"/>
    <m/>
    <m/>
    <n v="2"/>
    <n v="2"/>
  </r>
  <r>
    <x v="57"/>
    <x v="3"/>
    <n v="1"/>
    <m/>
    <m/>
    <n v="1"/>
    <n v="1"/>
  </r>
  <r>
    <x v="58"/>
    <x v="197"/>
    <m/>
    <n v="2"/>
    <m/>
    <n v="2"/>
    <n v="4"/>
  </r>
  <r>
    <x v="58"/>
    <x v="198"/>
    <m/>
    <n v="1"/>
    <m/>
    <n v="1"/>
    <n v="2"/>
  </r>
  <r>
    <x v="58"/>
    <x v="3"/>
    <n v="25"/>
    <m/>
    <m/>
    <n v="25"/>
    <n v="25"/>
  </r>
  <r>
    <x v="58"/>
    <x v="199"/>
    <n v="32"/>
    <m/>
    <m/>
    <n v="32"/>
    <n v="32"/>
  </r>
  <r>
    <x v="58"/>
    <x v="200"/>
    <n v="2"/>
    <n v="5"/>
    <m/>
    <n v="7"/>
    <n v="12"/>
  </r>
  <r>
    <x v="58"/>
    <x v="201"/>
    <m/>
    <n v="3"/>
    <m/>
    <n v="3"/>
    <n v="6"/>
  </r>
  <r>
    <x v="58"/>
    <x v="202"/>
    <n v="2"/>
    <n v="1"/>
    <m/>
    <n v="3"/>
    <n v="4"/>
  </r>
  <r>
    <x v="58"/>
    <x v="203"/>
    <n v="1"/>
    <m/>
    <m/>
    <n v="1"/>
    <n v="1"/>
  </r>
  <r>
    <x v="59"/>
    <x v="204"/>
    <n v="5"/>
    <n v="2"/>
    <m/>
    <n v="7"/>
    <n v="9"/>
  </r>
  <r>
    <x v="59"/>
    <x v="205"/>
    <n v="66"/>
    <n v="19"/>
    <m/>
    <n v="85"/>
    <n v="104"/>
  </r>
  <r>
    <x v="59"/>
    <x v="3"/>
    <n v="4"/>
    <m/>
    <m/>
    <n v="4"/>
    <n v="4"/>
  </r>
  <r>
    <x v="60"/>
    <x v="206"/>
    <n v="3"/>
    <m/>
    <m/>
    <n v="3"/>
    <n v="3"/>
  </r>
  <r>
    <x v="60"/>
    <x v="207"/>
    <n v="4"/>
    <m/>
    <m/>
    <n v="4"/>
    <n v="4"/>
  </r>
  <r>
    <x v="60"/>
    <x v="208"/>
    <m/>
    <n v="3"/>
    <m/>
    <n v="3"/>
    <n v="6"/>
  </r>
  <r>
    <x v="60"/>
    <x v="208"/>
    <m/>
    <n v="5"/>
    <m/>
    <n v="5"/>
    <n v="10"/>
  </r>
  <r>
    <x v="60"/>
    <x v="3"/>
    <n v="1"/>
    <m/>
    <m/>
    <n v="1"/>
    <n v="1"/>
  </r>
  <r>
    <x v="60"/>
    <x v="3"/>
    <m/>
    <n v="1"/>
    <m/>
    <n v="1"/>
    <n v="2"/>
  </r>
  <r>
    <x v="61"/>
    <x v="209"/>
    <n v="1"/>
    <n v="8"/>
    <n v="1"/>
    <n v="10"/>
    <n v="19"/>
  </r>
  <r>
    <x v="61"/>
    <x v="210"/>
    <n v="42"/>
    <n v="18"/>
    <m/>
    <n v="60"/>
    <n v="78"/>
  </r>
  <r>
    <x v="61"/>
    <x v="211"/>
    <m/>
    <n v="2"/>
    <m/>
    <n v="2"/>
    <n v="4"/>
  </r>
  <r>
    <x v="61"/>
    <x v="3"/>
    <m/>
    <n v="1"/>
    <m/>
    <n v="1"/>
    <n v="2"/>
  </r>
  <r>
    <x v="61"/>
    <x v="3"/>
    <m/>
    <n v="2"/>
    <m/>
    <n v="2"/>
    <n v="4"/>
  </r>
  <r>
    <x v="62"/>
    <x v="212"/>
    <n v="1"/>
    <n v="1"/>
    <m/>
    <n v="2"/>
    <n v="3"/>
  </r>
  <r>
    <x v="62"/>
    <x v="213"/>
    <m/>
    <n v="7"/>
    <n v="2"/>
    <n v="9"/>
    <n v="18"/>
  </r>
  <r>
    <x v="62"/>
    <x v="214"/>
    <n v="1"/>
    <n v="8"/>
    <m/>
    <n v="9"/>
    <n v="17"/>
  </r>
  <r>
    <x v="62"/>
    <x v="215"/>
    <n v="3"/>
    <n v="59"/>
    <m/>
    <n v="62"/>
    <n v="121"/>
  </r>
  <r>
    <x v="62"/>
    <x v="216"/>
    <n v="6"/>
    <n v="5"/>
    <m/>
    <n v="11"/>
    <n v="16"/>
  </r>
  <r>
    <x v="63"/>
    <x v="217"/>
    <n v="1"/>
    <m/>
    <m/>
    <n v="1"/>
    <n v="1"/>
  </r>
  <r>
    <x v="63"/>
    <x v="3"/>
    <m/>
    <n v="29"/>
    <m/>
    <n v="29"/>
    <n v="58"/>
  </r>
  <r>
    <x v="64"/>
    <x v="218"/>
    <m/>
    <n v="11"/>
    <m/>
    <n v="11"/>
    <n v="22"/>
  </r>
  <r>
    <x v="65"/>
    <x v="219"/>
    <n v="52"/>
    <m/>
    <m/>
    <n v="52"/>
    <n v="52"/>
  </r>
  <r>
    <x v="65"/>
    <x v="220"/>
    <m/>
    <n v="3"/>
    <m/>
    <n v="3"/>
    <n v="6"/>
  </r>
  <r>
    <x v="65"/>
    <x v="221"/>
    <n v="6"/>
    <n v="59"/>
    <m/>
    <n v="65"/>
    <n v="124"/>
  </r>
  <r>
    <x v="65"/>
    <x v="222"/>
    <m/>
    <n v="9"/>
    <m/>
    <n v="9"/>
    <n v="18"/>
  </r>
  <r>
    <x v="65"/>
    <x v="3"/>
    <n v="8"/>
    <n v="22"/>
    <m/>
    <n v="30"/>
    <n v="52"/>
  </r>
  <r>
    <x v="66"/>
    <x v="223"/>
    <n v="15"/>
    <m/>
    <m/>
    <n v="15"/>
    <n v="15"/>
  </r>
  <r>
    <x v="66"/>
    <x v="224"/>
    <n v="2"/>
    <n v="29"/>
    <m/>
    <n v="31"/>
    <n v="60"/>
  </r>
  <r>
    <x v="66"/>
    <x v="225"/>
    <m/>
    <n v="9"/>
    <m/>
    <n v="9"/>
    <n v="18"/>
  </r>
  <r>
    <x v="67"/>
    <x v="3"/>
    <n v="2"/>
    <n v="2"/>
    <m/>
    <n v="4"/>
    <n v="6"/>
  </r>
  <r>
    <x v="67"/>
    <x v="226"/>
    <n v="19"/>
    <n v="28"/>
    <m/>
    <n v="47"/>
    <n v="75"/>
  </r>
  <r>
    <x v="67"/>
    <x v="3"/>
    <m/>
    <n v="2"/>
    <m/>
    <n v="2"/>
    <n v="4"/>
  </r>
  <r>
    <x v="68"/>
    <x v="227"/>
    <n v="15"/>
    <n v="10"/>
    <m/>
    <n v="25"/>
    <n v="35"/>
  </r>
  <r>
    <x v="68"/>
    <x v="227"/>
    <n v="4"/>
    <m/>
    <m/>
    <n v="4"/>
    <n v="4"/>
  </r>
  <r>
    <x v="69"/>
    <x v="228"/>
    <n v="2"/>
    <n v="18"/>
    <m/>
    <n v="20"/>
    <n v="38"/>
  </r>
  <r>
    <x v="69"/>
    <x v="229"/>
    <n v="66"/>
    <n v="4"/>
    <m/>
    <n v="70"/>
    <n v="74"/>
  </r>
  <r>
    <x v="69"/>
    <x v="192"/>
    <m/>
    <n v="1"/>
    <m/>
    <n v="1"/>
    <n v="2"/>
  </r>
  <r>
    <x v="69"/>
    <x v="3"/>
    <n v="3"/>
    <n v="1"/>
    <m/>
    <n v="4"/>
    <n v="5"/>
  </r>
  <r>
    <x v="70"/>
    <x v="230"/>
    <n v="74"/>
    <n v="202"/>
    <m/>
    <n v="276"/>
    <n v="478"/>
  </r>
  <r>
    <x v="70"/>
    <x v="231"/>
    <n v="20"/>
    <n v="11"/>
    <m/>
    <n v="31"/>
    <n v="42"/>
  </r>
  <r>
    <x v="70"/>
    <x v="232"/>
    <n v="1"/>
    <n v="4"/>
    <m/>
    <n v="5"/>
    <n v="9"/>
  </r>
  <r>
    <x v="70"/>
    <x v="84"/>
    <n v="1"/>
    <m/>
    <m/>
    <n v="1"/>
    <n v="1"/>
  </r>
  <r>
    <x v="70"/>
    <x v="233"/>
    <n v="35"/>
    <m/>
    <m/>
    <n v="35"/>
    <n v="35"/>
  </r>
  <r>
    <x v="70"/>
    <x v="234"/>
    <n v="17"/>
    <m/>
    <m/>
    <n v="17"/>
    <n v="17"/>
  </r>
  <r>
    <x v="70"/>
    <x v="235"/>
    <n v="1"/>
    <n v="1"/>
    <m/>
    <n v="2"/>
    <n v="3"/>
  </r>
  <r>
    <x v="70"/>
    <x v="236"/>
    <n v="16"/>
    <n v="10"/>
    <m/>
    <n v="26"/>
    <n v="36"/>
  </r>
  <r>
    <x v="70"/>
    <x v="237"/>
    <n v="6"/>
    <n v="5"/>
    <m/>
    <n v="11"/>
    <n v="16"/>
  </r>
  <r>
    <x v="70"/>
    <x v="238"/>
    <n v="43"/>
    <n v="75"/>
    <m/>
    <n v="118"/>
    <n v="193"/>
  </r>
  <r>
    <x v="70"/>
    <x v="239"/>
    <n v="2"/>
    <n v="29"/>
    <m/>
    <n v="31"/>
    <n v="60"/>
  </r>
  <r>
    <x v="70"/>
    <x v="3"/>
    <n v="1"/>
    <m/>
    <m/>
    <n v="1"/>
    <n v="1"/>
  </r>
  <r>
    <x v="70"/>
    <x v="3"/>
    <n v="1"/>
    <m/>
    <m/>
    <n v="1"/>
    <n v="1"/>
  </r>
  <r>
    <x v="70"/>
    <x v="3"/>
    <n v="1"/>
    <m/>
    <m/>
    <n v="1"/>
    <n v="1"/>
  </r>
  <r>
    <x v="70"/>
    <x v="3"/>
    <n v="2"/>
    <n v="1"/>
    <m/>
    <n v="3"/>
    <n v="4"/>
  </r>
  <r>
    <x v="70"/>
    <x v="3"/>
    <n v="1"/>
    <n v="1"/>
    <m/>
    <n v="2"/>
    <n v="3"/>
  </r>
  <r>
    <x v="70"/>
    <x v="3"/>
    <n v="19"/>
    <n v="66"/>
    <n v="5"/>
    <n v="90"/>
    <n v="161"/>
  </r>
  <r>
    <x v="70"/>
    <x v="3"/>
    <m/>
    <n v="1"/>
    <m/>
    <n v="1"/>
    <n v="2"/>
  </r>
  <r>
    <x v="70"/>
    <x v="3"/>
    <m/>
    <n v="1"/>
    <m/>
    <n v="1"/>
    <n v="2"/>
  </r>
  <r>
    <x v="70"/>
    <x v="3"/>
    <m/>
    <n v="9"/>
    <m/>
    <n v="9"/>
    <n v="18"/>
  </r>
  <r>
    <x v="70"/>
    <x v="3"/>
    <m/>
    <n v="1"/>
    <m/>
    <n v="1"/>
    <n v="2"/>
  </r>
  <r>
    <x v="71"/>
    <x v="240"/>
    <n v="5"/>
    <n v="10"/>
    <m/>
    <n v="15"/>
    <n v="25"/>
  </r>
  <r>
    <x v="72"/>
    <x v="241"/>
    <n v="1"/>
    <m/>
    <m/>
    <n v="1"/>
    <n v="1"/>
  </r>
  <r>
    <x v="73"/>
    <x v="242"/>
    <n v="2"/>
    <n v="5"/>
    <m/>
    <n v="7"/>
    <n v="12"/>
  </r>
  <r>
    <x v="73"/>
    <x v="243"/>
    <n v="6"/>
    <n v="26"/>
    <m/>
    <n v="32"/>
    <n v="58"/>
  </r>
  <r>
    <x v="73"/>
    <x v="244"/>
    <n v="46"/>
    <n v="61"/>
    <m/>
    <n v="107"/>
    <n v="168"/>
  </r>
  <r>
    <x v="73"/>
    <x v="245"/>
    <n v="25"/>
    <n v="6"/>
    <m/>
    <n v="31"/>
    <n v="37"/>
  </r>
  <r>
    <x v="73"/>
    <x v="246"/>
    <n v="3"/>
    <n v="11"/>
    <m/>
    <n v="14"/>
    <n v="25"/>
  </r>
  <r>
    <x v="73"/>
    <x v="247"/>
    <n v="1"/>
    <n v="5"/>
    <m/>
    <n v="6"/>
    <n v="11"/>
  </r>
  <r>
    <x v="74"/>
    <x v="248"/>
    <n v="5"/>
    <m/>
    <m/>
    <n v="5"/>
    <n v="5"/>
  </r>
  <r>
    <x v="75"/>
    <x v="3"/>
    <n v="2"/>
    <n v="2"/>
    <m/>
    <n v="4"/>
    <n v="6"/>
  </r>
  <r>
    <x v="75"/>
    <x v="249"/>
    <n v="7"/>
    <n v="9"/>
    <m/>
    <n v="16"/>
    <n v="25"/>
  </r>
  <r>
    <x v="75"/>
    <x v="250"/>
    <n v="30"/>
    <n v="5"/>
    <m/>
    <n v="35"/>
    <n v="40"/>
  </r>
  <r>
    <x v="75"/>
    <x v="251"/>
    <n v="28"/>
    <n v="10"/>
    <m/>
    <n v="38"/>
    <n v="48"/>
  </r>
  <r>
    <x v="75"/>
    <x v="252"/>
    <n v="2"/>
    <n v="2"/>
    <m/>
    <n v="4"/>
    <n v="6"/>
  </r>
  <r>
    <x v="75"/>
    <x v="253"/>
    <n v="1"/>
    <n v="1"/>
    <m/>
    <n v="2"/>
    <n v="3"/>
  </r>
  <r>
    <x v="75"/>
    <x v="3"/>
    <n v="3"/>
    <m/>
    <m/>
    <n v="3"/>
    <n v="3"/>
  </r>
  <r>
    <x v="75"/>
    <x v="3"/>
    <n v="21"/>
    <n v="23"/>
    <m/>
    <n v="44"/>
    <n v="67"/>
  </r>
  <r>
    <x v="75"/>
    <x v="3"/>
    <n v="3"/>
    <n v="7"/>
    <m/>
    <n v="10"/>
    <n v="17"/>
  </r>
  <r>
    <x v="75"/>
    <x v="3"/>
    <n v="6"/>
    <n v="10"/>
    <m/>
    <n v="16"/>
    <n v="26"/>
  </r>
  <r>
    <x v="76"/>
    <x v="254"/>
    <n v="10"/>
    <n v="4"/>
    <m/>
    <n v="14"/>
    <n v="18"/>
  </r>
  <r>
    <x v="77"/>
    <x v="255"/>
    <n v="33"/>
    <n v="42"/>
    <m/>
    <n v="75"/>
    <n v="117"/>
  </r>
  <r>
    <x v="77"/>
    <x v="256"/>
    <n v="1"/>
    <n v="20"/>
    <m/>
    <n v="21"/>
    <n v="41"/>
  </r>
  <r>
    <x v="77"/>
    <x v="256"/>
    <n v="17"/>
    <n v="9"/>
    <m/>
    <n v="26"/>
    <n v="35"/>
  </r>
  <r>
    <x v="77"/>
    <x v="256"/>
    <n v="50"/>
    <n v="36"/>
    <m/>
    <n v="86"/>
    <n v="122"/>
  </r>
  <r>
    <x v="77"/>
    <x v="257"/>
    <n v="3"/>
    <m/>
    <m/>
    <n v="3"/>
    <n v="3"/>
  </r>
  <r>
    <x v="77"/>
    <x v="3"/>
    <n v="20"/>
    <n v="18"/>
    <m/>
    <n v="38"/>
    <n v="56"/>
  </r>
  <r>
    <x v="77"/>
    <x v="3"/>
    <n v="1"/>
    <m/>
    <m/>
    <n v="1"/>
    <n v="1"/>
  </r>
  <r>
    <x v="78"/>
    <x v="258"/>
    <m/>
    <n v="1"/>
    <m/>
    <n v="1"/>
    <n v="2"/>
  </r>
  <r>
    <x v="78"/>
    <x v="259"/>
    <n v="2"/>
    <m/>
    <m/>
    <n v="2"/>
    <n v="2"/>
  </r>
  <r>
    <x v="78"/>
    <x v="259"/>
    <n v="4"/>
    <n v="7"/>
    <m/>
    <n v="11"/>
    <n v="18"/>
  </r>
  <r>
    <x v="79"/>
    <x v="260"/>
    <n v="19"/>
    <m/>
    <m/>
    <n v="19"/>
    <n v="19"/>
  </r>
  <r>
    <x v="79"/>
    <x v="261"/>
    <n v="37"/>
    <n v="23"/>
    <m/>
    <n v="60"/>
    <n v="83"/>
  </r>
  <r>
    <x v="79"/>
    <x v="262"/>
    <n v="15"/>
    <n v="4"/>
    <m/>
    <n v="19"/>
    <n v="23"/>
  </r>
  <r>
    <x v="79"/>
    <x v="263"/>
    <m/>
    <n v="7"/>
    <m/>
    <n v="7"/>
    <n v="14"/>
  </r>
  <r>
    <x v="79"/>
    <x v="264"/>
    <n v="6"/>
    <n v="20"/>
    <m/>
    <n v="26"/>
    <n v="46"/>
  </r>
  <r>
    <x v="79"/>
    <x v="265"/>
    <n v="55"/>
    <n v="66"/>
    <m/>
    <n v="121"/>
    <n v="187"/>
  </r>
  <r>
    <x v="79"/>
    <x v="266"/>
    <m/>
    <n v="3"/>
    <m/>
    <n v="3"/>
    <n v="6"/>
  </r>
  <r>
    <x v="79"/>
    <x v="267"/>
    <n v="9"/>
    <n v="7"/>
    <m/>
    <n v="16"/>
    <n v="23"/>
  </r>
  <r>
    <x v="79"/>
    <x v="268"/>
    <n v="1"/>
    <n v="12"/>
    <m/>
    <n v="13"/>
    <n v="25"/>
  </r>
  <r>
    <x v="79"/>
    <x v="269"/>
    <m/>
    <n v="1"/>
    <m/>
    <n v="1"/>
    <n v="2"/>
  </r>
  <r>
    <x v="79"/>
    <x v="3"/>
    <n v="3"/>
    <m/>
    <m/>
    <n v="3"/>
    <n v="3"/>
  </r>
  <r>
    <x v="79"/>
    <x v="3"/>
    <n v="1"/>
    <n v="14"/>
    <m/>
    <n v="15"/>
    <n v="29"/>
  </r>
  <r>
    <x v="79"/>
    <x v="3"/>
    <n v="4"/>
    <m/>
    <m/>
    <n v="4"/>
    <n v="4"/>
  </r>
  <r>
    <x v="79"/>
    <x v="3"/>
    <m/>
    <n v="1"/>
    <m/>
    <n v="1"/>
    <n v="2"/>
  </r>
  <r>
    <x v="79"/>
    <x v="3"/>
    <m/>
    <n v="1"/>
    <m/>
    <n v="1"/>
    <n v="2"/>
  </r>
  <r>
    <x v="80"/>
    <x v="270"/>
    <n v="1"/>
    <n v="2"/>
    <m/>
    <n v="3"/>
    <n v="5"/>
  </r>
  <r>
    <x v="80"/>
    <x v="3"/>
    <m/>
    <n v="1"/>
    <m/>
    <n v="1"/>
    <n v="2"/>
  </r>
  <r>
    <x v="81"/>
    <x v="271"/>
    <n v="10"/>
    <n v="3"/>
    <m/>
    <n v="13"/>
    <n v="16"/>
  </r>
  <r>
    <x v="81"/>
    <x v="272"/>
    <m/>
    <n v="12"/>
    <m/>
    <n v="12"/>
    <n v="24"/>
  </r>
  <r>
    <x v="81"/>
    <x v="3"/>
    <n v="3"/>
    <n v="21"/>
    <m/>
    <n v="24"/>
    <n v="45"/>
  </r>
  <r>
    <x v="82"/>
    <x v="273"/>
    <m/>
    <n v="4"/>
    <m/>
    <n v="4"/>
    <n v="8"/>
  </r>
  <r>
    <x v="82"/>
    <x v="274"/>
    <n v="38"/>
    <n v="44"/>
    <m/>
    <n v="82"/>
    <n v="126"/>
  </r>
  <r>
    <x v="82"/>
    <x v="275"/>
    <m/>
    <n v="2"/>
    <m/>
    <n v="2"/>
    <n v="4"/>
  </r>
  <r>
    <x v="82"/>
    <x v="276"/>
    <n v="1"/>
    <n v="28"/>
    <m/>
    <n v="29"/>
    <n v="57"/>
  </r>
  <r>
    <x v="82"/>
    <x v="277"/>
    <n v="1"/>
    <m/>
    <m/>
    <n v="1"/>
    <n v="1"/>
  </r>
  <r>
    <x v="82"/>
    <x v="278"/>
    <m/>
    <n v="11"/>
    <m/>
    <n v="11"/>
    <n v="22"/>
  </r>
  <r>
    <x v="82"/>
    <x v="279"/>
    <m/>
    <n v="6"/>
    <m/>
    <n v="6"/>
    <n v="12"/>
  </r>
  <r>
    <x v="82"/>
    <x v="280"/>
    <n v="35"/>
    <n v="1"/>
    <m/>
    <n v="36"/>
    <n v="37"/>
  </r>
  <r>
    <x v="82"/>
    <x v="281"/>
    <n v="6"/>
    <n v="5"/>
    <m/>
    <n v="11"/>
    <n v="16"/>
  </r>
  <r>
    <x v="82"/>
    <x v="282"/>
    <m/>
    <n v="6"/>
    <m/>
    <n v="6"/>
    <n v="12"/>
  </r>
  <r>
    <x v="82"/>
    <x v="3"/>
    <n v="1"/>
    <m/>
    <m/>
    <n v="1"/>
    <n v="1"/>
  </r>
  <r>
    <x v="82"/>
    <x v="3"/>
    <n v="32"/>
    <n v="36"/>
    <m/>
    <n v="68"/>
    <n v="104"/>
  </r>
  <r>
    <x v="82"/>
    <x v="3"/>
    <n v="1"/>
    <m/>
    <m/>
    <n v="1"/>
    <n v="1"/>
  </r>
  <r>
    <x v="82"/>
    <x v="3"/>
    <n v="1"/>
    <m/>
    <m/>
    <n v="1"/>
    <n v="1"/>
  </r>
  <r>
    <x v="82"/>
    <x v="3"/>
    <n v="1"/>
    <m/>
    <m/>
    <n v="1"/>
    <n v="1"/>
  </r>
  <r>
    <x v="82"/>
    <x v="3"/>
    <n v="1"/>
    <m/>
    <m/>
    <n v="1"/>
    <n v="1"/>
  </r>
  <r>
    <x v="82"/>
    <x v="3"/>
    <m/>
    <n v="50"/>
    <m/>
    <n v="50"/>
    <n v="100"/>
  </r>
  <r>
    <x v="82"/>
    <x v="3"/>
    <m/>
    <n v="2"/>
    <m/>
    <n v="2"/>
    <n v="4"/>
  </r>
  <r>
    <x v="82"/>
    <x v="3"/>
    <m/>
    <n v="4"/>
    <m/>
    <n v="4"/>
    <n v="8"/>
  </r>
  <r>
    <x v="82"/>
    <x v="3"/>
    <m/>
    <n v="2"/>
    <m/>
    <n v="2"/>
    <n v="4"/>
  </r>
  <r>
    <x v="83"/>
    <x v="283"/>
    <n v="3"/>
    <n v="3"/>
    <m/>
    <n v="6"/>
    <n v="9"/>
  </r>
  <r>
    <x v="83"/>
    <x v="284"/>
    <n v="1"/>
    <n v="10"/>
    <m/>
    <n v="11"/>
    <n v="21"/>
  </r>
  <r>
    <x v="83"/>
    <x v="285"/>
    <n v="5"/>
    <n v="1"/>
    <m/>
    <n v="6"/>
    <n v="7"/>
  </r>
  <r>
    <x v="83"/>
    <x v="286"/>
    <n v="1"/>
    <m/>
    <m/>
    <n v="1"/>
    <n v="1"/>
  </r>
  <r>
    <x v="83"/>
    <x v="287"/>
    <n v="9"/>
    <n v="4"/>
    <m/>
    <n v="13"/>
    <n v="17"/>
  </r>
  <r>
    <x v="83"/>
    <x v="288"/>
    <n v="2"/>
    <n v="1"/>
    <m/>
    <n v="3"/>
    <n v="4"/>
  </r>
  <r>
    <x v="83"/>
    <x v="289"/>
    <m/>
    <n v="1"/>
    <m/>
    <n v="1"/>
    <n v="2"/>
  </r>
  <r>
    <x v="83"/>
    <x v="290"/>
    <n v="3"/>
    <n v="8"/>
    <m/>
    <n v="11"/>
    <n v="19"/>
  </r>
  <r>
    <x v="83"/>
    <x v="291"/>
    <n v="8"/>
    <n v="1"/>
    <m/>
    <n v="9"/>
    <n v="10"/>
  </r>
  <r>
    <x v="83"/>
    <x v="292"/>
    <n v="2"/>
    <n v="1"/>
    <m/>
    <n v="3"/>
    <n v="4"/>
  </r>
  <r>
    <x v="83"/>
    <x v="293"/>
    <n v="1"/>
    <n v="2"/>
    <m/>
    <n v="3"/>
    <n v="5"/>
  </r>
  <r>
    <x v="83"/>
    <x v="294"/>
    <m/>
    <n v="1"/>
    <m/>
    <n v="1"/>
    <n v="2"/>
  </r>
  <r>
    <x v="83"/>
    <x v="295"/>
    <n v="4"/>
    <n v="1"/>
    <n v="1"/>
    <n v="6"/>
    <n v="8"/>
  </r>
  <r>
    <x v="83"/>
    <x v="296"/>
    <n v="1"/>
    <m/>
    <m/>
    <n v="1"/>
    <n v="1"/>
  </r>
  <r>
    <x v="83"/>
    <x v="297"/>
    <m/>
    <n v="3"/>
    <m/>
    <n v="3"/>
    <n v="6"/>
  </r>
  <r>
    <x v="83"/>
    <x v="298"/>
    <n v="1"/>
    <n v="1"/>
    <m/>
    <n v="2"/>
    <n v="3"/>
  </r>
  <r>
    <x v="83"/>
    <x v="269"/>
    <n v="21"/>
    <n v="37"/>
    <m/>
    <n v="58"/>
    <n v="95"/>
  </r>
  <r>
    <x v="83"/>
    <x v="299"/>
    <n v="2"/>
    <n v="11"/>
    <m/>
    <n v="13"/>
    <n v="24"/>
  </r>
  <r>
    <x v="83"/>
    <x v="300"/>
    <n v="4"/>
    <n v="8"/>
    <m/>
    <n v="12"/>
    <n v="20"/>
  </r>
  <r>
    <x v="83"/>
    <x v="301"/>
    <n v="2"/>
    <n v="7"/>
    <m/>
    <n v="9"/>
    <n v="16"/>
  </r>
  <r>
    <x v="83"/>
    <x v="302"/>
    <n v="1"/>
    <n v="1"/>
    <m/>
    <n v="2"/>
    <n v="3"/>
  </r>
  <r>
    <x v="83"/>
    <x v="303"/>
    <n v="11"/>
    <n v="52"/>
    <m/>
    <n v="63"/>
    <n v="115"/>
  </r>
  <r>
    <x v="83"/>
    <x v="304"/>
    <n v="2"/>
    <m/>
    <m/>
    <n v="2"/>
    <n v="2"/>
  </r>
  <r>
    <x v="83"/>
    <x v="305"/>
    <n v="1"/>
    <n v="1"/>
    <m/>
    <n v="2"/>
    <n v="3"/>
  </r>
  <r>
    <x v="83"/>
    <x v="306"/>
    <n v="1"/>
    <m/>
    <m/>
    <n v="1"/>
    <n v="1"/>
  </r>
  <r>
    <x v="83"/>
    <x v="307"/>
    <n v="1"/>
    <n v="2"/>
    <m/>
    <n v="3"/>
    <n v="5"/>
  </r>
  <r>
    <x v="83"/>
    <x v="3"/>
    <n v="5"/>
    <m/>
    <m/>
    <n v="5"/>
    <n v="5"/>
  </r>
  <r>
    <x v="83"/>
    <x v="3"/>
    <n v="1"/>
    <m/>
    <m/>
    <n v="1"/>
    <n v="1"/>
  </r>
  <r>
    <x v="83"/>
    <x v="3"/>
    <n v="5"/>
    <n v="12"/>
    <m/>
    <n v="17"/>
    <n v="29"/>
  </r>
  <r>
    <x v="83"/>
    <x v="3"/>
    <n v="1"/>
    <m/>
    <m/>
    <n v="1"/>
    <n v="1"/>
  </r>
  <r>
    <x v="83"/>
    <x v="3"/>
    <n v="1"/>
    <m/>
    <m/>
    <n v="1"/>
    <n v="1"/>
  </r>
  <r>
    <x v="83"/>
    <x v="3"/>
    <m/>
    <n v="2"/>
    <m/>
    <n v="2"/>
    <n v="4"/>
  </r>
  <r>
    <x v="83"/>
    <x v="3"/>
    <m/>
    <n v="4"/>
    <m/>
    <n v="4"/>
    <n v="8"/>
  </r>
  <r>
    <x v="83"/>
    <x v="3"/>
    <m/>
    <n v="1"/>
    <m/>
    <n v="1"/>
    <n v="2"/>
  </r>
  <r>
    <x v="83"/>
    <x v="3"/>
    <m/>
    <n v="1"/>
    <m/>
    <n v="1"/>
    <n v="2"/>
  </r>
  <r>
    <x v="83"/>
    <x v="3"/>
    <m/>
    <n v="1"/>
    <m/>
    <n v="1"/>
    <n v="2"/>
  </r>
  <r>
    <x v="83"/>
    <x v="3"/>
    <m/>
    <n v="12"/>
    <m/>
    <n v="12"/>
    <n v="24"/>
  </r>
  <r>
    <x v="83"/>
    <x v="3"/>
    <m/>
    <n v="1"/>
    <m/>
    <n v="1"/>
    <n v="2"/>
  </r>
  <r>
    <x v="83"/>
    <x v="3"/>
    <m/>
    <n v="1"/>
    <m/>
    <n v="1"/>
    <n v="2"/>
  </r>
  <r>
    <x v="83"/>
    <x v="3"/>
    <m/>
    <n v="2"/>
    <m/>
    <n v="2"/>
    <n v="4"/>
  </r>
  <r>
    <x v="83"/>
    <x v="3"/>
    <m/>
    <n v="1"/>
    <m/>
    <n v="1"/>
    <n v="2"/>
  </r>
  <r>
    <x v="83"/>
    <x v="3"/>
    <m/>
    <n v="1"/>
    <m/>
    <n v="1"/>
    <n v="2"/>
  </r>
  <r>
    <x v="83"/>
    <x v="3"/>
    <m/>
    <n v="2"/>
    <m/>
    <n v="2"/>
    <n v="4"/>
  </r>
  <r>
    <x v="84"/>
    <x v="3"/>
    <m/>
    <n v="2"/>
    <m/>
    <n v="2"/>
    <n v="4"/>
  </r>
  <r>
    <x v="84"/>
    <x v="3"/>
    <m/>
    <n v="1"/>
    <m/>
    <n v="1"/>
    <n v="2"/>
  </r>
  <r>
    <x v="85"/>
    <x v="308"/>
    <n v="2"/>
    <n v="3"/>
    <m/>
    <n v="5"/>
    <n v="8"/>
  </r>
  <r>
    <x v="85"/>
    <x v="309"/>
    <n v="1"/>
    <n v="1"/>
    <m/>
    <n v="2"/>
    <n v="3"/>
  </r>
  <r>
    <x v="85"/>
    <x v="310"/>
    <n v="11"/>
    <n v="7"/>
    <m/>
    <n v="18"/>
    <n v="25"/>
  </r>
  <r>
    <x v="85"/>
    <x v="311"/>
    <n v="21"/>
    <n v="20"/>
    <n v="10"/>
    <n v="51"/>
    <n v="81"/>
  </r>
  <r>
    <x v="85"/>
    <x v="311"/>
    <m/>
    <n v="2"/>
    <m/>
    <n v="2"/>
    <n v="4"/>
  </r>
  <r>
    <x v="85"/>
    <x v="311"/>
    <n v="10"/>
    <n v="19"/>
    <m/>
    <n v="29"/>
    <n v="48"/>
  </r>
  <r>
    <x v="85"/>
    <x v="312"/>
    <n v="1"/>
    <n v="2"/>
    <m/>
    <n v="3"/>
    <n v="5"/>
  </r>
  <r>
    <x v="85"/>
    <x v="313"/>
    <m/>
    <n v="7"/>
    <m/>
    <n v="7"/>
    <n v="14"/>
  </r>
  <r>
    <x v="85"/>
    <x v="314"/>
    <n v="2"/>
    <m/>
    <m/>
    <n v="2"/>
    <n v="2"/>
  </r>
  <r>
    <x v="85"/>
    <x v="3"/>
    <n v="2"/>
    <n v="5"/>
    <m/>
    <n v="7"/>
    <n v="12"/>
  </r>
  <r>
    <x v="85"/>
    <x v="3"/>
    <n v="1"/>
    <m/>
    <m/>
    <n v="1"/>
    <n v="1"/>
  </r>
  <r>
    <x v="85"/>
    <x v="3"/>
    <n v="1"/>
    <m/>
    <m/>
    <n v="1"/>
    <n v="1"/>
  </r>
  <r>
    <x v="85"/>
    <x v="3"/>
    <m/>
    <n v="1"/>
    <m/>
    <n v="1"/>
    <n v="2"/>
  </r>
  <r>
    <x v="85"/>
    <x v="3"/>
    <m/>
    <n v="12"/>
    <m/>
    <n v="12"/>
    <n v="2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356">
  <r>
    <x v="0"/>
    <x v="0"/>
    <n v="7"/>
    <n v="35"/>
    <m/>
    <n v="42"/>
    <n v="77"/>
  </r>
  <r>
    <x v="0"/>
    <x v="1"/>
    <m/>
    <n v="2"/>
    <m/>
    <n v="2"/>
    <n v="4"/>
  </r>
  <r>
    <x v="0"/>
    <x v="2"/>
    <n v="22"/>
    <n v="91"/>
    <m/>
    <n v="113"/>
    <n v="204"/>
  </r>
  <r>
    <x v="0"/>
    <x v="3"/>
    <n v="3"/>
    <n v="7"/>
    <m/>
    <n v="10"/>
    <n v="17"/>
  </r>
  <r>
    <x v="0"/>
    <x v="4"/>
    <n v="1"/>
    <n v="1"/>
    <m/>
    <n v="2"/>
    <n v="3"/>
  </r>
  <r>
    <x v="1"/>
    <x v="5"/>
    <n v="6"/>
    <n v="1"/>
    <m/>
    <n v="7"/>
    <n v="8"/>
  </r>
  <r>
    <x v="2"/>
    <x v="6"/>
    <n v="2"/>
    <n v="1"/>
    <m/>
    <n v="3"/>
    <n v="4"/>
  </r>
  <r>
    <x v="2"/>
    <x v="7"/>
    <n v="1"/>
    <m/>
    <m/>
    <n v="1"/>
    <n v="1"/>
  </r>
  <r>
    <x v="3"/>
    <x v="8"/>
    <m/>
    <n v="1"/>
    <m/>
    <n v="1"/>
    <n v="2"/>
  </r>
  <r>
    <x v="4"/>
    <x v="9"/>
    <n v="5"/>
    <n v="1"/>
    <m/>
    <n v="6"/>
    <n v="7"/>
  </r>
  <r>
    <x v="4"/>
    <x v="10"/>
    <n v="4"/>
    <n v="11"/>
    <m/>
    <n v="15"/>
    <n v="26"/>
  </r>
  <r>
    <x v="4"/>
    <x v="11"/>
    <n v="4"/>
    <n v="2"/>
    <m/>
    <n v="6"/>
    <n v="8"/>
  </r>
  <r>
    <x v="4"/>
    <x v="12"/>
    <n v="36"/>
    <n v="32"/>
    <m/>
    <n v="68"/>
    <n v="100"/>
  </r>
  <r>
    <x v="4"/>
    <x v="13"/>
    <n v="43"/>
    <n v="12"/>
    <m/>
    <n v="55"/>
    <n v="67"/>
  </r>
  <r>
    <x v="4"/>
    <x v="14"/>
    <n v="6"/>
    <n v="4"/>
    <m/>
    <n v="10"/>
    <n v="14"/>
  </r>
  <r>
    <x v="5"/>
    <x v="15"/>
    <n v="3"/>
    <n v="1"/>
    <m/>
    <n v="4"/>
    <n v="5"/>
  </r>
  <r>
    <x v="6"/>
    <x v="16"/>
    <n v="2"/>
    <n v="13"/>
    <m/>
    <n v="15"/>
    <n v="28"/>
  </r>
  <r>
    <x v="7"/>
    <x v="17"/>
    <n v="3"/>
    <n v="36"/>
    <n v="5"/>
    <n v="44"/>
    <n v="85"/>
  </r>
  <r>
    <x v="8"/>
    <x v="18"/>
    <n v="1"/>
    <m/>
    <m/>
    <n v="1"/>
    <n v="1"/>
  </r>
  <r>
    <x v="9"/>
    <x v="19"/>
    <m/>
    <n v="5"/>
    <m/>
    <n v="5"/>
    <n v="10"/>
  </r>
  <r>
    <x v="9"/>
    <x v="20"/>
    <n v="2"/>
    <m/>
    <m/>
    <n v="2"/>
    <n v="2"/>
  </r>
  <r>
    <x v="9"/>
    <x v="21"/>
    <n v="1"/>
    <n v="1"/>
    <m/>
    <n v="2"/>
    <n v="3"/>
  </r>
  <r>
    <x v="9"/>
    <x v="22"/>
    <n v="6"/>
    <n v="2"/>
    <m/>
    <n v="8"/>
    <n v="10"/>
  </r>
  <r>
    <x v="10"/>
    <x v="23"/>
    <n v="7"/>
    <n v="20"/>
    <m/>
    <n v="27"/>
    <n v="47"/>
  </r>
  <r>
    <x v="11"/>
    <x v="24"/>
    <n v="2"/>
    <n v="4"/>
    <m/>
    <n v="6"/>
    <n v="10"/>
  </r>
  <r>
    <x v="11"/>
    <x v="25"/>
    <n v="21"/>
    <n v="44"/>
    <m/>
    <n v="65"/>
    <n v="109"/>
  </r>
  <r>
    <x v="11"/>
    <x v="26"/>
    <n v="4"/>
    <n v="11"/>
    <m/>
    <n v="15"/>
    <n v="26"/>
  </r>
  <r>
    <x v="11"/>
    <x v="27"/>
    <m/>
    <n v="9"/>
    <m/>
    <n v="9"/>
    <n v="18"/>
  </r>
  <r>
    <x v="11"/>
    <x v="14"/>
    <n v="1"/>
    <m/>
    <m/>
    <n v="1"/>
    <n v="1"/>
  </r>
  <r>
    <x v="12"/>
    <x v="28"/>
    <n v="1"/>
    <m/>
    <m/>
    <n v="1"/>
    <n v="1"/>
  </r>
  <r>
    <x v="12"/>
    <x v="29"/>
    <n v="2"/>
    <m/>
    <m/>
    <n v="2"/>
    <n v="2"/>
  </r>
  <r>
    <x v="12"/>
    <x v="30"/>
    <m/>
    <n v="1"/>
    <m/>
    <n v="1"/>
    <n v="2"/>
  </r>
  <r>
    <x v="13"/>
    <x v="31"/>
    <m/>
    <n v="2"/>
    <m/>
    <n v="2"/>
    <n v="4"/>
  </r>
  <r>
    <x v="13"/>
    <x v="32"/>
    <m/>
    <n v="1"/>
    <m/>
    <n v="1"/>
    <n v="2"/>
  </r>
  <r>
    <x v="13"/>
    <x v="33"/>
    <n v="1"/>
    <m/>
    <m/>
    <n v="1"/>
    <n v="1"/>
  </r>
  <r>
    <x v="13"/>
    <x v="34"/>
    <n v="5"/>
    <m/>
    <m/>
    <n v="5"/>
    <n v="5"/>
  </r>
  <r>
    <x v="13"/>
    <x v="14"/>
    <m/>
    <n v="2"/>
    <m/>
    <n v="2"/>
    <n v="4"/>
  </r>
  <r>
    <x v="13"/>
    <x v="35"/>
    <n v="10"/>
    <m/>
    <m/>
    <n v="10"/>
    <n v="10"/>
  </r>
  <r>
    <x v="13"/>
    <x v="36"/>
    <n v="1"/>
    <m/>
    <m/>
    <n v="1"/>
    <n v="1"/>
  </r>
  <r>
    <x v="13"/>
    <x v="37"/>
    <n v="1"/>
    <m/>
    <m/>
    <n v="1"/>
    <n v="1"/>
  </r>
  <r>
    <x v="13"/>
    <x v="38"/>
    <m/>
    <n v="22"/>
    <m/>
    <n v="22"/>
    <n v="44"/>
  </r>
  <r>
    <x v="13"/>
    <x v="39"/>
    <n v="1"/>
    <m/>
    <m/>
    <n v="1"/>
    <n v="1"/>
  </r>
  <r>
    <x v="13"/>
    <x v="40"/>
    <n v="2"/>
    <n v="9"/>
    <m/>
    <n v="11"/>
    <n v="20"/>
  </r>
  <r>
    <x v="13"/>
    <x v="41"/>
    <n v="1"/>
    <n v="46"/>
    <m/>
    <n v="47"/>
    <n v="93"/>
  </r>
  <r>
    <x v="13"/>
    <x v="42"/>
    <n v="6"/>
    <m/>
    <m/>
    <n v="6"/>
    <n v="6"/>
  </r>
  <r>
    <x v="13"/>
    <x v="43"/>
    <n v="5"/>
    <m/>
    <m/>
    <n v="5"/>
    <n v="5"/>
  </r>
  <r>
    <x v="13"/>
    <x v="44"/>
    <n v="3"/>
    <n v="10"/>
    <m/>
    <n v="13"/>
    <n v="23"/>
  </r>
  <r>
    <x v="13"/>
    <x v="45"/>
    <m/>
    <n v="1"/>
    <m/>
    <n v="1"/>
    <n v="2"/>
  </r>
  <r>
    <x v="13"/>
    <x v="46"/>
    <n v="20"/>
    <n v="15"/>
    <m/>
    <n v="35"/>
    <n v="50"/>
  </r>
  <r>
    <x v="13"/>
    <x v="47"/>
    <m/>
    <n v="57"/>
    <m/>
    <n v="57"/>
    <n v="114"/>
  </r>
  <r>
    <x v="13"/>
    <x v="48"/>
    <m/>
    <n v="22"/>
    <m/>
    <n v="22"/>
    <n v="44"/>
  </r>
  <r>
    <x v="13"/>
    <x v="49"/>
    <m/>
    <n v="2"/>
    <m/>
    <n v="2"/>
    <n v="4"/>
  </r>
  <r>
    <x v="13"/>
    <x v="50"/>
    <n v="1"/>
    <n v="3"/>
    <m/>
    <n v="4"/>
    <n v="7"/>
  </r>
  <r>
    <x v="13"/>
    <x v="51"/>
    <n v="5"/>
    <n v="20"/>
    <m/>
    <n v="25"/>
    <n v="45"/>
  </r>
  <r>
    <x v="13"/>
    <x v="52"/>
    <m/>
    <n v="3"/>
    <m/>
    <n v="3"/>
    <n v="6"/>
  </r>
  <r>
    <x v="13"/>
    <x v="53"/>
    <m/>
    <n v="2"/>
    <m/>
    <n v="2"/>
    <n v="4"/>
  </r>
  <r>
    <x v="13"/>
    <x v="54"/>
    <n v="1"/>
    <n v="1"/>
    <m/>
    <n v="2"/>
    <n v="3"/>
  </r>
  <r>
    <x v="13"/>
    <x v="55"/>
    <m/>
    <n v="3"/>
    <m/>
    <n v="3"/>
    <n v="6"/>
  </r>
  <r>
    <x v="13"/>
    <x v="56"/>
    <m/>
    <n v="1"/>
    <m/>
    <n v="1"/>
    <n v="2"/>
  </r>
  <r>
    <x v="13"/>
    <x v="57"/>
    <m/>
    <n v="42"/>
    <m/>
    <n v="42"/>
    <n v="84"/>
  </r>
  <r>
    <x v="13"/>
    <x v="14"/>
    <n v="49"/>
    <m/>
    <m/>
    <n v="49"/>
    <n v="49"/>
  </r>
  <r>
    <x v="13"/>
    <x v="14"/>
    <m/>
    <n v="40"/>
    <m/>
    <n v="40"/>
    <n v="80"/>
  </r>
  <r>
    <x v="13"/>
    <x v="14"/>
    <m/>
    <n v="2"/>
    <m/>
    <n v="2"/>
    <n v="4"/>
  </r>
  <r>
    <x v="13"/>
    <x v="14"/>
    <m/>
    <n v="1"/>
    <m/>
    <n v="1"/>
    <n v="2"/>
  </r>
  <r>
    <x v="13"/>
    <x v="14"/>
    <m/>
    <n v="2"/>
    <m/>
    <n v="2"/>
    <n v="4"/>
  </r>
  <r>
    <x v="13"/>
    <x v="14"/>
    <n v="13"/>
    <m/>
    <m/>
    <n v="13"/>
    <n v="13"/>
  </r>
  <r>
    <x v="13"/>
    <x v="14"/>
    <n v="3"/>
    <m/>
    <m/>
    <n v="3"/>
    <n v="3"/>
  </r>
  <r>
    <x v="14"/>
    <x v="58"/>
    <n v="1"/>
    <n v="4"/>
    <m/>
    <n v="5"/>
    <n v="9"/>
  </r>
  <r>
    <x v="15"/>
    <x v="59"/>
    <n v="16"/>
    <n v="1"/>
    <m/>
    <n v="17"/>
    <n v="18"/>
  </r>
  <r>
    <x v="16"/>
    <x v="60"/>
    <n v="2"/>
    <n v="1"/>
    <m/>
    <n v="3"/>
    <n v="4"/>
  </r>
  <r>
    <x v="17"/>
    <x v="61"/>
    <n v="50"/>
    <n v="139"/>
    <m/>
    <n v="189"/>
    <n v="328"/>
  </r>
  <r>
    <x v="17"/>
    <x v="61"/>
    <n v="87"/>
    <n v="304"/>
    <n v="97"/>
    <n v="488"/>
    <n v="889"/>
  </r>
  <r>
    <x v="17"/>
    <x v="61"/>
    <n v="3"/>
    <m/>
    <m/>
    <n v="3"/>
    <n v="3"/>
  </r>
  <r>
    <x v="18"/>
    <x v="62"/>
    <m/>
    <n v="2"/>
    <m/>
    <n v="2"/>
    <n v="4"/>
  </r>
  <r>
    <x v="18"/>
    <x v="63"/>
    <n v="11"/>
    <m/>
    <m/>
    <n v="11"/>
    <n v="11"/>
  </r>
  <r>
    <x v="18"/>
    <x v="64"/>
    <m/>
    <n v="3"/>
    <m/>
    <n v="3"/>
    <n v="6"/>
  </r>
  <r>
    <x v="19"/>
    <x v="65"/>
    <n v="7"/>
    <n v="20"/>
    <m/>
    <n v="27"/>
    <n v="47"/>
  </r>
  <r>
    <x v="20"/>
    <x v="66"/>
    <n v="1"/>
    <m/>
    <m/>
    <n v="1"/>
    <n v="1"/>
  </r>
  <r>
    <x v="21"/>
    <x v="67"/>
    <n v="3"/>
    <m/>
    <m/>
    <n v="3"/>
    <n v="3"/>
  </r>
  <r>
    <x v="22"/>
    <x v="68"/>
    <n v="3"/>
    <n v="4"/>
    <m/>
    <n v="7"/>
    <n v="11"/>
  </r>
  <r>
    <x v="22"/>
    <x v="69"/>
    <n v="25"/>
    <n v="28"/>
    <m/>
    <n v="53"/>
    <n v="81"/>
  </r>
  <r>
    <x v="22"/>
    <x v="70"/>
    <n v="4"/>
    <n v="32"/>
    <m/>
    <n v="36"/>
    <n v="68"/>
  </r>
  <r>
    <x v="22"/>
    <x v="69"/>
    <n v="1"/>
    <n v="2"/>
    <m/>
    <n v="3"/>
    <n v="5"/>
  </r>
  <r>
    <x v="22"/>
    <x v="69"/>
    <n v="5"/>
    <n v="3"/>
    <m/>
    <n v="8"/>
    <n v="11"/>
  </r>
  <r>
    <x v="23"/>
    <x v="71"/>
    <n v="1"/>
    <m/>
    <m/>
    <n v="1"/>
    <n v="1"/>
  </r>
  <r>
    <x v="24"/>
    <x v="72"/>
    <n v="14"/>
    <n v="1"/>
    <m/>
    <n v="15"/>
    <n v="16"/>
  </r>
  <r>
    <x v="25"/>
    <x v="73"/>
    <n v="12"/>
    <n v="11"/>
    <m/>
    <n v="23"/>
    <n v="34"/>
  </r>
  <r>
    <x v="25"/>
    <x v="73"/>
    <n v="1"/>
    <m/>
    <m/>
    <n v="1"/>
    <n v="1"/>
  </r>
  <r>
    <x v="26"/>
    <x v="74"/>
    <m/>
    <n v="1"/>
    <m/>
    <n v="1"/>
    <n v="2"/>
  </r>
  <r>
    <x v="26"/>
    <x v="75"/>
    <n v="1"/>
    <n v="13"/>
    <m/>
    <n v="14"/>
    <n v="27"/>
  </r>
  <r>
    <x v="27"/>
    <x v="76"/>
    <n v="1"/>
    <m/>
    <m/>
    <n v="1"/>
    <n v="1"/>
  </r>
  <r>
    <x v="28"/>
    <x v="77"/>
    <n v="3"/>
    <n v="1"/>
    <m/>
    <n v="4"/>
    <n v="5"/>
  </r>
  <r>
    <x v="29"/>
    <x v="78"/>
    <n v="4"/>
    <n v="9"/>
    <m/>
    <n v="13"/>
    <n v="22"/>
  </r>
  <r>
    <x v="30"/>
    <x v="79"/>
    <n v="18"/>
    <n v="23"/>
    <n v="3"/>
    <n v="44"/>
    <n v="70"/>
  </r>
  <r>
    <x v="30"/>
    <x v="14"/>
    <m/>
    <n v="11"/>
    <m/>
    <n v="11"/>
    <n v="22"/>
  </r>
  <r>
    <x v="30"/>
    <x v="14"/>
    <n v="8"/>
    <n v="17"/>
    <m/>
    <n v="25"/>
    <n v="42"/>
  </r>
  <r>
    <x v="31"/>
    <x v="80"/>
    <n v="3"/>
    <n v="6"/>
    <m/>
    <n v="9"/>
    <n v="15"/>
  </r>
  <r>
    <x v="31"/>
    <x v="81"/>
    <n v="2"/>
    <n v="8"/>
    <m/>
    <n v="10"/>
    <n v="18"/>
  </r>
  <r>
    <x v="31"/>
    <x v="81"/>
    <m/>
    <n v="2"/>
    <m/>
    <n v="2"/>
    <n v="4"/>
  </r>
  <r>
    <x v="32"/>
    <x v="82"/>
    <m/>
    <n v="1"/>
    <m/>
    <n v="1"/>
    <n v="2"/>
  </r>
  <r>
    <x v="33"/>
    <x v="83"/>
    <n v="16"/>
    <n v="49"/>
    <m/>
    <n v="65"/>
    <n v="114"/>
  </r>
  <r>
    <x v="34"/>
    <x v="84"/>
    <m/>
    <n v="1"/>
    <m/>
    <n v="1"/>
    <n v="2"/>
  </r>
  <r>
    <x v="35"/>
    <x v="85"/>
    <n v="6"/>
    <n v="1"/>
    <m/>
    <n v="7"/>
    <n v="8"/>
  </r>
  <r>
    <x v="35"/>
    <x v="86"/>
    <n v="5"/>
    <m/>
    <m/>
    <n v="5"/>
    <n v="5"/>
  </r>
  <r>
    <x v="35"/>
    <x v="87"/>
    <n v="11"/>
    <n v="3"/>
    <m/>
    <n v="14"/>
    <n v="17"/>
  </r>
  <r>
    <x v="35"/>
    <x v="88"/>
    <n v="1"/>
    <m/>
    <m/>
    <n v="1"/>
    <n v="1"/>
  </r>
  <r>
    <x v="35"/>
    <x v="89"/>
    <n v="2"/>
    <m/>
    <m/>
    <n v="2"/>
    <n v="2"/>
  </r>
  <r>
    <x v="35"/>
    <x v="90"/>
    <n v="39"/>
    <n v="11"/>
    <m/>
    <n v="50"/>
    <n v="61"/>
  </r>
  <r>
    <x v="35"/>
    <x v="91"/>
    <n v="2"/>
    <m/>
    <m/>
    <n v="2"/>
    <n v="2"/>
  </r>
  <r>
    <x v="35"/>
    <x v="92"/>
    <m/>
    <n v="3"/>
    <m/>
    <n v="3"/>
    <n v="6"/>
  </r>
  <r>
    <x v="35"/>
    <x v="93"/>
    <n v="1"/>
    <m/>
    <m/>
    <n v="1"/>
    <n v="1"/>
  </r>
  <r>
    <x v="35"/>
    <x v="14"/>
    <m/>
    <n v="5"/>
    <m/>
    <n v="5"/>
    <n v="10"/>
  </r>
  <r>
    <x v="35"/>
    <x v="14"/>
    <m/>
    <n v="17"/>
    <m/>
    <n v="17"/>
    <n v="34"/>
  </r>
  <r>
    <x v="35"/>
    <x v="14"/>
    <n v="5"/>
    <m/>
    <m/>
    <n v="5"/>
    <n v="5"/>
  </r>
  <r>
    <x v="35"/>
    <x v="14"/>
    <n v="5"/>
    <m/>
    <m/>
    <n v="5"/>
    <n v="5"/>
  </r>
  <r>
    <x v="36"/>
    <x v="94"/>
    <n v="1"/>
    <m/>
    <m/>
    <n v="1"/>
    <n v="1"/>
  </r>
  <r>
    <x v="36"/>
    <x v="95"/>
    <n v="6"/>
    <n v="182"/>
    <m/>
    <n v="188"/>
    <n v="370"/>
  </r>
  <r>
    <x v="36"/>
    <x v="96"/>
    <n v="1"/>
    <m/>
    <m/>
    <n v="1"/>
    <n v="1"/>
  </r>
  <r>
    <x v="36"/>
    <x v="97"/>
    <n v="4"/>
    <n v="15"/>
    <m/>
    <n v="19"/>
    <n v="34"/>
  </r>
  <r>
    <x v="37"/>
    <x v="98"/>
    <n v="2"/>
    <n v="35"/>
    <m/>
    <n v="37"/>
    <n v="72"/>
  </r>
  <r>
    <x v="38"/>
    <x v="99"/>
    <m/>
    <n v="1"/>
    <m/>
    <n v="1"/>
    <n v="2"/>
  </r>
  <r>
    <x v="38"/>
    <x v="100"/>
    <n v="3"/>
    <n v="1"/>
    <m/>
    <n v="4"/>
    <n v="5"/>
  </r>
  <r>
    <x v="39"/>
    <x v="101"/>
    <n v="38"/>
    <n v="61"/>
    <m/>
    <n v="99"/>
    <n v="160"/>
  </r>
  <r>
    <x v="39"/>
    <x v="102"/>
    <n v="70"/>
    <n v="38"/>
    <m/>
    <n v="108"/>
    <n v="146"/>
  </r>
  <r>
    <x v="39"/>
    <x v="14"/>
    <n v="1"/>
    <m/>
    <m/>
    <n v="1"/>
    <n v="1"/>
  </r>
  <r>
    <x v="39"/>
    <x v="14"/>
    <m/>
    <n v="3"/>
    <m/>
    <n v="3"/>
    <n v="6"/>
  </r>
  <r>
    <x v="39"/>
    <x v="14"/>
    <n v="1"/>
    <m/>
    <m/>
    <n v="1"/>
    <n v="1"/>
  </r>
  <r>
    <x v="40"/>
    <x v="103"/>
    <m/>
    <n v="3"/>
    <m/>
    <n v="3"/>
    <n v="6"/>
  </r>
  <r>
    <x v="40"/>
    <x v="104"/>
    <m/>
    <n v="3"/>
    <m/>
    <n v="3"/>
    <n v="6"/>
  </r>
  <r>
    <x v="40"/>
    <x v="105"/>
    <m/>
    <n v="1"/>
    <m/>
    <n v="1"/>
    <n v="2"/>
  </r>
  <r>
    <x v="40"/>
    <x v="106"/>
    <n v="1"/>
    <m/>
    <m/>
    <n v="1"/>
    <n v="1"/>
  </r>
  <r>
    <x v="41"/>
    <x v="107"/>
    <n v="4"/>
    <n v="3"/>
    <m/>
    <n v="7"/>
    <n v="10"/>
  </r>
  <r>
    <x v="42"/>
    <x v="108"/>
    <n v="5"/>
    <m/>
    <m/>
    <n v="5"/>
    <n v="5"/>
  </r>
  <r>
    <x v="42"/>
    <x v="14"/>
    <n v="3"/>
    <n v="1"/>
    <m/>
    <n v="4"/>
    <n v="5"/>
  </r>
  <r>
    <x v="42"/>
    <x v="109"/>
    <n v="1"/>
    <m/>
    <m/>
    <n v="1"/>
    <n v="1"/>
  </r>
  <r>
    <x v="42"/>
    <x v="110"/>
    <n v="1"/>
    <m/>
    <m/>
    <n v="1"/>
    <n v="1"/>
  </r>
  <r>
    <x v="42"/>
    <x v="111"/>
    <n v="1"/>
    <m/>
    <m/>
    <n v="1"/>
    <n v="1"/>
  </r>
  <r>
    <x v="42"/>
    <x v="112"/>
    <m/>
    <n v="1"/>
    <m/>
    <n v="1"/>
    <n v="2"/>
  </r>
  <r>
    <x v="42"/>
    <x v="113"/>
    <m/>
    <n v="1"/>
    <m/>
    <n v="1"/>
    <n v="2"/>
  </r>
  <r>
    <x v="42"/>
    <x v="114"/>
    <n v="4"/>
    <n v="3"/>
    <m/>
    <n v="7"/>
    <n v="10"/>
  </r>
  <r>
    <x v="42"/>
    <x v="14"/>
    <m/>
    <n v="3"/>
    <m/>
    <n v="3"/>
    <n v="6"/>
  </r>
  <r>
    <x v="43"/>
    <x v="115"/>
    <n v="2"/>
    <n v="7"/>
    <m/>
    <n v="9"/>
    <n v="16"/>
  </r>
  <r>
    <x v="43"/>
    <x v="116"/>
    <n v="3"/>
    <n v="5"/>
    <n v="9"/>
    <n v="17"/>
    <n v="31"/>
  </r>
  <r>
    <x v="44"/>
    <x v="117"/>
    <n v="10"/>
    <n v="19"/>
    <m/>
    <n v="29"/>
    <n v="48"/>
  </r>
  <r>
    <x v="44"/>
    <x v="117"/>
    <m/>
    <n v="1"/>
    <m/>
    <n v="1"/>
    <n v="2"/>
  </r>
  <r>
    <x v="45"/>
    <x v="118"/>
    <m/>
    <n v="7"/>
    <m/>
    <n v="7"/>
    <n v="14"/>
  </r>
  <r>
    <x v="45"/>
    <x v="119"/>
    <n v="1"/>
    <m/>
    <m/>
    <n v="1"/>
    <n v="1"/>
  </r>
  <r>
    <x v="45"/>
    <x v="120"/>
    <m/>
    <n v="5"/>
    <m/>
    <n v="5"/>
    <n v="10"/>
  </r>
  <r>
    <x v="45"/>
    <x v="14"/>
    <m/>
    <n v="3"/>
    <m/>
    <n v="3"/>
    <n v="6"/>
  </r>
  <r>
    <x v="45"/>
    <x v="121"/>
    <n v="8"/>
    <n v="24"/>
    <m/>
    <n v="32"/>
    <n v="56"/>
  </r>
  <r>
    <x v="45"/>
    <x v="122"/>
    <n v="1"/>
    <m/>
    <m/>
    <n v="1"/>
    <n v="1"/>
  </r>
  <r>
    <x v="46"/>
    <x v="123"/>
    <n v="1"/>
    <m/>
    <m/>
    <n v="1"/>
    <n v="1"/>
  </r>
  <r>
    <x v="46"/>
    <x v="124"/>
    <n v="2"/>
    <n v="1"/>
    <m/>
    <n v="3"/>
    <n v="4"/>
  </r>
  <r>
    <x v="47"/>
    <x v="125"/>
    <n v="5"/>
    <n v="10"/>
    <m/>
    <n v="15"/>
    <n v="25"/>
  </r>
  <r>
    <x v="47"/>
    <x v="14"/>
    <n v="7"/>
    <n v="5"/>
    <m/>
    <n v="12"/>
    <n v="17"/>
  </r>
  <r>
    <x v="47"/>
    <x v="14"/>
    <n v="3"/>
    <n v="6"/>
    <m/>
    <n v="9"/>
    <n v="15"/>
  </r>
  <r>
    <x v="48"/>
    <x v="126"/>
    <m/>
    <n v="1"/>
    <m/>
    <n v="1"/>
    <n v="2"/>
  </r>
  <r>
    <x v="48"/>
    <x v="127"/>
    <n v="1"/>
    <n v="5"/>
    <m/>
    <n v="6"/>
    <n v="11"/>
  </r>
  <r>
    <x v="48"/>
    <x v="128"/>
    <n v="2"/>
    <n v="40"/>
    <m/>
    <n v="42"/>
    <n v="82"/>
  </r>
  <r>
    <x v="48"/>
    <x v="129"/>
    <n v="2"/>
    <n v="4"/>
    <m/>
    <n v="6"/>
    <n v="10"/>
  </r>
  <r>
    <x v="48"/>
    <x v="14"/>
    <n v="1"/>
    <m/>
    <m/>
    <n v="1"/>
    <n v="1"/>
  </r>
  <r>
    <x v="49"/>
    <x v="130"/>
    <n v="4"/>
    <n v="1"/>
    <m/>
    <n v="5"/>
    <n v="6"/>
  </r>
  <r>
    <x v="50"/>
    <x v="131"/>
    <m/>
    <n v="1"/>
    <m/>
    <n v="1"/>
    <n v="2"/>
  </r>
  <r>
    <x v="51"/>
    <x v="132"/>
    <n v="4"/>
    <n v="2"/>
    <m/>
    <n v="6"/>
    <n v="8"/>
  </r>
  <r>
    <x v="52"/>
    <x v="133"/>
    <n v="6"/>
    <n v="2"/>
    <m/>
    <n v="8"/>
    <n v="10"/>
  </r>
  <r>
    <x v="52"/>
    <x v="134"/>
    <n v="5"/>
    <n v="4"/>
    <m/>
    <n v="9"/>
    <n v="13"/>
  </r>
  <r>
    <x v="52"/>
    <x v="135"/>
    <n v="26"/>
    <n v="9"/>
    <m/>
    <n v="35"/>
    <n v="44"/>
  </r>
  <r>
    <x v="53"/>
    <x v="136"/>
    <m/>
    <n v="8"/>
    <m/>
    <n v="8"/>
    <n v="16"/>
  </r>
  <r>
    <x v="54"/>
    <x v="137"/>
    <n v="1"/>
    <m/>
    <m/>
    <n v="1"/>
    <n v="1"/>
  </r>
  <r>
    <x v="55"/>
    <x v="138"/>
    <n v="9"/>
    <n v="19"/>
    <m/>
    <n v="28"/>
    <n v="47"/>
  </r>
  <r>
    <x v="55"/>
    <x v="139"/>
    <m/>
    <n v="3"/>
    <m/>
    <n v="3"/>
    <n v="6"/>
  </r>
  <r>
    <x v="55"/>
    <x v="140"/>
    <n v="2"/>
    <m/>
    <m/>
    <n v="2"/>
    <n v="2"/>
  </r>
  <r>
    <x v="55"/>
    <x v="141"/>
    <n v="7"/>
    <n v="14"/>
    <m/>
    <n v="21"/>
    <n v="35"/>
  </r>
  <r>
    <x v="56"/>
    <x v="142"/>
    <n v="1"/>
    <m/>
    <m/>
    <n v="1"/>
    <n v="1"/>
  </r>
  <r>
    <x v="57"/>
    <x v="143"/>
    <n v="1"/>
    <n v="5"/>
    <m/>
    <n v="6"/>
    <n v="11"/>
  </r>
  <r>
    <x v="57"/>
    <x v="144"/>
    <n v="11"/>
    <n v="18"/>
    <m/>
    <n v="29"/>
    <n v="47"/>
  </r>
  <r>
    <x v="57"/>
    <x v="145"/>
    <n v="1"/>
    <n v="1"/>
    <m/>
    <n v="2"/>
    <n v="3"/>
  </r>
  <r>
    <x v="58"/>
    <x v="146"/>
    <n v="2"/>
    <m/>
    <m/>
    <n v="2"/>
    <n v="2"/>
  </r>
  <r>
    <x v="58"/>
    <x v="147"/>
    <n v="2"/>
    <m/>
    <m/>
    <n v="2"/>
    <n v="2"/>
  </r>
  <r>
    <x v="59"/>
    <x v="148"/>
    <n v="7"/>
    <n v="5"/>
    <m/>
    <n v="12"/>
    <n v="17"/>
  </r>
  <r>
    <x v="60"/>
    <x v="149"/>
    <n v="9"/>
    <n v="21"/>
    <n v="2"/>
    <n v="32"/>
    <n v="55"/>
  </r>
  <r>
    <x v="60"/>
    <x v="149"/>
    <n v="1"/>
    <n v="5"/>
    <m/>
    <n v="6"/>
    <n v="11"/>
  </r>
  <r>
    <x v="61"/>
    <x v="150"/>
    <n v="1"/>
    <m/>
    <m/>
    <n v="1"/>
    <n v="1"/>
  </r>
  <r>
    <x v="62"/>
    <x v="151"/>
    <n v="2"/>
    <n v="1"/>
    <m/>
    <n v="3"/>
    <n v="4"/>
  </r>
  <r>
    <x v="63"/>
    <x v="152"/>
    <n v="4"/>
    <n v="5"/>
    <m/>
    <n v="9"/>
    <n v="14"/>
  </r>
  <r>
    <x v="63"/>
    <x v="153"/>
    <m/>
    <n v="1"/>
    <m/>
    <n v="1"/>
    <n v="2"/>
  </r>
  <r>
    <x v="63"/>
    <x v="154"/>
    <m/>
    <n v="2"/>
    <m/>
    <n v="2"/>
    <n v="4"/>
  </r>
  <r>
    <x v="63"/>
    <x v="155"/>
    <n v="1"/>
    <n v="2"/>
    <m/>
    <n v="3"/>
    <n v="5"/>
  </r>
  <r>
    <x v="64"/>
    <x v="156"/>
    <n v="1"/>
    <n v="2"/>
    <m/>
    <n v="3"/>
    <n v="5"/>
  </r>
  <r>
    <x v="64"/>
    <x v="157"/>
    <m/>
    <n v="1"/>
    <m/>
    <n v="1"/>
    <n v="2"/>
  </r>
  <r>
    <x v="64"/>
    <x v="158"/>
    <n v="1"/>
    <m/>
    <m/>
    <n v="1"/>
    <n v="1"/>
  </r>
  <r>
    <x v="64"/>
    <x v="159"/>
    <n v="4"/>
    <n v="41"/>
    <m/>
    <n v="45"/>
    <n v="86"/>
  </r>
  <r>
    <x v="64"/>
    <x v="14"/>
    <n v="2"/>
    <n v="9"/>
    <m/>
    <n v="11"/>
    <n v="20"/>
  </r>
  <r>
    <x v="65"/>
    <x v="160"/>
    <n v="1"/>
    <m/>
    <m/>
    <n v="1"/>
    <n v="1"/>
  </r>
  <r>
    <x v="65"/>
    <x v="161"/>
    <n v="1"/>
    <m/>
    <m/>
    <n v="1"/>
    <n v="1"/>
  </r>
  <r>
    <x v="65"/>
    <x v="162"/>
    <n v="1"/>
    <n v="1"/>
    <m/>
    <n v="2"/>
    <n v="3"/>
  </r>
  <r>
    <x v="65"/>
    <x v="163"/>
    <n v="16"/>
    <n v="7"/>
    <m/>
    <n v="23"/>
    <n v="30"/>
  </r>
  <r>
    <x v="65"/>
    <x v="164"/>
    <m/>
    <n v="1"/>
    <m/>
    <n v="1"/>
    <n v="2"/>
  </r>
  <r>
    <x v="65"/>
    <x v="14"/>
    <m/>
    <n v="6"/>
    <m/>
    <n v="6"/>
    <n v="12"/>
  </r>
  <r>
    <x v="66"/>
    <x v="165"/>
    <n v="2"/>
    <n v="2"/>
    <m/>
    <n v="4"/>
    <n v="6"/>
  </r>
  <r>
    <x v="66"/>
    <x v="166"/>
    <n v="2"/>
    <m/>
    <m/>
    <n v="2"/>
    <n v="2"/>
  </r>
  <r>
    <x v="67"/>
    <x v="167"/>
    <n v="2"/>
    <n v="7"/>
    <m/>
    <n v="9"/>
    <n v="16"/>
  </r>
  <r>
    <x v="67"/>
    <x v="168"/>
    <n v="4"/>
    <n v="1"/>
    <m/>
    <n v="5"/>
    <n v="6"/>
  </r>
  <r>
    <x v="68"/>
    <x v="169"/>
    <n v="1"/>
    <n v="10"/>
    <m/>
    <n v="11"/>
    <n v="21"/>
  </r>
  <r>
    <x v="69"/>
    <x v="14"/>
    <n v="1"/>
    <m/>
    <m/>
    <n v="1"/>
    <n v="1"/>
  </r>
  <r>
    <x v="70"/>
    <x v="170"/>
    <m/>
    <n v="5"/>
    <m/>
    <n v="5"/>
    <n v="10"/>
  </r>
  <r>
    <x v="71"/>
    <x v="171"/>
    <n v="12"/>
    <m/>
    <m/>
    <n v="12"/>
    <n v="12"/>
  </r>
  <r>
    <x v="71"/>
    <x v="172"/>
    <n v="5"/>
    <n v="1"/>
    <m/>
    <n v="6"/>
    <n v="7"/>
  </r>
  <r>
    <x v="72"/>
    <x v="173"/>
    <n v="1"/>
    <n v="6"/>
    <m/>
    <n v="7"/>
    <n v="13"/>
  </r>
  <r>
    <x v="73"/>
    <x v="174"/>
    <n v="1"/>
    <n v="2"/>
    <m/>
    <n v="3"/>
    <n v="5"/>
  </r>
  <r>
    <x v="73"/>
    <x v="14"/>
    <m/>
    <n v="1"/>
    <m/>
    <n v="1"/>
    <n v="2"/>
  </r>
  <r>
    <x v="73"/>
    <x v="175"/>
    <n v="1"/>
    <m/>
    <m/>
    <n v="1"/>
    <n v="1"/>
  </r>
  <r>
    <x v="73"/>
    <x v="176"/>
    <m/>
    <n v="16"/>
    <m/>
    <n v="16"/>
    <n v="32"/>
  </r>
  <r>
    <x v="73"/>
    <x v="177"/>
    <n v="1"/>
    <n v="25"/>
    <m/>
    <n v="26"/>
    <n v="51"/>
  </r>
  <r>
    <x v="74"/>
    <x v="178"/>
    <n v="10"/>
    <n v="4"/>
    <m/>
    <n v="14"/>
    <n v="18"/>
  </r>
  <r>
    <x v="75"/>
    <x v="179"/>
    <n v="1"/>
    <m/>
    <m/>
    <n v="1"/>
    <n v="1"/>
  </r>
  <r>
    <x v="75"/>
    <x v="180"/>
    <n v="24"/>
    <n v="19"/>
    <m/>
    <n v="43"/>
    <n v="62"/>
  </r>
  <r>
    <x v="75"/>
    <x v="181"/>
    <n v="6"/>
    <n v="18"/>
    <m/>
    <n v="24"/>
    <n v="42"/>
  </r>
  <r>
    <x v="75"/>
    <x v="14"/>
    <m/>
    <n v="1"/>
    <m/>
    <n v="1"/>
    <n v="2"/>
  </r>
  <r>
    <x v="75"/>
    <x v="14"/>
    <m/>
    <n v="1"/>
    <m/>
    <n v="1"/>
    <n v="2"/>
  </r>
  <r>
    <x v="76"/>
    <x v="182"/>
    <n v="23"/>
    <m/>
    <m/>
    <n v="23"/>
    <n v="23"/>
  </r>
  <r>
    <x v="76"/>
    <x v="183"/>
    <n v="31"/>
    <n v="63"/>
    <m/>
    <n v="94"/>
    <n v="157"/>
  </r>
  <r>
    <x v="76"/>
    <x v="182"/>
    <n v="3"/>
    <m/>
    <m/>
    <n v="3"/>
    <n v="3"/>
  </r>
  <r>
    <x v="77"/>
    <x v="184"/>
    <n v="2"/>
    <n v="3"/>
    <m/>
    <n v="5"/>
    <n v="8"/>
  </r>
  <r>
    <x v="78"/>
    <x v="185"/>
    <m/>
    <n v="3"/>
    <m/>
    <n v="3"/>
    <n v="6"/>
  </r>
  <r>
    <x v="79"/>
    <x v="186"/>
    <n v="18"/>
    <n v="32"/>
    <m/>
    <n v="50"/>
    <n v="82"/>
  </r>
  <r>
    <x v="80"/>
    <x v="14"/>
    <n v="1"/>
    <m/>
    <m/>
    <n v="1"/>
    <n v="1"/>
  </r>
  <r>
    <x v="81"/>
    <x v="187"/>
    <n v="5"/>
    <n v="1"/>
    <m/>
    <n v="6"/>
    <n v="7"/>
  </r>
  <r>
    <x v="81"/>
    <x v="188"/>
    <n v="16"/>
    <n v="6"/>
    <m/>
    <n v="22"/>
    <n v="28"/>
  </r>
  <r>
    <x v="81"/>
    <x v="189"/>
    <n v="1"/>
    <m/>
    <m/>
    <n v="1"/>
    <n v="1"/>
  </r>
  <r>
    <x v="82"/>
    <x v="190"/>
    <n v="5"/>
    <n v="2"/>
    <m/>
    <n v="7"/>
    <n v="9"/>
  </r>
  <r>
    <x v="82"/>
    <x v="191"/>
    <n v="12"/>
    <n v="17"/>
    <m/>
    <n v="29"/>
    <n v="46"/>
  </r>
  <r>
    <x v="82"/>
    <x v="192"/>
    <n v="2"/>
    <m/>
    <m/>
    <n v="2"/>
    <n v="2"/>
  </r>
  <r>
    <x v="82"/>
    <x v="7"/>
    <n v="1"/>
    <m/>
    <m/>
    <n v="1"/>
    <n v="1"/>
  </r>
  <r>
    <x v="82"/>
    <x v="193"/>
    <m/>
    <n v="1"/>
    <m/>
    <n v="1"/>
    <n v="2"/>
  </r>
  <r>
    <x v="82"/>
    <x v="194"/>
    <m/>
    <n v="1"/>
    <m/>
    <n v="1"/>
    <n v="2"/>
  </r>
  <r>
    <x v="82"/>
    <x v="195"/>
    <n v="1"/>
    <n v="6"/>
    <m/>
    <n v="7"/>
    <n v="13"/>
  </r>
  <r>
    <x v="82"/>
    <x v="196"/>
    <n v="5"/>
    <n v="32"/>
    <n v="2"/>
    <n v="39"/>
    <n v="73"/>
  </r>
  <r>
    <x v="82"/>
    <x v="14"/>
    <m/>
    <n v="1"/>
    <m/>
    <n v="1"/>
    <n v="2"/>
  </r>
  <r>
    <x v="82"/>
    <x v="14"/>
    <m/>
    <n v="1"/>
    <m/>
    <n v="1"/>
    <n v="2"/>
  </r>
  <r>
    <x v="82"/>
    <x v="14"/>
    <m/>
    <n v="1"/>
    <m/>
    <n v="1"/>
    <n v="2"/>
  </r>
  <r>
    <x v="82"/>
    <x v="14"/>
    <n v="27"/>
    <n v="3"/>
    <m/>
    <n v="30"/>
    <n v="33"/>
  </r>
  <r>
    <x v="82"/>
    <x v="14"/>
    <m/>
    <n v="1"/>
    <m/>
    <n v="1"/>
    <n v="2"/>
  </r>
  <r>
    <x v="82"/>
    <x v="14"/>
    <n v="1"/>
    <n v="1"/>
    <n v="5"/>
    <n v="7"/>
    <n v="13"/>
  </r>
  <r>
    <x v="83"/>
    <x v="197"/>
    <m/>
    <n v="2"/>
    <m/>
    <n v="2"/>
    <n v="4"/>
  </r>
  <r>
    <x v="84"/>
    <x v="198"/>
    <n v="1"/>
    <m/>
    <m/>
    <n v="1"/>
    <n v="1"/>
  </r>
  <r>
    <x v="85"/>
    <x v="199"/>
    <n v="1"/>
    <n v="1"/>
    <m/>
    <n v="2"/>
    <n v="3"/>
  </r>
  <r>
    <x v="86"/>
    <x v="200"/>
    <n v="1"/>
    <m/>
    <m/>
    <n v="1"/>
    <n v="1"/>
  </r>
  <r>
    <x v="87"/>
    <x v="201"/>
    <n v="11"/>
    <n v="14"/>
    <m/>
    <n v="25"/>
    <n v="39"/>
  </r>
  <r>
    <x v="87"/>
    <x v="202"/>
    <m/>
    <n v="2"/>
    <m/>
    <n v="2"/>
    <n v="4"/>
  </r>
  <r>
    <x v="87"/>
    <x v="203"/>
    <n v="31"/>
    <n v="7"/>
    <m/>
    <n v="38"/>
    <n v="45"/>
  </r>
  <r>
    <x v="87"/>
    <x v="204"/>
    <n v="3"/>
    <m/>
    <m/>
    <n v="3"/>
    <n v="3"/>
  </r>
  <r>
    <x v="87"/>
    <x v="205"/>
    <n v="5"/>
    <n v="5"/>
    <m/>
    <n v="10"/>
    <n v="15"/>
  </r>
  <r>
    <x v="88"/>
    <x v="206"/>
    <n v="5"/>
    <n v="2"/>
    <m/>
    <n v="7"/>
    <n v="9"/>
  </r>
  <r>
    <x v="89"/>
    <x v="207"/>
    <n v="1"/>
    <m/>
    <m/>
    <n v="1"/>
    <n v="1"/>
  </r>
  <r>
    <x v="89"/>
    <x v="208"/>
    <n v="6"/>
    <m/>
    <m/>
    <n v="6"/>
    <n v="6"/>
  </r>
  <r>
    <x v="89"/>
    <x v="209"/>
    <n v="1"/>
    <m/>
    <m/>
    <n v="1"/>
    <n v="1"/>
  </r>
  <r>
    <x v="89"/>
    <x v="210"/>
    <n v="1"/>
    <m/>
    <m/>
    <n v="1"/>
    <n v="1"/>
  </r>
  <r>
    <x v="89"/>
    <x v="14"/>
    <m/>
    <n v="2"/>
    <m/>
    <n v="2"/>
    <n v="4"/>
  </r>
  <r>
    <x v="89"/>
    <x v="14"/>
    <n v="1"/>
    <m/>
    <m/>
    <n v="1"/>
    <n v="1"/>
  </r>
  <r>
    <x v="90"/>
    <x v="211"/>
    <n v="3"/>
    <n v="15"/>
    <m/>
    <n v="18"/>
    <n v="33"/>
  </r>
  <r>
    <x v="90"/>
    <x v="212"/>
    <n v="2"/>
    <m/>
    <m/>
    <n v="2"/>
    <n v="2"/>
  </r>
  <r>
    <x v="91"/>
    <x v="213"/>
    <n v="2"/>
    <m/>
    <m/>
    <n v="2"/>
    <n v="2"/>
  </r>
  <r>
    <x v="92"/>
    <x v="214"/>
    <n v="1"/>
    <m/>
    <m/>
    <n v="1"/>
    <n v="1"/>
  </r>
  <r>
    <x v="93"/>
    <x v="215"/>
    <n v="1"/>
    <n v="2"/>
    <m/>
    <n v="3"/>
    <n v="5"/>
  </r>
  <r>
    <x v="93"/>
    <x v="216"/>
    <n v="2"/>
    <n v="2"/>
    <m/>
    <n v="4"/>
    <n v="6"/>
  </r>
  <r>
    <x v="93"/>
    <x v="217"/>
    <m/>
    <n v="13"/>
    <m/>
    <n v="13"/>
    <n v="26"/>
  </r>
  <r>
    <x v="93"/>
    <x v="218"/>
    <n v="18"/>
    <n v="4"/>
    <m/>
    <n v="22"/>
    <n v="26"/>
  </r>
  <r>
    <x v="93"/>
    <x v="218"/>
    <n v="1"/>
    <n v="11"/>
    <m/>
    <n v="12"/>
    <n v="23"/>
  </r>
  <r>
    <x v="94"/>
    <x v="219"/>
    <m/>
    <n v="44"/>
    <m/>
    <n v="44"/>
    <n v="88"/>
  </r>
  <r>
    <x v="94"/>
    <x v="220"/>
    <m/>
    <n v="1"/>
    <m/>
    <n v="1"/>
    <n v="2"/>
  </r>
  <r>
    <x v="94"/>
    <x v="221"/>
    <n v="1"/>
    <n v="1"/>
    <m/>
    <n v="2"/>
    <n v="3"/>
  </r>
  <r>
    <x v="94"/>
    <x v="222"/>
    <m/>
    <n v="145"/>
    <n v="1"/>
    <n v="146"/>
    <n v="292"/>
  </r>
  <r>
    <x v="94"/>
    <x v="223"/>
    <n v="22"/>
    <n v="27"/>
    <m/>
    <n v="49"/>
    <n v="76"/>
  </r>
  <r>
    <x v="94"/>
    <x v="224"/>
    <n v="28"/>
    <m/>
    <m/>
    <n v="28"/>
    <n v="28"/>
  </r>
  <r>
    <x v="94"/>
    <x v="225"/>
    <n v="2"/>
    <n v="10"/>
    <m/>
    <n v="12"/>
    <n v="22"/>
  </r>
  <r>
    <x v="94"/>
    <x v="226"/>
    <n v="6"/>
    <n v="31"/>
    <m/>
    <n v="37"/>
    <n v="68"/>
  </r>
  <r>
    <x v="94"/>
    <x v="227"/>
    <n v="3"/>
    <n v="91"/>
    <m/>
    <n v="94"/>
    <n v="185"/>
  </r>
  <r>
    <x v="94"/>
    <x v="14"/>
    <n v="4"/>
    <n v="11"/>
    <m/>
    <n v="15"/>
    <n v="26"/>
  </r>
  <r>
    <x v="94"/>
    <x v="14"/>
    <n v="27"/>
    <m/>
    <m/>
    <n v="27"/>
    <n v="27"/>
  </r>
  <r>
    <x v="94"/>
    <x v="14"/>
    <n v="1"/>
    <n v="4"/>
    <m/>
    <n v="5"/>
    <n v="9"/>
  </r>
  <r>
    <x v="95"/>
    <x v="228"/>
    <m/>
    <n v="1"/>
    <m/>
    <n v="1"/>
    <n v="2"/>
  </r>
  <r>
    <x v="95"/>
    <x v="229"/>
    <n v="1"/>
    <m/>
    <m/>
    <n v="1"/>
    <n v="1"/>
  </r>
  <r>
    <x v="95"/>
    <x v="14"/>
    <m/>
    <n v="4"/>
    <m/>
    <n v="4"/>
    <n v="8"/>
  </r>
  <r>
    <x v="96"/>
    <x v="230"/>
    <n v="2"/>
    <n v="2"/>
    <m/>
    <n v="4"/>
    <n v="6"/>
  </r>
  <r>
    <x v="96"/>
    <x v="231"/>
    <n v="1"/>
    <m/>
    <m/>
    <n v="1"/>
    <n v="1"/>
  </r>
  <r>
    <x v="96"/>
    <x v="232"/>
    <n v="1"/>
    <n v="1"/>
    <m/>
    <n v="2"/>
    <n v="3"/>
  </r>
  <r>
    <x v="96"/>
    <x v="233"/>
    <n v="7"/>
    <n v="11"/>
    <m/>
    <n v="18"/>
    <n v="29"/>
  </r>
  <r>
    <x v="96"/>
    <x v="234"/>
    <n v="1"/>
    <m/>
    <m/>
    <n v="1"/>
    <n v="1"/>
  </r>
  <r>
    <x v="96"/>
    <x v="235"/>
    <n v="1"/>
    <m/>
    <m/>
    <n v="1"/>
    <n v="1"/>
  </r>
  <r>
    <x v="96"/>
    <x v="14"/>
    <n v="25"/>
    <n v="5"/>
    <m/>
    <n v="30"/>
    <n v="35"/>
  </r>
  <r>
    <x v="96"/>
    <x v="14"/>
    <n v="2"/>
    <m/>
    <m/>
    <n v="2"/>
    <n v="2"/>
  </r>
  <r>
    <x v="97"/>
    <x v="236"/>
    <n v="1"/>
    <n v="1"/>
    <m/>
    <n v="2"/>
    <n v="3"/>
  </r>
  <r>
    <x v="97"/>
    <x v="237"/>
    <m/>
    <n v="2"/>
    <m/>
    <n v="2"/>
    <n v="4"/>
  </r>
  <r>
    <x v="97"/>
    <x v="238"/>
    <n v="109"/>
    <n v="232"/>
    <n v="24"/>
    <n v="365"/>
    <n v="621"/>
  </r>
  <r>
    <x v="97"/>
    <x v="239"/>
    <n v="1"/>
    <m/>
    <m/>
    <n v="1"/>
    <n v="1"/>
  </r>
  <r>
    <x v="97"/>
    <x v="240"/>
    <n v="1"/>
    <m/>
    <m/>
    <n v="1"/>
    <n v="1"/>
  </r>
  <r>
    <x v="97"/>
    <x v="241"/>
    <n v="29"/>
    <n v="12"/>
    <n v="3"/>
    <n v="44"/>
    <n v="59"/>
  </r>
  <r>
    <x v="97"/>
    <x v="242"/>
    <n v="51"/>
    <n v="2"/>
    <m/>
    <n v="53"/>
    <n v="55"/>
  </r>
  <r>
    <x v="97"/>
    <x v="243"/>
    <n v="2"/>
    <n v="6"/>
    <m/>
    <n v="8"/>
    <n v="14"/>
  </r>
  <r>
    <x v="97"/>
    <x v="244"/>
    <n v="9"/>
    <n v="6"/>
    <m/>
    <n v="15"/>
    <n v="21"/>
  </r>
  <r>
    <x v="97"/>
    <x v="14"/>
    <m/>
    <n v="1"/>
    <m/>
    <n v="1"/>
    <n v="2"/>
  </r>
  <r>
    <x v="97"/>
    <x v="14"/>
    <n v="2"/>
    <m/>
    <m/>
    <n v="2"/>
    <n v="2"/>
  </r>
  <r>
    <x v="98"/>
    <x v="245"/>
    <n v="8"/>
    <n v="30"/>
    <m/>
    <n v="38"/>
    <n v="68"/>
  </r>
  <r>
    <x v="98"/>
    <x v="246"/>
    <n v="4"/>
    <n v="12"/>
    <m/>
    <n v="16"/>
    <n v="28"/>
  </r>
  <r>
    <x v="98"/>
    <x v="247"/>
    <n v="1"/>
    <n v="2"/>
    <m/>
    <n v="3"/>
    <n v="5"/>
  </r>
  <r>
    <x v="98"/>
    <x v="248"/>
    <n v="5"/>
    <n v="12"/>
    <m/>
    <n v="17"/>
    <n v="29"/>
  </r>
  <r>
    <x v="98"/>
    <x v="249"/>
    <m/>
    <n v="4"/>
    <m/>
    <n v="4"/>
    <n v="8"/>
  </r>
  <r>
    <x v="98"/>
    <x v="250"/>
    <m/>
    <n v="9"/>
    <m/>
    <n v="9"/>
    <n v="18"/>
  </r>
  <r>
    <x v="98"/>
    <x v="251"/>
    <m/>
    <n v="1"/>
    <m/>
    <n v="1"/>
    <n v="2"/>
  </r>
  <r>
    <x v="98"/>
    <x v="252"/>
    <n v="5"/>
    <n v="26"/>
    <m/>
    <n v="31"/>
    <n v="57"/>
  </r>
  <r>
    <x v="98"/>
    <x v="253"/>
    <n v="1"/>
    <n v="11"/>
    <m/>
    <n v="12"/>
    <n v="23"/>
  </r>
  <r>
    <x v="98"/>
    <x v="254"/>
    <n v="6"/>
    <n v="23"/>
    <m/>
    <n v="29"/>
    <n v="52"/>
  </r>
  <r>
    <x v="98"/>
    <x v="255"/>
    <n v="2"/>
    <n v="4"/>
    <m/>
    <n v="6"/>
    <n v="10"/>
  </r>
  <r>
    <x v="98"/>
    <x v="256"/>
    <n v="1"/>
    <m/>
    <m/>
    <n v="1"/>
    <n v="1"/>
  </r>
  <r>
    <x v="98"/>
    <x v="257"/>
    <n v="1"/>
    <n v="6"/>
    <m/>
    <n v="7"/>
    <n v="13"/>
  </r>
  <r>
    <x v="98"/>
    <x v="258"/>
    <n v="1"/>
    <m/>
    <m/>
    <n v="1"/>
    <n v="1"/>
  </r>
  <r>
    <x v="98"/>
    <x v="259"/>
    <n v="33"/>
    <n v="118"/>
    <m/>
    <n v="151"/>
    <n v="269"/>
  </r>
  <r>
    <x v="98"/>
    <x v="260"/>
    <n v="5"/>
    <n v="4"/>
    <m/>
    <n v="9"/>
    <n v="13"/>
  </r>
  <r>
    <x v="98"/>
    <x v="261"/>
    <n v="5"/>
    <n v="35"/>
    <m/>
    <n v="40"/>
    <n v="75"/>
  </r>
  <r>
    <x v="98"/>
    <x v="262"/>
    <m/>
    <n v="1"/>
    <m/>
    <n v="1"/>
    <n v="2"/>
  </r>
  <r>
    <x v="98"/>
    <x v="263"/>
    <n v="2"/>
    <n v="6"/>
    <m/>
    <n v="8"/>
    <n v="14"/>
  </r>
  <r>
    <x v="98"/>
    <x v="264"/>
    <m/>
    <n v="2"/>
    <m/>
    <n v="2"/>
    <n v="4"/>
  </r>
  <r>
    <x v="98"/>
    <x v="29"/>
    <n v="10"/>
    <m/>
    <m/>
    <n v="10"/>
    <n v="10"/>
  </r>
  <r>
    <x v="98"/>
    <x v="265"/>
    <n v="4"/>
    <n v="31"/>
    <m/>
    <n v="35"/>
    <n v="66"/>
  </r>
  <r>
    <x v="98"/>
    <x v="266"/>
    <m/>
    <n v="1"/>
    <m/>
    <n v="1"/>
    <n v="2"/>
  </r>
  <r>
    <x v="98"/>
    <x v="267"/>
    <m/>
    <n v="2"/>
    <m/>
    <n v="2"/>
    <n v="4"/>
  </r>
  <r>
    <x v="98"/>
    <x v="268"/>
    <m/>
    <n v="4"/>
    <m/>
    <n v="4"/>
    <n v="8"/>
  </r>
  <r>
    <x v="98"/>
    <x v="269"/>
    <n v="1"/>
    <n v="3"/>
    <m/>
    <n v="4"/>
    <n v="7"/>
  </r>
  <r>
    <x v="98"/>
    <x v="270"/>
    <m/>
    <n v="1"/>
    <m/>
    <n v="1"/>
    <n v="2"/>
  </r>
  <r>
    <x v="98"/>
    <x v="271"/>
    <m/>
    <n v="1"/>
    <m/>
    <n v="1"/>
    <n v="2"/>
  </r>
  <r>
    <x v="98"/>
    <x v="14"/>
    <m/>
    <n v="1"/>
    <m/>
    <n v="1"/>
    <n v="2"/>
  </r>
  <r>
    <x v="98"/>
    <x v="14"/>
    <m/>
    <n v="1"/>
    <m/>
    <n v="1"/>
    <n v="2"/>
  </r>
  <r>
    <x v="98"/>
    <x v="14"/>
    <n v="2"/>
    <m/>
    <m/>
    <n v="2"/>
    <n v="2"/>
  </r>
  <r>
    <x v="98"/>
    <x v="14"/>
    <m/>
    <n v="17"/>
    <m/>
    <n v="17"/>
    <n v="34"/>
  </r>
  <r>
    <x v="98"/>
    <x v="14"/>
    <m/>
    <n v="23"/>
    <m/>
    <n v="23"/>
    <n v="46"/>
  </r>
  <r>
    <x v="98"/>
    <x v="14"/>
    <m/>
    <n v="17"/>
    <m/>
    <n v="17"/>
    <n v="34"/>
  </r>
  <r>
    <x v="98"/>
    <x v="14"/>
    <m/>
    <n v="3"/>
    <m/>
    <n v="3"/>
    <n v="6"/>
  </r>
  <r>
    <x v="98"/>
    <x v="14"/>
    <n v="1"/>
    <m/>
    <m/>
    <n v="1"/>
    <n v="1"/>
  </r>
  <r>
    <x v="98"/>
    <x v="14"/>
    <m/>
    <n v="1"/>
    <m/>
    <n v="1"/>
    <n v="2"/>
  </r>
  <r>
    <x v="98"/>
    <x v="14"/>
    <m/>
    <n v="1"/>
    <m/>
    <n v="1"/>
    <n v="2"/>
  </r>
  <r>
    <x v="98"/>
    <x v="14"/>
    <m/>
    <n v="4"/>
    <m/>
    <n v="4"/>
    <n v="8"/>
  </r>
  <r>
    <x v="98"/>
    <x v="14"/>
    <n v="1"/>
    <m/>
    <m/>
    <n v="1"/>
    <n v="1"/>
  </r>
  <r>
    <x v="99"/>
    <x v="272"/>
    <n v="2"/>
    <m/>
    <m/>
    <n v="2"/>
    <n v="2"/>
  </r>
  <r>
    <x v="99"/>
    <x v="273"/>
    <n v="1"/>
    <m/>
    <m/>
    <n v="1"/>
    <n v="1"/>
  </r>
  <r>
    <x v="99"/>
    <x v="274"/>
    <n v="1"/>
    <n v="1"/>
    <m/>
    <n v="2"/>
    <n v="3"/>
  </r>
  <r>
    <x v="99"/>
    <x v="275"/>
    <m/>
    <n v="1"/>
    <m/>
    <n v="1"/>
    <n v="2"/>
  </r>
  <r>
    <x v="99"/>
    <x v="14"/>
    <n v="1"/>
    <m/>
    <m/>
    <n v="1"/>
    <n v="1"/>
  </r>
  <r>
    <x v="99"/>
    <x v="14"/>
    <n v="2"/>
    <m/>
    <m/>
    <n v="2"/>
    <n v="2"/>
  </r>
  <r>
    <x v="99"/>
    <x v="14"/>
    <m/>
    <n v="1"/>
    <m/>
    <n v="1"/>
    <n v="2"/>
  </r>
  <r>
    <x v="99"/>
    <x v="14"/>
    <m/>
    <n v="1"/>
    <m/>
    <n v="1"/>
    <n v="2"/>
  </r>
  <r>
    <x v="99"/>
    <x v="14"/>
    <n v="1"/>
    <m/>
    <m/>
    <n v="1"/>
    <n v="1"/>
  </r>
  <r>
    <x v="100"/>
    <x v="276"/>
    <n v="5"/>
    <m/>
    <m/>
    <n v="5"/>
    <n v="5"/>
  </r>
  <r>
    <x v="100"/>
    <x v="14"/>
    <m/>
    <n v="5"/>
    <m/>
    <n v="5"/>
    <n v="10"/>
  </r>
  <r>
    <x v="101"/>
    <x v="277"/>
    <n v="1"/>
    <n v="1"/>
    <m/>
    <n v="2"/>
    <n v="3"/>
  </r>
  <r>
    <x v="101"/>
    <x v="278"/>
    <m/>
    <n v="1"/>
    <m/>
    <n v="1"/>
    <n v="2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537">
  <r>
    <x v="0"/>
    <x v="0"/>
    <n v="5"/>
    <n v="2"/>
    <m/>
    <n v="7"/>
    <n v="9"/>
  </r>
  <r>
    <x v="0"/>
    <x v="1"/>
    <m/>
    <n v="2"/>
    <m/>
    <n v="2"/>
    <n v="4"/>
  </r>
  <r>
    <x v="0"/>
    <x v="2"/>
    <m/>
    <n v="1"/>
    <m/>
    <n v="1"/>
    <n v="2"/>
  </r>
  <r>
    <x v="0"/>
    <x v="2"/>
    <m/>
    <n v="1"/>
    <m/>
    <n v="1"/>
    <n v="2"/>
  </r>
  <r>
    <x v="0"/>
    <x v="2"/>
    <m/>
    <n v="11"/>
    <m/>
    <n v="11"/>
    <n v="22"/>
  </r>
  <r>
    <x v="1"/>
    <x v="3"/>
    <n v="5"/>
    <n v="2"/>
    <m/>
    <n v="7"/>
    <n v="9"/>
  </r>
  <r>
    <x v="1"/>
    <x v="4"/>
    <n v="1"/>
    <m/>
    <m/>
    <n v="1"/>
    <n v="1"/>
  </r>
  <r>
    <x v="2"/>
    <x v="2"/>
    <n v="1"/>
    <m/>
    <m/>
    <n v="1"/>
    <n v="1"/>
  </r>
  <r>
    <x v="3"/>
    <x v="5"/>
    <n v="5"/>
    <n v="4"/>
    <m/>
    <n v="9"/>
    <n v="13"/>
  </r>
  <r>
    <x v="3"/>
    <x v="5"/>
    <n v="1"/>
    <m/>
    <m/>
    <n v="1"/>
    <n v="1"/>
  </r>
  <r>
    <x v="3"/>
    <x v="2"/>
    <n v="2"/>
    <m/>
    <m/>
    <n v="2"/>
    <n v="2"/>
  </r>
  <r>
    <x v="3"/>
    <x v="2"/>
    <n v="1"/>
    <m/>
    <m/>
    <n v="1"/>
    <n v="1"/>
  </r>
  <r>
    <x v="4"/>
    <x v="6"/>
    <n v="431"/>
    <n v="528"/>
    <n v="34"/>
    <n v="993"/>
    <n v="1563.5"/>
  </r>
  <r>
    <x v="4"/>
    <x v="6"/>
    <n v="50"/>
    <n v="296"/>
    <n v="19"/>
    <n v="365"/>
    <n v="684.75"/>
  </r>
  <r>
    <x v="4"/>
    <x v="7"/>
    <n v="1"/>
    <n v="14"/>
    <m/>
    <n v="15"/>
    <n v="29"/>
  </r>
  <r>
    <x v="4"/>
    <x v="6"/>
    <n v="4"/>
    <n v="18"/>
    <m/>
    <n v="22"/>
    <n v="40"/>
  </r>
  <r>
    <x v="5"/>
    <x v="8"/>
    <n v="1"/>
    <m/>
    <m/>
    <n v="1"/>
    <n v="1"/>
  </r>
  <r>
    <x v="5"/>
    <x v="9"/>
    <n v="1"/>
    <m/>
    <m/>
    <n v="1"/>
    <n v="1"/>
  </r>
  <r>
    <x v="5"/>
    <x v="10"/>
    <m/>
    <n v="1"/>
    <m/>
    <n v="1"/>
    <n v="2"/>
  </r>
  <r>
    <x v="5"/>
    <x v="11"/>
    <n v="16"/>
    <m/>
    <m/>
    <n v="16"/>
    <n v="16"/>
  </r>
  <r>
    <x v="5"/>
    <x v="12"/>
    <n v="1"/>
    <n v="2"/>
    <m/>
    <n v="3"/>
    <n v="5"/>
  </r>
  <r>
    <x v="5"/>
    <x v="13"/>
    <n v="13"/>
    <n v="10"/>
    <m/>
    <n v="23"/>
    <n v="33"/>
  </r>
  <r>
    <x v="5"/>
    <x v="14"/>
    <n v="4"/>
    <m/>
    <m/>
    <n v="4"/>
    <n v="4"/>
  </r>
  <r>
    <x v="5"/>
    <x v="2"/>
    <n v="1"/>
    <m/>
    <m/>
    <n v="1"/>
    <n v="1"/>
  </r>
  <r>
    <x v="5"/>
    <x v="2"/>
    <m/>
    <n v="2"/>
    <m/>
    <n v="2"/>
    <n v="4"/>
  </r>
  <r>
    <x v="6"/>
    <x v="15"/>
    <n v="1"/>
    <m/>
    <m/>
    <n v="1"/>
    <n v="1"/>
  </r>
  <r>
    <x v="7"/>
    <x v="16"/>
    <n v="2"/>
    <m/>
    <m/>
    <n v="2"/>
    <n v="2"/>
  </r>
  <r>
    <x v="7"/>
    <x v="2"/>
    <n v="4"/>
    <n v="4"/>
    <m/>
    <n v="8"/>
    <n v="12"/>
  </r>
  <r>
    <x v="8"/>
    <x v="17"/>
    <n v="1"/>
    <n v="3"/>
    <m/>
    <n v="4"/>
    <n v="7"/>
  </r>
  <r>
    <x v="9"/>
    <x v="18"/>
    <n v="12"/>
    <n v="13"/>
    <m/>
    <n v="25"/>
    <n v="38"/>
  </r>
  <r>
    <x v="9"/>
    <x v="19"/>
    <m/>
    <n v="8"/>
    <m/>
    <n v="8"/>
    <n v="16"/>
  </r>
  <r>
    <x v="9"/>
    <x v="2"/>
    <n v="18"/>
    <n v="2"/>
    <m/>
    <n v="20"/>
    <n v="22"/>
  </r>
  <r>
    <x v="9"/>
    <x v="2"/>
    <n v="8"/>
    <m/>
    <m/>
    <n v="8"/>
    <n v="8"/>
  </r>
  <r>
    <x v="9"/>
    <x v="2"/>
    <m/>
    <n v="2"/>
    <m/>
    <n v="2"/>
    <n v="4"/>
  </r>
  <r>
    <x v="10"/>
    <x v="20"/>
    <m/>
    <n v="3"/>
    <m/>
    <n v="3"/>
    <n v="6"/>
  </r>
  <r>
    <x v="10"/>
    <x v="21"/>
    <n v="34"/>
    <m/>
    <m/>
    <n v="34"/>
    <n v="34"/>
  </r>
  <r>
    <x v="10"/>
    <x v="22"/>
    <m/>
    <n v="2"/>
    <m/>
    <n v="2"/>
    <n v="4"/>
  </r>
  <r>
    <x v="10"/>
    <x v="23"/>
    <n v="14"/>
    <m/>
    <m/>
    <n v="14"/>
    <n v="14"/>
  </r>
  <r>
    <x v="10"/>
    <x v="24"/>
    <n v="1"/>
    <n v="7"/>
    <m/>
    <n v="8"/>
    <n v="15"/>
  </r>
  <r>
    <x v="11"/>
    <x v="2"/>
    <n v="1"/>
    <m/>
    <m/>
    <n v="1"/>
    <n v="1"/>
  </r>
  <r>
    <x v="11"/>
    <x v="25"/>
    <m/>
    <n v="1"/>
    <m/>
    <n v="1"/>
    <n v="2"/>
  </r>
  <r>
    <x v="11"/>
    <x v="26"/>
    <n v="1"/>
    <n v="2"/>
    <m/>
    <n v="3"/>
    <n v="5"/>
  </r>
  <r>
    <x v="11"/>
    <x v="27"/>
    <n v="1"/>
    <m/>
    <m/>
    <n v="1"/>
    <n v="1"/>
  </r>
  <r>
    <x v="11"/>
    <x v="28"/>
    <n v="1"/>
    <m/>
    <m/>
    <n v="1"/>
    <n v="1"/>
  </r>
  <r>
    <x v="11"/>
    <x v="2"/>
    <n v="5"/>
    <m/>
    <m/>
    <n v="5"/>
    <n v="5"/>
  </r>
  <r>
    <x v="11"/>
    <x v="29"/>
    <n v="41"/>
    <n v="43"/>
    <m/>
    <n v="84"/>
    <n v="127"/>
  </r>
  <r>
    <x v="11"/>
    <x v="30"/>
    <n v="3"/>
    <n v="6"/>
    <m/>
    <n v="9"/>
    <n v="15"/>
  </r>
  <r>
    <x v="11"/>
    <x v="31"/>
    <m/>
    <n v="4"/>
    <m/>
    <n v="4"/>
    <n v="8"/>
  </r>
  <r>
    <x v="11"/>
    <x v="32"/>
    <n v="2"/>
    <m/>
    <m/>
    <n v="2"/>
    <n v="2"/>
  </r>
  <r>
    <x v="11"/>
    <x v="33"/>
    <n v="2"/>
    <m/>
    <m/>
    <n v="2"/>
    <n v="2"/>
  </r>
  <r>
    <x v="11"/>
    <x v="34"/>
    <n v="3"/>
    <n v="1"/>
    <m/>
    <n v="4"/>
    <n v="5"/>
  </r>
  <r>
    <x v="11"/>
    <x v="34"/>
    <n v="1"/>
    <n v="1"/>
    <m/>
    <n v="2"/>
    <n v="3"/>
  </r>
  <r>
    <x v="11"/>
    <x v="35"/>
    <n v="17"/>
    <n v="23"/>
    <m/>
    <n v="40"/>
    <n v="63"/>
  </r>
  <r>
    <x v="11"/>
    <x v="35"/>
    <n v="4"/>
    <n v="4"/>
    <m/>
    <n v="8"/>
    <n v="12"/>
  </r>
  <r>
    <x v="11"/>
    <x v="36"/>
    <m/>
    <n v="1"/>
    <m/>
    <n v="1"/>
    <n v="2"/>
  </r>
  <r>
    <x v="11"/>
    <x v="2"/>
    <n v="1"/>
    <m/>
    <m/>
    <n v="1"/>
    <n v="1"/>
  </r>
  <r>
    <x v="11"/>
    <x v="2"/>
    <m/>
    <n v="1"/>
    <m/>
    <n v="1"/>
    <n v="2"/>
  </r>
  <r>
    <x v="11"/>
    <x v="2"/>
    <n v="4"/>
    <n v="8"/>
    <m/>
    <n v="12"/>
    <n v="20"/>
  </r>
  <r>
    <x v="11"/>
    <x v="37"/>
    <n v="7"/>
    <n v="14"/>
    <n v="1"/>
    <n v="22"/>
    <n v="37.25"/>
  </r>
  <r>
    <x v="11"/>
    <x v="38"/>
    <n v="17"/>
    <n v="18"/>
    <m/>
    <n v="35"/>
    <n v="53"/>
  </r>
  <r>
    <x v="11"/>
    <x v="2"/>
    <n v="1"/>
    <m/>
    <m/>
    <n v="1"/>
    <n v="1"/>
  </r>
  <r>
    <x v="11"/>
    <x v="39"/>
    <n v="2"/>
    <n v="5"/>
    <m/>
    <n v="7"/>
    <n v="12"/>
  </r>
  <r>
    <x v="11"/>
    <x v="2"/>
    <n v="1"/>
    <m/>
    <m/>
    <n v="1"/>
    <n v="1"/>
  </r>
  <r>
    <x v="11"/>
    <x v="40"/>
    <n v="1"/>
    <m/>
    <m/>
    <n v="1"/>
    <n v="1"/>
  </r>
  <r>
    <x v="11"/>
    <x v="41"/>
    <m/>
    <n v="1"/>
    <m/>
    <n v="1"/>
    <n v="2"/>
  </r>
  <r>
    <x v="11"/>
    <x v="42"/>
    <m/>
    <n v="2"/>
    <m/>
    <n v="2"/>
    <n v="4"/>
  </r>
  <r>
    <x v="11"/>
    <x v="43"/>
    <n v="1"/>
    <m/>
    <m/>
    <n v="1"/>
    <n v="1"/>
  </r>
  <r>
    <x v="11"/>
    <x v="44"/>
    <n v="45"/>
    <n v="19"/>
    <m/>
    <n v="64"/>
    <n v="83"/>
  </r>
  <r>
    <x v="11"/>
    <x v="45"/>
    <n v="4"/>
    <n v="21"/>
    <m/>
    <n v="25"/>
    <n v="46"/>
  </r>
  <r>
    <x v="11"/>
    <x v="46"/>
    <n v="9"/>
    <n v="4"/>
    <m/>
    <n v="13"/>
    <n v="17"/>
  </r>
  <r>
    <x v="11"/>
    <x v="47"/>
    <n v="18"/>
    <n v="23"/>
    <m/>
    <n v="41"/>
    <n v="64"/>
  </r>
  <r>
    <x v="11"/>
    <x v="47"/>
    <n v="328"/>
    <n v="441"/>
    <m/>
    <n v="769"/>
    <n v="1210"/>
  </r>
  <r>
    <x v="11"/>
    <x v="2"/>
    <n v="1"/>
    <m/>
    <m/>
    <n v="1"/>
    <n v="1"/>
  </r>
  <r>
    <x v="11"/>
    <x v="48"/>
    <n v="120"/>
    <n v="98"/>
    <m/>
    <n v="218"/>
    <n v="316"/>
  </r>
  <r>
    <x v="11"/>
    <x v="49"/>
    <n v="8"/>
    <n v="9"/>
    <m/>
    <n v="17"/>
    <n v="26"/>
  </r>
  <r>
    <x v="11"/>
    <x v="50"/>
    <n v="315"/>
    <n v="331"/>
    <m/>
    <n v="646"/>
    <n v="977"/>
  </r>
  <r>
    <x v="11"/>
    <x v="51"/>
    <n v="9"/>
    <n v="11"/>
    <m/>
    <n v="20"/>
    <n v="31"/>
  </r>
  <r>
    <x v="11"/>
    <x v="52"/>
    <n v="97"/>
    <n v="141"/>
    <m/>
    <n v="238"/>
    <n v="379"/>
  </r>
  <r>
    <x v="11"/>
    <x v="53"/>
    <n v="7"/>
    <n v="40"/>
    <m/>
    <n v="47"/>
    <n v="87"/>
  </r>
  <r>
    <x v="11"/>
    <x v="54"/>
    <n v="6"/>
    <n v="19"/>
    <m/>
    <n v="25"/>
    <n v="44"/>
  </r>
  <r>
    <x v="11"/>
    <x v="2"/>
    <n v="1"/>
    <m/>
    <m/>
    <n v="1"/>
    <n v="1"/>
  </r>
  <r>
    <x v="11"/>
    <x v="55"/>
    <n v="9"/>
    <n v="4"/>
    <m/>
    <n v="13"/>
    <n v="17"/>
  </r>
  <r>
    <x v="11"/>
    <x v="56"/>
    <n v="119"/>
    <n v="25"/>
    <m/>
    <n v="144"/>
    <n v="169"/>
  </r>
  <r>
    <x v="11"/>
    <x v="2"/>
    <n v="1"/>
    <m/>
    <m/>
    <n v="1"/>
    <n v="1"/>
  </r>
  <r>
    <x v="11"/>
    <x v="57"/>
    <m/>
    <n v="1"/>
    <m/>
    <n v="1"/>
    <n v="2"/>
  </r>
  <r>
    <x v="11"/>
    <x v="58"/>
    <n v="9"/>
    <n v="10"/>
    <m/>
    <n v="19"/>
    <n v="29"/>
  </r>
  <r>
    <x v="11"/>
    <x v="59"/>
    <n v="5"/>
    <n v="9"/>
    <m/>
    <n v="14"/>
    <n v="23"/>
  </r>
  <r>
    <x v="11"/>
    <x v="60"/>
    <n v="2"/>
    <n v="17"/>
    <m/>
    <n v="19"/>
    <n v="36"/>
  </r>
  <r>
    <x v="11"/>
    <x v="61"/>
    <n v="52"/>
    <n v="50"/>
    <m/>
    <n v="102"/>
    <n v="152"/>
  </r>
  <r>
    <x v="11"/>
    <x v="62"/>
    <m/>
    <n v="2"/>
    <m/>
    <n v="2"/>
    <n v="4"/>
  </r>
  <r>
    <x v="11"/>
    <x v="63"/>
    <n v="9"/>
    <n v="10"/>
    <m/>
    <n v="19"/>
    <n v="29"/>
  </r>
  <r>
    <x v="11"/>
    <x v="64"/>
    <n v="2"/>
    <n v="2"/>
    <m/>
    <n v="4"/>
    <n v="6"/>
  </r>
  <r>
    <x v="11"/>
    <x v="65"/>
    <m/>
    <n v="2"/>
    <m/>
    <n v="2"/>
    <n v="4"/>
  </r>
  <r>
    <x v="11"/>
    <x v="66"/>
    <n v="3"/>
    <n v="2"/>
    <m/>
    <n v="5"/>
    <n v="7"/>
  </r>
  <r>
    <x v="11"/>
    <x v="67"/>
    <n v="65"/>
    <n v="105"/>
    <m/>
    <n v="170"/>
    <n v="275"/>
  </r>
  <r>
    <x v="11"/>
    <x v="68"/>
    <n v="49"/>
    <n v="3"/>
    <m/>
    <n v="52"/>
    <n v="55"/>
  </r>
  <r>
    <x v="11"/>
    <x v="69"/>
    <n v="1"/>
    <m/>
    <m/>
    <n v="1"/>
    <n v="1"/>
  </r>
  <r>
    <x v="11"/>
    <x v="70"/>
    <m/>
    <n v="1"/>
    <m/>
    <n v="1"/>
    <n v="2"/>
  </r>
  <r>
    <x v="11"/>
    <x v="71"/>
    <n v="4"/>
    <m/>
    <m/>
    <n v="4"/>
    <n v="4"/>
  </r>
  <r>
    <x v="11"/>
    <x v="72"/>
    <n v="1"/>
    <n v="23"/>
    <m/>
    <n v="24"/>
    <n v="47"/>
  </r>
  <r>
    <x v="11"/>
    <x v="73"/>
    <n v="7"/>
    <m/>
    <m/>
    <n v="7"/>
    <n v="7"/>
  </r>
  <r>
    <x v="11"/>
    <x v="74"/>
    <n v="16"/>
    <n v="14"/>
    <m/>
    <n v="30"/>
    <n v="44"/>
  </r>
  <r>
    <x v="11"/>
    <x v="75"/>
    <n v="3"/>
    <n v="9"/>
    <m/>
    <n v="12"/>
    <n v="21"/>
  </r>
  <r>
    <x v="11"/>
    <x v="76"/>
    <n v="1"/>
    <n v="3"/>
    <m/>
    <n v="4"/>
    <n v="7"/>
  </r>
  <r>
    <x v="11"/>
    <x v="2"/>
    <n v="1"/>
    <m/>
    <m/>
    <n v="1"/>
    <n v="1"/>
  </r>
  <r>
    <x v="11"/>
    <x v="2"/>
    <n v="1"/>
    <n v="1"/>
    <m/>
    <n v="2"/>
    <n v="3"/>
  </r>
  <r>
    <x v="11"/>
    <x v="2"/>
    <n v="3"/>
    <m/>
    <m/>
    <n v="3"/>
    <n v="3"/>
  </r>
  <r>
    <x v="11"/>
    <x v="2"/>
    <n v="5"/>
    <m/>
    <m/>
    <n v="5"/>
    <n v="5"/>
  </r>
  <r>
    <x v="11"/>
    <x v="2"/>
    <n v="4"/>
    <n v="2"/>
    <m/>
    <n v="6"/>
    <n v="8"/>
  </r>
  <r>
    <x v="11"/>
    <x v="2"/>
    <n v="25"/>
    <n v="21"/>
    <m/>
    <n v="46"/>
    <n v="67"/>
  </r>
  <r>
    <x v="11"/>
    <x v="2"/>
    <n v="6"/>
    <n v="5"/>
    <m/>
    <n v="11"/>
    <n v="16"/>
  </r>
  <r>
    <x v="11"/>
    <x v="2"/>
    <n v="1"/>
    <n v="1"/>
    <m/>
    <n v="2"/>
    <n v="3"/>
  </r>
  <r>
    <x v="11"/>
    <x v="2"/>
    <n v="48"/>
    <n v="18"/>
    <m/>
    <n v="66"/>
    <n v="84"/>
  </r>
  <r>
    <x v="11"/>
    <x v="2"/>
    <n v="3"/>
    <n v="5"/>
    <m/>
    <n v="8"/>
    <n v="13"/>
  </r>
  <r>
    <x v="11"/>
    <x v="2"/>
    <n v="1"/>
    <m/>
    <m/>
    <n v="1"/>
    <n v="1"/>
  </r>
  <r>
    <x v="11"/>
    <x v="2"/>
    <n v="5"/>
    <n v="13"/>
    <n v="2"/>
    <n v="20"/>
    <n v="35.5"/>
  </r>
  <r>
    <x v="11"/>
    <x v="2"/>
    <n v="18"/>
    <n v="22"/>
    <m/>
    <n v="40"/>
    <n v="62"/>
  </r>
  <r>
    <x v="11"/>
    <x v="2"/>
    <n v="19"/>
    <n v="12"/>
    <m/>
    <n v="31"/>
    <n v="43"/>
  </r>
  <r>
    <x v="11"/>
    <x v="2"/>
    <n v="6"/>
    <n v="4"/>
    <m/>
    <n v="10"/>
    <n v="14"/>
  </r>
  <r>
    <x v="11"/>
    <x v="2"/>
    <n v="1"/>
    <n v="1"/>
    <m/>
    <n v="2"/>
    <n v="3"/>
  </r>
  <r>
    <x v="11"/>
    <x v="2"/>
    <n v="13"/>
    <n v="29"/>
    <m/>
    <n v="42"/>
    <n v="71"/>
  </r>
  <r>
    <x v="11"/>
    <x v="2"/>
    <n v="4"/>
    <n v="7"/>
    <m/>
    <n v="11"/>
    <n v="18"/>
  </r>
  <r>
    <x v="11"/>
    <x v="2"/>
    <n v="11"/>
    <n v="2"/>
    <m/>
    <n v="13"/>
    <n v="15"/>
  </r>
  <r>
    <x v="11"/>
    <x v="2"/>
    <n v="1"/>
    <n v="4"/>
    <m/>
    <n v="5"/>
    <n v="9"/>
  </r>
  <r>
    <x v="11"/>
    <x v="2"/>
    <n v="7"/>
    <n v="19"/>
    <m/>
    <n v="26"/>
    <n v="45"/>
  </r>
  <r>
    <x v="11"/>
    <x v="2"/>
    <n v="14"/>
    <n v="9"/>
    <n v="1"/>
    <n v="24"/>
    <n v="34.25"/>
  </r>
  <r>
    <x v="11"/>
    <x v="2"/>
    <n v="2"/>
    <m/>
    <m/>
    <n v="2"/>
    <n v="2"/>
  </r>
  <r>
    <x v="11"/>
    <x v="2"/>
    <n v="1"/>
    <n v="5"/>
    <m/>
    <n v="6"/>
    <n v="11"/>
  </r>
  <r>
    <x v="11"/>
    <x v="2"/>
    <n v="8"/>
    <n v="9"/>
    <m/>
    <n v="17"/>
    <n v="26"/>
  </r>
  <r>
    <x v="11"/>
    <x v="2"/>
    <n v="1"/>
    <m/>
    <m/>
    <n v="1"/>
    <n v="1"/>
  </r>
  <r>
    <x v="11"/>
    <x v="2"/>
    <n v="2"/>
    <m/>
    <m/>
    <n v="2"/>
    <n v="2"/>
  </r>
  <r>
    <x v="11"/>
    <x v="2"/>
    <n v="1"/>
    <m/>
    <m/>
    <n v="1"/>
    <n v="1"/>
  </r>
  <r>
    <x v="11"/>
    <x v="2"/>
    <m/>
    <n v="3"/>
    <m/>
    <n v="3"/>
    <n v="6"/>
  </r>
  <r>
    <x v="11"/>
    <x v="2"/>
    <m/>
    <n v="1"/>
    <m/>
    <n v="1"/>
    <n v="2"/>
  </r>
  <r>
    <x v="11"/>
    <x v="2"/>
    <m/>
    <n v="5"/>
    <m/>
    <n v="5"/>
    <n v="10"/>
  </r>
  <r>
    <x v="11"/>
    <x v="2"/>
    <m/>
    <n v="1"/>
    <m/>
    <n v="1"/>
    <n v="2"/>
  </r>
  <r>
    <x v="11"/>
    <x v="2"/>
    <m/>
    <n v="2"/>
    <m/>
    <n v="2"/>
    <n v="4"/>
  </r>
  <r>
    <x v="11"/>
    <x v="2"/>
    <m/>
    <n v="2"/>
    <m/>
    <n v="2"/>
    <n v="4"/>
  </r>
  <r>
    <x v="11"/>
    <x v="2"/>
    <m/>
    <n v="3"/>
    <m/>
    <n v="3"/>
    <n v="6"/>
  </r>
  <r>
    <x v="11"/>
    <x v="2"/>
    <m/>
    <n v="1"/>
    <m/>
    <n v="1"/>
    <n v="2"/>
  </r>
  <r>
    <x v="11"/>
    <x v="2"/>
    <m/>
    <n v="1"/>
    <m/>
    <n v="1"/>
    <n v="2"/>
  </r>
  <r>
    <x v="11"/>
    <x v="2"/>
    <m/>
    <n v="3"/>
    <m/>
    <n v="3"/>
    <n v="6"/>
  </r>
  <r>
    <x v="11"/>
    <x v="2"/>
    <m/>
    <n v="7"/>
    <m/>
    <n v="7"/>
    <n v="14"/>
  </r>
  <r>
    <x v="11"/>
    <x v="2"/>
    <m/>
    <n v="2"/>
    <m/>
    <n v="2"/>
    <n v="4"/>
  </r>
  <r>
    <x v="11"/>
    <x v="2"/>
    <m/>
    <n v="4"/>
    <m/>
    <n v="4"/>
    <n v="8"/>
  </r>
  <r>
    <x v="11"/>
    <x v="2"/>
    <m/>
    <n v="2"/>
    <m/>
    <n v="2"/>
    <n v="4"/>
  </r>
  <r>
    <x v="12"/>
    <x v="77"/>
    <m/>
    <n v="1"/>
    <m/>
    <n v="1"/>
    <n v="2"/>
  </r>
  <r>
    <x v="12"/>
    <x v="78"/>
    <n v="4"/>
    <n v="2"/>
    <m/>
    <n v="6"/>
    <n v="8"/>
  </r>
  <r>
    <x v="13"/>
    <x v="79"/>
    <m/>
    <n v="8"/>
    <m/>
    <n v="8"/>
    <n v="16"/>
  </r>
  <r>
    <x v="14"/>
    <x v="2"/>
    <m/>
    <n v="30"/>
    <m/>
    <n v="30"/>
    <n v="60"/>
  </r>
  <r>
    <x v="15"/>
    <x v="80"/>
    <m/>
    <n v="42"/>
    <m/>
    <n v="42"/>
    <n v="84"/>
  </r>
  <r>
    <x v="16"/>
    <x v="81"/>
    <n v="41"/>
    <n v="77"/>
    <n v="73"/>
    <n v="191"/>
    <n v="359.25"/>
  </r>
  <r>
    <x v="16"/>
    <x v="81"/>
    <n v="6"/>
    <n v="8"/>
    <m/>
    <n v="14"/>
    <n v="22"/>
  </r>
  <r>
    <x v="17"/>
    <x v="82"/>
    <n v="18"/>
    <n v="34"/>
    <m/>
    <n v="52"/>
    <n v="86"/>
  </r>
  <r>
    <x v="17"/>
    <x v="83"/>
    <n v="125"/>
    <n v="1"/>
    <m/>
    <n v="126"/>
    <n v="127"/>
  </r>
  <r>
    <x v="17"/>
    <x v="84"/>
    <n v="3"/>
    <n v="9"/>
    <m/>
    <n v="12"/>
    <n v="21"/>
  </r>
  <r>
    <x v="18"/>
    <x v="85"/>
    <n v="6"/>
    <m/>
    <m/>
    <n v="6"/>
    <n v="6"/>
  </r>
  <r>
    <x v="19"/>
    <x v="86"/>
    <n v="1"/>
    <n v="7"/>
    <m/>
    <n v="8"/>
    <n v="15"/>
  </r>
  <r>
    <x v="19"/>
    <x v="87"/>
    <m/>
    <n v="2"/>
    <m/>
    <n v="2"/>
    <n v="4"/>
  </r>
  <r>
    <x v="19"/>
    <x v="2"/>
    <n v="1"/>
    <m/>
    <m/>
    <n v="1"/>
    <n v="1"/>
  </r>
  <r>
    <x v="20"/>
    <x v="88"/>
    <m/>
    <n v="292"/>
    <m/>
    <n v="292"/>
    <n v="584"/>
  </r>
  <r>
    <x v="21"/>
    <x v="89"/>
    <n v="1"/>
    <n v="1"/>
    <m/>
    <n v="2"/>
    <n v="3"/>
  </r>
  <r>
    <x v="21"/>
    <x v="90"/>
    <n v="3"/>
    <n v="2"/>
    <m/>
    <n v="5"/>
    <n v="7"/>
  </r>
  <r>
    <x v="21"/>
    <x v="91"/>
    <n v="22"/>
    <n v="3"/>
    <m/>
    <n v="25"/>
    <n v="28"/>
  </r>
  <r>
    <x v="21"/>
    <x v="92"/>
    <n v="4"/>
    <n v="4"/>
    <n v="1"/>
    <n v="9"/>
    <n v="14.25"/>
  </r>
  <r>
    <x v="21"/>
    <x v="92"/>
    <n v="1"/>
    <n v="1"/>
    <m/>
    <n v="2"/>
    <n v="3"/>
  </r>
  <r>
    <x v="21"/>
    <x v="93"/>
    <m/>
    <n v="5"/>
    <m/>
    <n v="5"/>
    <n v="10"/>
  </r>
  <r>
    <x v="21"/>
    <x v="2"/>
    <n v="26"/>
    <n v="45"/>
    <m/>
    <n v="71"/>
    <n v="116"/>
  </r>
  <r>
    <x v="21"/>
    <x v="2"/>
    <m/>
    <n v="2"/>
    <m/>
    <n v="2"/>
    <n v="4"/>
  </r>
  <r>
    <x v="22"/>
    <x v="2"/>
    <n v="20"/>
    <m/>
    <m/>
    <n v="20"/>
    <n v="20"/>
  </r>
  <r>
    <x v="23"/>
    <x v="94"/>
    <m/>
    <n v="17"/>
    <m/>
    <n v="17"/>
    <n v="34"/>
  </r>
  <r>
    <x v="23"/>
    <x v="94"/>
    <m/>
    <n v="28"/>
    <m/>
    <n v="28"/>
    <n v="56"/>
  </r>
  <r>
    <x v="24"/>
    <x v="95"/>
    <n v="1"/>
    <n v="25"/>
    <m/>
    <n v="26"/>
    <n v="51"/>
  </r>
  <r>
    <x v="24"/>
    <x v="96"/>
    <n v="35"/>
    <n v="3"/>
    <m/>
    <n v="38"/>
    <n v="41"/>
  </r>
  <r>
    <x v="24"/>
    <x v="97"/>
    <n v="1"/>
    <n v="68"/>
    <m/>
    <n v="69"/>
    <n v="137"/>
  </r>
  <r>
    <x v="24"/>
    <x v="98"/>
    <n v="8"/>
    <n v="5"/>
    <m/>
    <n v="13"/>
    <n v="18"/>
  </r>
  <r>
    <x v="24"/>
    <x v="99"/>
    <n v="41"/>
    <n v="6"/>
    <m/>
    <n v="47"/>
    <n v="53"/>
  </r>
  <r>
    <x v="24"/>
    <x v="2"/>
    <n v="6"/>
    <n v="10"/>
    <m/>
    <n v="16"/>
    <n v="26"/>
  </r>
  <r>
    <x v="24"/>
    <x v="2"/>
    <m/>
    <n v="27"/>
    <m/>
    <n v="27"/>
    <n v="54"/>
  </r>
  <r>
    <x v="25"/>
    <x v="100"/>
    <n v="1"/>
    <m/>
    <m/>
    <n v="1"/>
    <n v="1"/>
  </r>
  <r>
    <x v="25"/>
    <x v="101"/>
    <m/>
    <n v="5"/>
    <m/>
    <n v="5"/>
    <n v="10"/>
  </r>
  <r>
    <x v="25"/>
    <x v="102"/>
    <n v="67"/>
    <n v="4"/>
    <m/>
    <n v="71"/>
    <n v="75"/>
  </r>
  <r>
    <x v="25"/>
    <x v="103"/>
    <n v="14"/>
    <n v="65"/>
    <m/>
    <n v="79"/>
    <n v="144"/>
  </r>
  <r>
    <x v="25"/>
    <x v="104"/>
    <n v="114"/>
    <n v="18"/>
    <m/>
    <n v="132"/>
    <n v="150"/>
  </r>
  <r>
    <x v="25"/>
    <x v="105"/>
    <n v="6"/>
    <n v="2"/>
    <m/>
    <n v="8"/>
    <n v="10"/>
  </r>
  <r>
    <x v="25"/>
    <x v="106"/>
    <n v="10"/>
    <n v="8"/>
    <m/>
    <n v="18"/>
    <n v="26"/>
  </r>
  <r>
    <x v="25"/>
    <x v="107"/>
    <n v="1"/>
    <n v="5"/>
    <m/>
    <n v="6"/>
    <n v="11"/>
  </r>
  <r>
    <x v="25"/>
    <x v="2"/>
    <n v="1"/>
    <m/>
    <m/>
    <n v="1"/>
    <n v="1"/>
  </r>
  <r>
    <x v="25"/>
    <x v="2"/>
    <n v="2"/>
    <m/>
    <m/>
    <n v="2"/>
    <n v="2"/>
  </r>
  <r>
    <x v="26"/>
    <x v="108"/>
    <m/>
    <n v="17"/>
    <m/>
    <n v="17"/>
    <n v="34"/>
  </r>
  <r>
    <x v="26"/>
    <x v="109"/>
    <m/>
    <n v="2"/>
    <m/>
    <n v="2"/>
    <n v="4"/>
  </r>
  <r>
    <x v="27"/>
    <x v="110"/>
    <n v="78"/>
    <n v="88"/>
    <m/>
    <n v="166"/>
    <n v="254"/>
  </r>
  <r>
    <x v="27"/>
    <x v="111"/>
    <n v="6"/>
    <m/>
    <m/>
    <n v="6"/>
    <n v="6"/>
  </r>
  <r>
    <x v="27"/>
    <x v="112"/>
    <m/>
    <n v="6"/>
    <m/>
    <n v="6"/>
    <n v="12"/>
  </r>
  <r>
    <x v="27"/>
    <x v="113"/>
    <n v="83"/>
    <n v="101"/>
    <m/>
    <n v="184"/>
    <n v="285"/>
  </r>
  <r>
    <x v="27"/>
    <x v="2"/>
    <n v="21"/>
    <n v="36"/>
    <m/>
    <n v="57"/>
    <n v="93"/>
  </r>
  <r>
    <x v="27"/>
    <x v="2"/>
    <n v="1"/>
    <m/>
    <m/>
    <n v="1"/>
    <n v="1"/>
  </r>
  <r>
    <x v="27"/>
    <x v="2"/>
    <m/>
    <n v="2"/>
    <m/>
    <n v="2"/>
    <n v="4"/>
  </r>
  <r>
    <x v="27"/>
    <x v="2"/>
    <m/>
    <n v="1"/>
    <m/>
    <n v="1"/>
    <n v="2"/>
  </r>
  <r>
    <x v="27"/>
    <x v="2"/>
    <m/>
    <n v="2"/>
    <m/>
    <n v="2"/>
    <n v="4"/>
  </r>
  <r>
    <x v="27"/>
    <x v="2"/>
    <m/>
    <n v="2"/>
    <m/>
    <n v="2"/>
    <n v="4"/>
  </r>
  <r>
    <x v="27"/>
    <x v="2"/>
    <m/>
    <n v="2"/>
    <m/>
    <n v="2"/>
    <n v="4"/>
  </r>
  <r>
    <x v="28"/>
    <x v="2"/>
    <n v="2"/>
    <m/>
    <m/>
    <n v="2"/>
    <n v="2"/>
  </r>
  <r>
    <x v="29"/>
    <x v="114"/>
    <m/>
    <n v="3"/>
    <m/>
    <n v="3"/>
    <n v="6"/>
  </r>
  <r>
    <x v="30"/>
    <x v="115"/>
    <n v="1"/>
    <m/>
    <m/>
    <n v="1"/>
    <n v="1"/>
  </r>
  <r>
    <x v="30"/>
    <x v="2"/>
    <n v="20"/>
    <m/>
    <m/>
    <n v="20"/>
    <n v="20"/>
  </r>
  <r>
    <x v="31"/>
    <x v="2"/>
    <n v="1"/>
    <m/>
    <m/>
    <n v="1"/>
    <n v="1"/>
  </r>
  <r>
    <x v="31"/>
    <x v="116"/>
    <n v="28"/>
    <n v="41"/>
    <m/>
    <n v="69"/>
    <n v="110"/>
  </r>
  <r>
    <x v="32"/>
    <x v="117"/>
    <n v="14"/>
    <m/>
    <m/>
    <n v="14"/>
    <n v="14"/>
  </r>
  <r>
    <x v="32"/>
    <x v="118"/>
    <n v="3"/>
    <n v="21"/>
    <m/>
    <n v="24"/>
    <n v="45"/>
  </r>
  <r>
    <x v="32"/>
    <x v="119"/>
    <n v="11"/>
    <n v="8"/>
    <m/>
    <n v="19"/>
    <n v="27"/>
  </r>
  <r>
    <x v="32"/>
    <x v="120"/>
    <n v="9"/>
    <n v="6"/>
    <m/>
    <n v="15"/>
    <n v="21"/>
  </r>
  <r>
    <x v="32"/>
    <x v="121"/>
    <n v="5"/>
    <m/>
    <m/>
    <n v="5"/>
    <n v="5"/>
  </r>
  <r>
    <x v="32"/>
    <x v="122"/>
    <n v="96"/>
    <n v="14"/>
    <m/>
    <n v="110"/>
    <n v="124"/>
  </r>
  <r>
    <x v="32"/>
    <x v="123"/>
    <n v="82"/>
    <n v="42"/>
    <m/>
    <n v="124"/>
    <n v="166"/>
  </r>
  <r>
    <x v="32"/>
    <x v="124"/>
    <n v="4"/>
    <n v="7"/>
    <m/>
    <n v="11"/>
    <n v="18"/>
  </r>
  <r>
    <x v="32"/>
    <x v="125"/>
    <n v="9"/>
    <n v="17"/>
    <m/>
    <n v="26"/>
    <n v="43"/>
  </r>
  <r>
    <x v="32"/>
    <x v="126"/>
    <n v="1"/>
    <m/>
    <m/>
    <n v="1"/>
    <n v="1"/>
  </r>
  <r>
    <x v="32"/>
    <x v="2"/>
    <n v="1"/>
    <m/>
    <m/>
    <n v="1"/>
    <n v="1"/>
  </r>
  <r>
    <x v="32"/>
    <x v="2"/>
    <n v="1"/>
    <m/>
    <m/>
    <n v="1"/>
    <n v="1"/>
  </r>
  <r>
    <x v="32"/>
    <x v="2"/>
    <n v="1"/>
    <m/>
    <m/>
    <n v="1"/>
    <n v="1"/>
  </r>
  <r>
    <x v="32"/>
    <x v="2"/>
    <n v="2"/>
    <m/>
    <m/>
    <n v="2"/>
    <n v="2"/>
  </r>
  <r>
    <x v="32"/>
    <x v="2"/>
    <n v="4"/>
    <m/>
    <m/>
    <n v="4"/>
    <n v="4"/>
  </r>
  <r>
    <x v="32"/>
    <x v="2"/>
    <n v="1"/>
    <m/>
    <m/>
    <n v="1"/>
    <n v="1"/>
  </r>
  <r>
    <x v="32"/>
    <x v="2"/>
    <n v="21"/>
    <n v="1"/>
    <m/>
    <n v="22"/>
    <n v="23"/>
  </r>
  <r>
    <x v="32"/>
    <x v="2"/>
    <n v="1"/>
    <m/>
    <m/>
    <n v="1"/>
    <n v="1"/>
  </r>
  <r>
    <x v="32"/>
    <x v="2"/>
    <n v="1"/>
    <m/>
    <m/>
    <n v="1"/>
    <n v="1"/>
  </r>
  <r>
    <x v="32"/>
    <x v="2"/>
    <n v="1"/>
    <m/>
    <m/>
    <n v="1"/>
    <n v="1"/>
  </r>
  <r>
    <x v="32"/>
    <x v="2"/>
    <n v="1"/>
    <m/>
    <m/>
    <n v="1"/>
    <n v="1"/>
  </r>
  <r>
    <x v="32"/>
    <x v="2"/>
    <n v="4"/>
    <n v="2"/>
    <m/>
    <n v="6"/>
    <n v="8"/>
  </r>
  <r>
    <x v="32"/>
    <x v="2"/>
    <n v="2"/>
    <n v="8"/>
    <m/>
    <n v="10"/>
    <n v="18"/>
  </r>
  <r>
    <x v="32"/>
    <x v="2"/>
    <n v="8"/>
    <n v="1"/>
    <m/>
    <n v="9"/>
    <n v="10"/>
  </r>
  <r>
    <x v="33"/>
    <x v="127"/>
    <n v="24"/>
    <n v="5"/>
    <m/>
    <n v="29"/>
    <n v="34"/>
  </r>
  <r>
    <x v="33"/>
    <x v="128"/>
    <n v="3"/>
    <n v="10"/>
    <m/>
    <n v="13"/>
    <n v="23"/>
  </r>
  <r>
    <x v="33"/>
    <x v="128"/>
    <n v="47"/>
    <n v="32"/>
    <m/>
    <n v="79"/>
    <n v="111"/>
  </r>
  <r>
    <x v="33"/>
    <x v="129"/>
    <n v="7"/>
    <n v="8"/>
    <m/>
    <n v="15"/>
    <n v="23"/>
  </r>
  <r>
    <x v="33"/>
    <x v="130"/>
    <n v="6"/>
    <n v="29"/>
    <m/>
    <n v="35"/>
    <n v="64"/>
  </r>
  <r>
    <x v="33"/>
    <x v="2"/>
    <n v="1"/>
    <n v="3"/>
    <m/>
    <n v="4"/>
    <n v="7"/>
  </r>
  <r>
    <x v="33"/>
    <x v="2"/>
    <n v="7"/>
    <m/>
    <m/>
    <n v="7"/>
    <n v="7"/>
  </r>
  <r>
    <x v="33"/>
    <x v="2"/>
    <n v="28"/>
    <m/>
    <m/>
    <n v="28"/>
    <n v="28"/>
  </r>
  <r>
    <x v="33"/>
    <x v="2"/>
    <m/>
    <n v="1"/>
    <m/>
    <n v="1"/>
    <n v="2"/>
  </r>
  <r>
    <x v="34"/>
    <x v="131"/>
    <n v="5"/>
    <n v="14"/>
    <m/>
    <n v="19"/>
    <n v="33"/>
  </r>
  <r>
    <x v="34"/>
    <x v="132"/>
    <n v="1"/>
    <n v="2"/>
    <m/>
    <n v="3"/>
    <n v="5"/>
  </r>
  <r>
    <x v="34"/>
    <x v="132"/>
    <m/>
    <n v="4"/>
    <m/>
    <n v="4"/>
    <n v="8"/>
  </r>
  <r>
    <x v="35"/>
    <x v="133"/>
    <n v="13"/>
    <n v="11"/>
    <m/>
    <n v="24"/>
    <n v="35"/>
  </r>
  <r>
    <x v="35"/>
    <x v="134"/>
    <n v="1"/>
    <m/>
    <m/>
    <n v="1"/>
    <n v="1"/>
  </r>
  <r>
    <x v="35"/>
    <x v="135"/>
    <m/>
    <n v="18"/>
    <m/>
    <n v="18"/>
    <n v="36"/>
  </r>
  <r>
    <x v="35"/>
    <x v="136"/>
    <n v="106"/>
    <n v="53"/>
    <m/>
    <n v="159"/>
    <n v="212"/>
  </r>
  <r>
    <x v="35"/>
    <x v="2"/>
    <n v="3"/>
    <m/>
    <m/>
    <n v="3"/>
    <n v="3"/>
  </r>
  <r>
    <x v="36"/>
    <x v="137"/>
    <n v="2"/>
    <n v="65"/>
    <m/>
    <n v="67"/>
    <n v="132"/>
  </r>
  <r>
    <x v="36"/>
    <x v="138"/>
    <n v="16"/>
    <n v="9"/>
    <m/>
    <n v="25"/>
    <n v="34"/>
  </r>
  <r>
    <x v="36"/>
    <x v="139"/>
    <m/>
    <n v="1"/>
    <m/>
    <n v="1"/>
    <n v="2"/>
  </r>
  <r>
    <x v="36"/>
    <x v="140"/>
    <n v="12"/>
    <n v="128"/>
    <m/>
    <n v="140"/>
    <n v="268"/>
  </r>
  <r>
    <x v="36"/>
    <x v="141"/>
    <n v="1"/>
    <n v="21"/>
    <m/>
    <n v="22"/>
    <n v="43"/>
  </r>
  <r>
    <x v="36"/>
    <x v="142"/>
    <n v="5"/>
    <m/>
    <m/>
    <n v="5"/>
    <n v="5"/>
  </r>
  <r>
    <x v="36"/>
    <x v="143"/>
    <n v="19"/>
    <n v="10"/>
    <m/>
    <n v="29"/>
    <n v="39"/>
  </r>
  <r>
    <x v="36"/>
    <x v="144"/>
    <n v="25"/>
    <m/>
    <m/>
    <n v="25"/>
    <n v="25"/>
  </r>
  <r>
    <x v="36"/>
    <x v="145"/>
    <n v="1"/>
    <n v="19"/>
    <m/>
    <n v="20"/>
    <n v="39"/>
  </r>
  <r>
    <x v="36"/>
    <x v="146"/>
    <n v="25"/>
    <n v="30"/>
    <m/>
    <n v="55"/>
    <n v="85"/>
  </r>
  <r>
    <x v="36"/>
    <x v="2"/>
    <n v="1"/>
    <m/>
    <m/>
    <n v="1"/>
    <n v="1"/>
  </r>
  <r>
    <x v="36"/>
    <x v="2"/>
    <n v="2"/>
    <n v="1"/>
    <m/>
    <n v="3"/>
    <n v="4"/>
  </r>
  <r>
    <x v="36"/>
    <x v="2"/>
    <n v="1"/>
    <m/>
    <m/>
    <n v="1"/>
    <n v="1"/>
  </r>
  <r>
    <x v="36"/>
    <x v="2"/>
    <n v="2"/>
    <n v="1"/>
    <m/>
    <n v="3"/>
    <n v="4"/>
  </r>
  <r>
    <x v="36"/>
    <x v="2"/>
    <n v="4"/>
    <m/>
    <m/>
    <n v="4"/>
    <n v="4"/>
  </r>
  <r>
    <x v="37"/>
    <x v="147"/>
    <m/>
    <n v="6"/>
    <m/>
    <n v="6"/>
    <n v="12"/>
  </r>
  <r>
    <x v="37"/>
    <x v="148"/>
    <m/>
    <n v="1"/>
    <m/>
    <n v="1"/>
    <n v="2"/>
  </r>
  <r>
    <x v="37"/>
    <x v="2"/>
    <m/>
    <n v="1"/>
    <m/>
    <n v="1"/>
    <n v="2"/>
  </r>
  <r>
    <x v="38"/>
    <x v="149"/>
    <n v="1"/>
    <n v="4"/>
    <m/>
    <n v="5"/>
    <n v="9"/>
  </r>
  <r>
    <x v="38"/>
    <x v="150"/>
    <n v="1"/>
    <n v="1"/>
    <m/>
    <n v="2"/>
    <n v="3"/>
  </r>
  <r>
    <x v="38"/>
    <x v="2"/>
    <n v="2"/>
    <n v="2"/>
    <m/>
    <n v="4"/>
    <n v="6"/>
  </r>
  <r>
    <x v="38"/>
    <x v="151"/>
    <n v="2"/>
    <n v="3"/>
    <m/>
    <n v="5"/>
    <n v="8"/>
  </r>
  <r>
    <x v="38"/>
    <x v="152"/>
    <n v="1"/>
    <n v="1"/>
    <m/>
    <n v="2"/>
    <n v="3"/>
  </r>
  <r>
    <x v="38"/>
    <x v="153"/>
    <m/>
    <n v="5"/>
    <m/>
    <n v="5"/>
    <n v="10"/>
  </r>
  <r>
    <x v="38"/>
    <x v="93"/>
    <n v="1"/>
    <n v="6"/>
    <m/>
    <n v="7"/>
    <n v="13"/>
  </r>
  <r>
    <x v="38"/>
    <x v="154"/>
    <m/>
    <n v="4"/>
    <m/>
    <n v="4"/>
    <n v="8"/>
  </r>
  <r>
    <x v="38"/>
    <x v="155"/>
    <n v="2"/>
    <n v="8"/>
    <m/>
    <n v="10"/>
    <n v="18"/>
  </r>
  <r>
    <x v="38"/>
    <x v="2"/>
    <n v="1"/>
    <n v="1"/>
    <m/>
    <n v="2"/>
    <n v="3"/>
  </r>
  <r>
    <x v="39"/>
    <x v="156"/>
    <n v="1"/>
    <m/>
    <m/>
    <n v="1"/>
    <n v="1"/>
  </r>
  <r>
    <x v="40"/>
    <x v="157"/>
    <n v="1"/>
    <n v="3"/>
    <m/>
    <n v="4"/>
    <n v="7"/>
  </r>
  <r>
    <x v="41"/>
    <x v="158"/>
    <m/>
    <n v="1"/>
    <m/>
    <n v="1"/>
    <n v="2"/>
  </r>
  <r>
    <x v="41"/>
    <x v="158"/>
    <n v="26"/>
    <n v="8"/>
    <m/>
    <n v="34"/>
    <n v="42"/>
  </r>
  <r>
    <x v="41"/>
    <x v="158"/>
    <n v="2"/>
    <n v="3"/>
    <m/>
    <n v="5"/>
    <n v="8"/>
  </r>
  <r>
    <x v="41"/>
    <x v="159"/>
    <n v="170"/>
    <n v="40"/>
    <m/>
    <n v="210"/>
    <n v="250"/>
  </r>
  <r>
    <x v="41"/>
    <x v="2"/>
    <n v="43"/>
    <n v="7"/>
    <m/>
    <n v="50"/>
    <n v="57"/>
  </r>
  <r>
    <x v="42"/>
    <x v="160"/>
    <n v="1"/>
    <n v="2"/>
    <m/>
    <n v="3"/>
    <n v="5"/>
  </r>
  <r>
    <x v="42"/>
    <x v="161"/>
    <n v="1"/>
    <n v="46"/>
    <m/>
    <n v="47"/>
    <n v="93"/>
  </r>
  <r>
    <x v="43"/>
    <x v="162"/>
    <n v="6"/>
    <n v="2"/>
    <m/>
    <n v="8"/>
    <n v="10"/>
  </r>
  <r>
    <x v="43"/>
    <x v="162"/>
    <n v="4"/>
    <n v="5"/>
    <m/>
    <n v="9"/>
    <n v="14"/>
  </r>
  <r>
    <x v="43"/>
    <x v="162"/>
    <n v="1"/>
    <m/>
    <m/>
    <n v="1"/>
    <n v="1"/>
  </r>
  <r>
    <x v="44"/>
    <x v="163"/>
    <m/>
    <n v="28"/>
    <m/>
    <n v="28"/>
    <n v="56"/>
  </r>
  <r>
    <x v="44"/>
    <x v="161"/>
    <m/>
    <n v="1"/>
    <m/>
    <n v="1"/>
    <n v="2"/>
  </r>
  <r>
    <x v="44"/>
    <x v="163"/>
    <m/>
    <n v="7"/>
    <m/>
    <n v="7"/>
    <n v="14"/>
  </r>
  <r>
    <x v="45"/>
    <x v="164"/>
    <n v="2"/>
    <m/>
    <m/>
    <n v="2"/>
    <n v="2"/>
  </r>
  <r>
    <x v="46"/>
    <x v="165"/>
    <n v="1"/>
    <m/>
    <m/>
    <n v="1"/>
    <n v="1"/>
  </r>
  <r>
    <x v="46"/>
    <x v="166"/>
    <n v="1"/>
    <n v="1"/>
    <m/>
    <n v="2"/>
    <n v="3"/>
  </r>
  <r>
    <x v="46"/>
    <x v="167"/>
    <n v="4"/>
    <m/>
    <m/>
    <n v="4"/>
    <n v="4"/>
  </r>
  <r>
    <x v="46"/>
    <x v="168"/>
    <n v="1"/>
    <n v="3"/>
    <m/>
    <n v="4"/>
    <n v="7"/>
  </r>
  <r>
    <x v="46"/>
    <x v="169"/>
    <n v="15"/>
    <n v="2"/>
    <m/>
    <n v="17"/>
    <n v="19"/>
  </r>
  <r>
    <x v="46"/>
    <x v="170"/>
    <n v="11"/>
    <n v="4"/>
    <m/>
    <n v="15"/>
    <n v="19"/>
  </r>
  <r>
    <x v="46"/>
    <x v="171"/>
    <n v="27"/>
    <n v="34"/>
    <m/>
    <n v="61"/>
    <n v="95"/>
  </r>
  <r>
    <x v="46"/>
    <x v="172"/>
    <n v="1"/>
    <n v="1"/>
    <m/>
    <n v="2"/>
    <n v="3"/>
  </r>
  <r>
    <x v="46"/>
    <x v="173"/>
    <n v="8"/>
    <n v="1"/>
    <n v="1"/>
    <n v="10"/>
    <n v="12.25"/>
  </r>
  <r>
    <x v="46"/>
    <x v="2"/>
    <n v="10"/>
    <n v="1"/>
    <m/>
    <n v="11"/>
    <n v="12"/>
  </r>
  <r>
    <x v="46"/>
    <x v="2"/>
    <m/>
    <n v="1"/>
    <m/>
    <n v="1"/>
    <n v="2"/>
  </r>
  <r>
    <x v="47"/>
    <x v="174"/>
    <n v="4"/>
    <m/>
    <m/>
    <n v="4"/>
    <n v="4"/>
  </r>
  <r>
    <x v="47"/>
    <x v="2"/>
    <n v="1"/>
    <m/>
    <m/>
    <n v="1"/>
    <n v="1"/>
  </r>
  <r>
    <x v="48"/>
    <x v="175"/>
    <n v="5"/>
    <n v="1"/>
    <m/>
    <n v="6"/>
    <n v="7"/>
  </r>
  <r>
    <x v="48"/>
    <x v="176"/>
    <n v="13"/>
    <m/>
    <m/>
    <n v="13"/>
    <n v="13"/>
  </r>
  <r>
    <x v="48"/>
    <x v="2"/>
    <n v="2"/>
    <n v="2"/>
    <m/>
    <n v="4"/>
    <n v="6"/>
  </r>
  <r>
    <x v="49"/>
    <x v="2"/>
    <n v="11"/>
    <m/>
    <m/>
    <n v="11"/>
    <n v="11"/>
  </r>
  <r>
    <x v="50"/>
    <x v="177"/>
    <n v="8"/>
    <n v="1"/>
    <m/>
    <n v="9"/>
    <n v="10"/>
  </r>
  <r>
    <x v="50"/>
    <x v="178"/>
    <n v="13"/>
    <m/>
    <m/>
    <n v="13"/>
    <n v="13"/>
  </r>
  <r>
    <x v="50"/>
    <x v="179"/>
    <n v="1"/>
    <m/>
    <m/>
    <n v="1"/>
    <n v="1"/>
  </r>
  <r>
    <x v="50"/>
    <x v="180"/>
    <n v="3"/>
    <n v="8"/>
    <m/>
    <n v="11"/>
    <n v="19"/>
  </r>
  <r>
    <x v="50"/>
    <x v="2"/>
    <m/>
    <n v="2"/>
    <m/>
    <n v="2"/>
    <n v="4"/>
  </r>
  <r>
    <x v="51"/>
    <x v="181"/>
    <n v="1"/>
    <n v="3"/>
    <m/>
    <n v="4"/>
    <n v="7"/>
  </r>
  <r>
    <x v="51"/>
    <x v="182"/>
    <n v="11"/>
    <n v="1"/>
    <m/>
    <n v="12"/>
    <n v="13"/>
  </r>
  <r>
    <x v="52"/>
    <x v="183"/>
    <n v="1"/>
    <m/>
    <m/>
    <n v="1"/>
    <n v="1"/>
  </r>
  <r>
    <x v="52"/>
    <x v="184"/>
    <n v="50"/>
    <m/>
    <m/>
    <n v="50"/>
    <n v="50"/>
  </r>
  <r>
    <x v="53"/>
    <x v="185"/>
    <m/>
    <n v="1"/>
    <m/>
    <n v="1"/>
    <n v="2"/>
  </r>
  <r>
    <x v="54"/>
    <x v="186"/>
    <m/>
    <n v="1"/>
    <m/>
    <n v="1"/>
    <n v="2"/>
  </r>
  <r>
    <x v="55"/>
    <x v="187"/>
    <n v="423"/>
    <n v="169"/>
    <m/>
    <n v="592"/>
    <n v="761"/>
  </r>
  <r>
    <x v="55"/>
    <x v="187"/>
    <n v="107"/>
    <n v="46"/>
    <m/>
    <n v="153"/>
    <n v="199"/>
  </r>
  <r>
    <x v="55"/>
    <x v="2"/>
    <m/>
    <n v="3"/>
    <m/>
    <n v="3"/>
    <n v="6"/>
  </r>
  <r>
    <x v="55"/>
    <x v="2"/>
    <m/>
    <n v="6"/>
    <m/>
    <n v="6"/>
    <n v="12"/>
  </r>
  <r>
    <x v="55"/>
    <x v="2"/>
    <m/>
    <n v="1"/>
    <m/>
    <n v="1"/>
    <n v="2"/>
  </r>
  <r>
    <x v="56"/>
    <x v="188"/>
    <n v="2"/>
    <m/>
    <m/>
    <n v="2"/>
    <n v="2"/>
  </r>
  <r>
    <x v="56"/>
    <x v="189"/>
    <n v="5"/>
    <m/>
    <m/>
    <n v="5"/>
    <n v="5"/>
  </r>
  <r>
    <x v="56"/>
    <x v="190"/>
    <n v="2"/>
    <m/>
    <m/>
    <n v="2"/>
    <n v="2"/>
  </r>
  <r>
    <x v="56"/>
    <x v="191"/>
    <n v="3"/>
    <n v="3"/>
    <m/>
    <n v="6"/>
    <n v="9"/>
  </r>
  <r>
    <x v="56"/>
    <x v="192"/>
    <n v="1"/>
    <m/>
    <m/>
    <n v="1"/>
    <n v="1"/>
  </r>
  <r>
    <x v="56"/>
    <x v="193"/>
    <n v="2"/>
    <m/>
    <m/>
    <n v="2"/>
    <n v="2"/>
  </r>
  <r>
    <x v="56"/>
    <x v="2"/>
    <n v="1"/>
    <m/>
    <m/>
    <n v="1"/>
    <n v="1"/>
  </r>
  <r>
    <x v="56"/>
    <x v="2"/>
    <n v="15"/>
    <n v="2"/>
    <m/>
    <n v="17"/>
    <n v="19"/>
  </r>
  <r>
    <x v="56"/>
    <x v="2"/>
    <n v="3"/>
    <m/>
    <m/>
    <n v="3"/>
    <n v="3"/>
  </r>
  <r>
    <x v="56"/>
    <x v="2"/>
    <n v="1"/>
    <m/>
    <m/>
    <n v="1"/>
    <n v="1"/>
  </r>
  <r>
    <x v="57"/>
    <x v="194"/>
    <m/>
    <n v="1"/>
    <m/>
    <n v="1"/>
    <n v="2"/>
  </r>
  <r>
    <x v="58"/>
    <x v="195"/>
    <m/>
    <n v="1"/>
    <m/>
    <n v="1"/>
    <n v="2"/>
  </r>
  <r>
    <x v="58"/>
    <x v="2"/>
    <n v="21"/>
    <m/>
    <m/>
    <n v="21"/>
    <n v="21"/>
  </r>
  <r>
    <x v="58"/>
    <x v="196"/>
    <m/>
    <n v="1"/>
    <m/>
    <n v="1"/>
    <n v="2"/>
  </r>
  <r>
    <x v="58"/>
    <x v="197"/>
    <n v="1"/>
    <m/>
    <m/>
    <n v="1"/>
    <n v="1"/>
  </r>
  <r>
    <x v="58"/>
    <x v="198"/>
    <n v="16"/>
    <m/>
    <m/>
    <n v="16"/>
    <n v="16"/>
  </r>
  <r>
    <x v="58"/>
    <x v="199"/>
    <n v="1"/>
    <n v="4"/>
    <m/>
    <n v="5"/>
    <n v="9"/>
  </r>
  <r>
    <x v="58"/>
    <x v="200"/>
    <m/>
    <n v="7"/>
    <m/>
    <n v="7"/>
    <n v="14"/>
  </r>
  <r>
    <x v="58"/>
    <x v="201"/>
    <m/>
    <n v="2"/>
    <m/>
    <n v="2"/>
    <n v="4"/>
  </r>
  <r>
    <x v="58"/>
    <x v="187"/>
    <n v="3"/>
    <m/>
    <m/>
    <n v="3"/>
    <n v="3"/>
  </r>
  <r>
    <x v="59"/>
    <x v="202"/>
    <n v="20"/>
    <m/>
    <m/>
    <n v="20"/>
    <n v="20"/>
  </r>
  <r>
    <x v="59"/>
    <x v="203"/>
    <n v="1"/>
    <m/>
    <m/>
    <n v="1"/>
    <n v="1"/>
  </r>
  <r>
    <x v="60"/>
    <x v="204"/>
    <n v="11"/>
    <n v="4"/>
    <m/>
    <n v="15"/>
    <n v="19"/>
  </r>
  <r>
    <x v="60"/>
    <x v="205"/>
    <n v="38"/>
    <n v="15"/>
    <m/>
    <n v="53"/>
    <n v="68"/>
  </r>
  <r>
    <x v="60"/>
    <x v="2"/>
    <n v="6"/>
    <n v="8"/>
    <m/>
    <n v="14"/>
    <n v="22"/>
  </r>
  <r>
    <x v="61"/>
    <x v="206"/>
    <m/>
    <n v="1"/>
    <m/>
    <n v="1"/>
    <n v="2"/>
  </r>
  <r>
    <x v="62"/>
    <x v="207"/>
    <n v="1"/>
    <m/>
    <m/>
    <n v="1"/>
    <n v="1"/>
  </r>
  <r>
    <x v="63"/>
    <x v="208"/>
    <n v="3"/>
    <m/>
    <m/>
    <n v="3"/>
    <n v="3"/>
  </r>
  <r>
    <x v="63"/>
    <x v="209"/>
    <n v="2"/>
    <m/>
    <m/>
    <n v="2"/>
    <n v="2"/>
  </r>
  <r>
    <x v="63"/>
    <x v="210"/>
    <n v="1"/>
    <n v="2"/>
    <m/>
    <n v="3"/>
    <n v="5"/>
  </r>
  <r>
    <x v="63"/>
    <x v="2"/>
    <n v="1"/>
    <m/>
    <m/>
    <n v="1"/>
    <n v="1"/>
  </r>
  <r>
    <x v="64"/>
    <x v="211"/>
    <m/>
    <n v="10"/>
    <m/>
    <n v="10"/>
    <n v="20"/>
  </r>
  <r>
    <x v="64"/>
    <x v="134"/>
    <n v="50"/>
    <n v="29"/>
    <m/>
    <n v="79"/>
    <n v="108"/>
  </r>
  <r>
    <x v="64"/>
    <x v="134"/>
    <n v="1"/>
    <m/>
    <m/>
    <n v="1"/>
    <n v="1"/>
  </r>
  <r>
    <x v="65"/>
    <x v="212"/>
    <n v="1"/>
    <m/>
    <m/>
    <n v="1"/>
    <n v="1"/>
  </r>
  <r>
    <x v="65"/>
    <x v="213"/>
    <n v="1"/>
    <n v="12"/>
    <m/>
    <n v="13"/>
    <n v="25"/>
  </r>
  <r>
    <x v="65"/>
    <x v="214"/>
    <n v="19"/>
    <n v="85"/>
    <m/>
    <n v="104"/>
    <n v="189"/>
  </r>
  <r>
    <x v="65"/>
    <x v="215"/>
    <n v="6"/>
    <n v="9"/>
    <m/>
    <n v="15"/>
    <n v="24"/>
  </r>
  <r>
    <x v="66"/>
    <x v="216"/>
    <n v="1"/>
    <m/>
    <m/>
    <n v="1"/>
    <n v="1"/>
  </r>
  <r>
    <x v="66"/>
    <x v="2"/>
    <m/>
    <n v="20"/>
    <m/>
    <n v="20"/>
    <n v="40"/>
  </r>
  <r>
    <x v="67"/>
    <x v="2"/>
    <m/>
    <n v="1"/>
    <m/>
    <n v="1"/>
    <n v="2"/>
  </r>
  <r>
    <x v="68"/>
    <x v="217"/>
    <n v="18"/>
    <m/>
    <m/>
    <n v="18"/>
    <n v="18"/>
  </r>
  <r>
    <x v="68"/>
    <x v="218"/>
    <m/>
    <n v="7"/>
    <m/>
    <n v="7"/>
    <n v="14"/>
  </r>
  <r>
    <x v="68"/>
    <x v="219"/>
    <n v="1"/>
    <n v="33"/>
    <m/>
    <n v="34"/>
    <n v="67"/>
  </r>
  <r>
    <x v="68"/>
    <x v="220"/>
    <m/>
    <n v="4"/>
    <m/>
    <n v="4"/>
    <n v="8"/>
  </r>
  <r>
    <x v="68"/>
    <x v="2"/>
    <n v="4"/>
    <m/>
    <m/>
    <n v="4"/>
    <n v="4"/>
  </r>
  <r>
    <x v="69"/>
    <x v="221"/>
    <n v="13"/>
    <m/>
    <m/>
    <n v="13"/>
    <n v="13"/>
  </r>
  <r>
    <x v="69"/>
    <x v="222"/>
    <n v="5"/>
    <n v="31"/>
    <m/>
    <n v="36"/>
    <n v="67"/>
  </r>
  <r>
    <x v="69"/>
    <x v="223"/>
    <m/>
    <n v="4"/>
    <m/>
    <n v="4"/>
    <n v="8"/>
  </r>
  <r>
    <x v="70"/>
    <x v="224"/>
    <n v="2"/>
    <n v="3"/>
    <m/>
    <n v="5"/>
    <n v="8"/>
  </r>
  <r>
    <x v="71"/>
    <x v="225"/>
    <n v="17"/>
    <n v="32"/>
    <m/>
    <n v="49"/>
    <n v="81"/>
  </r>
  <r>
    <x v="72"/>
    <x v="226"/>
    <n v="27"/>
    <n v="1"/>
    <m/>
    <n v="28"/>
    <n v="29"/>
  </r>
  <r>
    <x v="72"/>
    <x v="226"/>
    <m/>
    <n v="1"/>
    <m/>
    <n v="1"/>
    <n v="2"/>
  </r>
  <r>
    <x v="73"/>
    <x v="227"/>
    <m/>
    <n v="13"/>
    <m/>
    <n v="13"/>
    <n v="26"/>
  </r>
  <r>
    <x v="73"/>
    <x v="228"/>
    <n v="46"/>
    <n v="7"/>
    <m/>
    <n v="53"/>
    <n v="60"/>
  </r>
  <r>
    <x v="73"/>
    <x v="229"/>
    <n v="2"/>
    <m/>
    <m/>
    <n v="2"/>
    <n v="2"/>
  </r>
  <r>
    <x v="73"/>
    <x v="2"/>
    <n v="1"/>
    <m/>
    <m/>
    <n v="1"/>
    <n v="1"/>
  </r>
  <r>
    <x v="73"/>
    <x v="2"/>
    <n v="3"/>
    <m/>
    <m/>
    <n v="3"/>
    <n v="3"/>
  </r>
  <r>
    <x v="74"/>
    <x v="230"/>
    <n v="155"/>
    <n v="255"/>
    <n v="4"/>
    <n v="414"/>
    <n v="674"/>
  </r>
  <r>
    <x v="74"/>
    <x v="231"/>
    <n v="41"/>
    <n v="18"/>
    <m/>
    <n v="59"/>
    <n v="77"/>
  </r>
  <r>
    <x v="74"/>
    <x v="232"/>
    <n v="2"/>
    <n v="7"/>
    <m/>
    <n v="9"/>
    <n v="16"/>
  </r>
  <r>
    <x v="74"/>
    <x v="78"/>
    <n v="3"/>
    <n v="1"/>
    <m/>
    <n v="4"/>
    <n v="5"/>
  </r>
  <r>
    <x v="74"/>
    <x v="233"/>
    <n v="63"/>
    <n v="1"/>
    <m/>
    <n v="64"/>
    <n v="65"/>
  </r>
  <r>
    <x v="74"/>
    <x v="234"/>
    <n v="16"/>
    <m/>
    <m/>
    <n v="16"/>
    <n v="16"/>
  </r>
  <r>
    <x v="74"/>
    <x v="235"/>
    <n v="1"/>
    <m/>
    <m/>
    <n v="1"/>
    <n v="1"/>
  </r>
  <r>
    <x v="74"/>
    <x v="236"/>
    <n v="8"/>
    <n v="7"/>
    <m/>
    <n v="15"/>
    <n v="22"/>
  </r>
  <r>
    <x v="74"/>
    <x v="2"/>
    <m/>
    <n v="1"/>
    <m/>
    <n v="1"/>
    <n v="2"/>
  </r>
  <r>
    <x v="74"/>
    <x v="237"/>
    <n v="6"/>
    <m/>
    <m/>
    <n v="6"/>
    <n v="6"/>
  </r>
  <r>
    <x v="74"/>
    <x v="238"/>
    <n v="41"/>
    <n v="68"/>
    <m/>
    <n v="109"/>
    <n v="177"/>
  </r>
  <r>
    <x v="74"/>
    <x v="239"/>
    <n v="2"/>
    <n v="25"/>
    <m/>
    <n v="27"/>
    <n v="52"/>
  </r>
  <r>
    <x v="74"/>
    <x v="240"/>
    <n v="1"/>
    <m/>
    <m/>
    <n v="1"/>
    <n v="1"/>
  </r>
  <r>
    <x v="74"/>
    <x v="2"/>
    <n v="1"/>
    <n v="1"/>
    <m/>
    <n v="2"/>
    <n v="3"/>
  </r>
  <r>
    <x v="74"/>
    <x v="2"/>
    <n v="1"/>
    <n v="2"/>
    <m/>
    <n v="3"/>
    <n v="5"/>
  </r>
  <r>
    <x v="74"/>
    <x v="2"/>
    <n v="37"/>
    <n v="65"/>
    <n v="9"/>
    <n v="111"/>
    <n v="187.25"/>
  </r>
  <r>
    <x v="74"/>
    <x v="2"/>
    <m/>
    <n v="1"/>
    <m/>
    <n v="1"/>
    <n v="2"/>
  </r>
  <r>
    <x v="74"/>
    <x v="2"/>
    <m/>
    <n v="8"/>
    <m/>
    <n v="8"/>
    <n v="16"/>
  </r>
  <r>
    <x v="74"/>
    <x v="2"/>
    <m/>
    <n v="2"/>
    <m/>
    <n v="2"/>
    <n v="4"/>
  </r>
  <r>
    <x v="75"/>
    <x v="241"/>
    <n v="3"/>
    <n v="2"/>
    <m/>
    <n v="5"/>
    <n v="7"/>
  </r>
  <r>
    <x v="76"/>
    <x v="242"/>
    <n v="1"/>
    <n v="2"/>
    <m/>
    <n v="3"/>
    <n v="5"/>
  </r>
  <r>
    <x v="76"/>
    <x v="243"/>
    <n v="7"/>
    <n v="35"/>
    <m/>
    <n v="42"/>
    <n v="77"/>
  </r>
  <r>
    <x v="76"/>
    <x v="244"/>
    <n v="64"/>
    <n v="32"/>
    <m/>
    <n v="96"/>
    <n v="128"/>
  </r>
  <r>
    <x v="76"/>
    <x v="245"/>
    <n v="11"/>
    <n v="10"/>
    <m/>
    <n v="21"/>
    <n v="31"/>
  </r>
  <r>
    <x v="76"/>
    <x v="245"/>
    <n v="1"/>
    <n v="14"/>
    <m/>
    <n v="15"/>
    <n v="29"/>
  </r>
  <r>
    <x v="76"/>
    <x v="246"/>
    <n v="1"/>
    <n v="5"/>
    <m/>
    <n v="6"/>
    <n v="11"/>
  </r>
  <r>
    <x v="76"/>
    <x v="247"/>
    <m/>
    <n v="3"/>
    <m/>
    <n v="3"/>
    <n v="6"/>
  </r>
  <r>
    <x v="77"/>
    <x v="248"/>
    <n v="1"/>
    <m/>
    <m/>
    <n v="1"/>
    <n v="1"/>
  </r>
  <r>
    <x v="78"/>
    <x v="249"/>
    <n v="2"/>
    <n v="11"/>
    <m/>
    <n v="13"/>
    <n v="24"/>
  </r>
  <r>
    <x v="78"/>
    <x v="250"/>
    <n v="10"/>
    <n v="6"/>
    <m/>
    <n v="16"/>
    <n v="22"/>
  </r>
  <r>
    <x v="78"/>
    <x v="251"/>
    <n v="5"/>
    <n v="9"/>
    <m/>
    <n v="14"/>
    <n v="23"/>
  </r>
  <r>
    <x v="78"/>
    <x v="252"/>
    <n v="8"/>
    <n v="4"/>
    <m/>
    <n v="12"/>
    <n v="16"/>
  </r>
  <r>
    <x v="78"/>
    <x v="253"/>
    <n v="3"/>
    <n v="1"/>
    <m/>
    <n v="4"/>
    <n v="5"/>
  </r>
  <r>
    <x v="78"/>
    <x v="2"/>
    <n v="1"/>
    <m/>
    <m/>
    <n v="1"/>
    <n v="1"/>
  </r>
  <r>
    <x v="78"/>
    <x v="2"/>
    <n v="15"/>
    <n v="28"/>
    <m/>
    <n v="43"/>
    <n v="71"/>
  </r>
  <r>
    <x v="78"/>
    <x v="2"/>
    <n v="6"/>
    <n v="2"/>
    <m/>
    <n v="8"/>
    <n v="10"/>
  </r>
  <r>
    <x v="78"/>
    <x v="2"/>
    <n v="3"/>
    <n v="2"/>
    <m/>
    <n v="5"/>
    <n v="7"/>
  </r>
  <r>
    <x v="79"/>
    <x v="254"/>
    <n v="22"/>
    <n v="1"/>
    <m/>
    <n v="23"/>
    <n v="24"/>
  </r>
  <r>
    <x v="80"/>
    <x v="255"/>
    <n v="13"/>
    <n v="17"/>
    <m/>
    <n v="30"/>
    <n v="47"/>
  </r>
  <r>
    <x v="80"/>
    <x v="256"/>
    <n v="2"/>
    <n v="8"/>
    <m/>
    <n v="10"/>
    <n v="18"/>
  </r>
  <r>
    <x v="80"/>
    <x v="256"/>
    <n v="32"/>
    <n v="8"/>
    <m/>
    <n v="40"/>
    <n v="48"/>
  </r>
  <r>
    <x v="80"/>
    <x v="256"/>
    <n v="15"/>
    <n v="37"/>
    <m/>
    <n v="52"/>
    <n v="89"/>
  </r>
  <r>
    <x v="80"/>
    <x v="257"/>
    <n v="2"/>
    <m/>
    <m/>
    <n v="2"/>
    <n v="2"/>
  </r>
  <r>
    <x v="80"/>
    <x v="2"/>
    <n v="1"/>
    <m/>
    <m/>
    <n v="1"/>
    <n v="1"/>
  </r>
  <r>
    <x v="80"/>
    <x v="2"/>
    <n v="16"/>
    <n v="2"/>
    <m/>
    <n v="18"/>
    <n v="20"/>
  </r>
  <r>
    <x v="81"/>
    <x v="258"/>
    <m/>
    <n v="2"/>
    <m/>
    <n v="2"/>
    <n v="4"/>
  </r>
  <r>
    <x v="81"/>
    <x v="259"/>
    <n v="2"/>
    <n v="4"/>
    <m/>
    <n v="6"/>
    <n v="10"/>
  </r>
  <r>
    <x v="81"/>
    <x v="260"/>
    <n v="2"/>
    <n v="11"/>
    <m/>
    <n v="13"/>
    <n v="24"/>
  </r>
  <r>
    <x v="81"/>
    <x v="2"/>
    <n v="1"/>
    <n v="5"/>
    <m/>
    <n v="6"/>
    <n v="11"/>
  </r>
  <r>
    <x v="82"/>
    <x v="261"/>
    <m/>
    <n v="17"/>
    <m/>
    <n v="17"/>
    <n v="34"/>
  </r>
  <r>
    <x v="82"/>
    <x v="262"/>
    <n v="10"/>
    <n v="3"/>
    <m/>
    <n v="13"/>
    <n v="16"/>
  </r>
  <r>
    <x v="82"/>
    <x v="263"/>
    <m/>
    <n v="7"/>
    <m/>
    <n v="7"/>
    <n v="14"/>
  </r>
  <r>
    <x v="82"/>
    <x v="264"/>
    <n v="3"/>
    <n v="9"/>
    <m/>
    <n v="12"/>
    <n v="21"/>
  </r>
  <r>
    <x v="82"/>
    <x v="265"/>
    <n v="42"/>
    <n v="59"/>
    <m/>
    <n v="101"/>
    <n v="160"/>
  </r>
  <r>
    <x v="82"/>
    <x v="266"/>
    <m/>
    <n v="6"/>
    <m/>
    <n v="6"/>
    <n v="12"/>
  </r>
  <r>
    <x v="82"/>
    <x v="267"/>
    <n v="6"/>
    <n v="4"/>
    <m/>
    <n v="10"/>
    <n v="14"/>
  </r>
  <r>
    <x v="82"/>
    <x v="268"/>
    <n v="4"/>
    <n v="3"/>
    <m/>
    <n v="7"/>
    <n v="10"/>
  </r>
  <r>
    <x v="82"/>
    <x v="269"/>
    <n v="5"/>
    <m/>
    <m/>
    <n v="5"/>
    <n v="5"/>
  </r>
  <r>
    <x v="82"/>
    <x v="270"/>
    <m/>
    <n v="1"/>
    <m/>
    <n v="1"/>
    <n v="2"/>
  </r>
  <r>
    <x v="82"/>
    <x v="2"/>
    <n v="72"/>
    <m/>
    <m/>
    <n v="72"/>
    <n v="72"/>
  </r>
  <r>
    <x v="82"/>
    <x v="2"/>
    <n v="9"/>
    <n v="10"/>
    <m/>
    <n v="19"/>
    <n v="29"/>
  </r>
  <r>
    <x v="82"/>
    <x v="2"/>
    <n v="2"/>
    <n v="14"/>
    <m/>
    <n v="16"/>
    <n v="30"/>
  </r>
  <r>
    <x v="82"/>
    <x v="2"/>
    <m/>
    <n v="1"/>
    <m/>
    <n v="1"/>
    <n v="2"/>
  </r>
  <r>
    <x v="83"/>
    <x v="271"/>
    <n v="2"/>
    <m/>
    <m/>
    <n v="2"/>
    <n v="2"/>
  </r>
  <r>
    <x v="83"/>
    <x v="2"/>
    <n v="2"/>
    <m/>
    <m/>
    <n v="2"/>
    <n v="2"/>
  </r>
  <r>
    <x v="84"/>
    <x v="272"/>
    <n v="8"/>
    <n v="4"/>
    <m/>
    <n v="12"/>
    <n v="16"/>
  </r>
  <r>
    <x v="84"/>
    <x v="273"/>
    <m/>
    <n v="18"/>
    <m/>
    <n v="18"/>
    <n v="36"/>
  </r>
  <r>
    <x v="84"/>
    <x v="2"/>
    <n v="3"/>
    <m/>
    <m/>
    <n v="3"/>
    <n v="3"/>
  </r>
  <r>
    <x v="85"/>
    <x v="274"/>
    <m/>
    <n v="8"/>
    <m/>
    <n v="8"/>
    <n v="16"/>
  </r>
  <r>
    <x v="85"/>
    <x v="275"/>
    <n v="25"/>
    <n v="32"/>
    <m/>
    <n v="57"/>
    <n v="89"/>
  </r>
  <r>
    <x v="85"/>
    <x v="276"/>
    <m/>
    <n v="1"/>
    <m/>
    <n v="1"/>
    <n v="2"/>
  </r>
  <r>
    <x v="85"/>
    <x v="277"/>
    <n v="1"/>
    <n v="11"/>
    <m/>
    <n v="12"/>
    <n v="23"/>
  </r>
  <r>
    <x v="85"/>
    <x v="278"/>
    <n v="3"/>
    <n v="1"/>
    <m/>
    <n v="4"/>
    <n v="5"/>
  </r>
  <r>
    <x v="85"/>
    <x v="279"/>
    <m/>
    <n v="1"/>
    <m/>
    <n v="1"/>
    <n v="2"/>
  </r>
  <r>
    <x v="85"/>
    <x v="280"/>
    <m/>
    <n v="20"/>
    <m/>
    <n v="20"/>
    <n v="40"/>
  </r>
  <r>
    <x v="85"/>
    <x v="281"/>
    <n v="55"/>
    <m/>
    <m/>
    <n v="55"/>
    <n v="55"/>
  </r>
  <r>
    <x v="85"/>
    <x v="282"/>
    <n v="2"/>
    <n v="3"/>
    <m/>
    <n v="5"/>
    <n v="8"/>
  </r>
  <r>
    <x v="85"/>
    <x v="283"/>
    <n v="3"/>
    <n v="8"/>
    <m/>
    <n v="11"/>
    <n v="19"/>
  </r>
  <r>
    <x v="85"/>
    <x v="2"/>
    <n v="21"/>
    <n v="24"/>
    <m/>
    <n v="45"/>
    <n v="69"/>
  </r>
  <r>
    <x v="85"/>
    <x v="2"/>
    <n v="1"/>
    <n v="61"/>
    <m/>
    <n v="62"/>
    <n v="123"/>
  </r>
  <r>
    <x v="85"/>
    <x v="2"/>
    <n v="1"/>
    <m/>
    <m/>
    <n v="1"/>
    <n v="1"/>
  </r>
  <r>
    <x v="85"/>
    <x v="2"/>
    <m/>
    <n v="1"/>
    <m/>
    <n v="1"/>
    <n v="2"/>
  </r>
  <r>
    <x v="85"/>
    <x v="2"/>
    <m/>
    <n v="1"/>
    <m/>
    <n v="1"/>
    <n v="2"/>
  </r>
  <r>
    <x v="85"/>
    <x v="2"/>
    <m/>
    <n v="1"/>
    <m/>
    <n v="1"/>
    <n v="2"/>
  </r>
  <r>
    <x v="85"/>
    <x v="2"/>
    <m/>
    <n v="2"/>
    <m/>
    <n v="2"/>
    <n v="4"/>
  </r>
  <r>
    <x v="85"/>
    <x v="2"/>
    <m/>
    <n v="1"/>
    <m/>
    <n v="1"/>
    <n v="2"/>
  </r>
  <r>
    <x v="85"/>
    <x v="2"/>
    <m/>
    <n v="2"/>
    <m/>
    <n v="2"/>
    <n v="4"/>
  </r>
  <r>
    <x v="86"/>
    <x v="284"/>
    <m/>
    <n v="1"/>
    <m/>
    <n v="1"/>
    <n v="2"/>
  </r>
  <r>
    <x v="87"/>
    <x v="2"/>
    <n v="1"/>
    <m/>
    <m/>
    <n v="1"/>
    <n v="1"/>
  </r>
  <r>
    <x v="87"/>
    <x v="285"/>
    <n v="5"/>
    <n v="7"/>
    <m/>
    <n v="12"/>
    <n v="19"/>
  </r>
  <r>
    <x v="87"/>
    <x v="286"/>
    <n v="2"/>
    <m/>
    <m/>
    <n v="2"/>
    <n v="2"/>
  </r>
  <r>
    <x v="87"/>
    <x v="2"/>
    <n v="1"/>
    <n v="1"/>
    <m/>
    <n v="2"/>
    <n v="3"/>
  </r>
  <r>
    <x v="87"/>
    <x v="287"/>
    <n v="4"/>
    <n v="13"/>
    <m/>
    <n v="17"/>
    <n v="30"/>
  </r>
  <r>
    <x v="87"/>
    <x v="288"/>
    <n v="2"/>
    <n v="9"/>
    <m/>
    <n v="11"/>
    <n v="20"/>
  </r>
  <r>
    <x v="87"/>
    <x v="289"/>
    <n v="1"/>
    <m/>
    <m/>
    <n v="1"/>
    <n v="1"/>
  </r>
  <r>
    <x v="87"/>
    <x v="290"/>
    <n v="1"/>
    <m/>
    <m/>
    <n v="1"/>
    <n v="1"/>
  </r>
  <r>
    <x v="87"/>
    <x v="291"/>
    <n v="4"/>
    <n v="5"/>
    <m/>
    <n v="9"/>
    <n v="14"/>
  </r>
  <r>
    <x v="87"/>
    <x v="292"/>
    <n v="1"/>
    <m/>
    <m/>
    <n v="1"/>
    <n v="1"/>
  </r>
  <r>
    <x v="87"/>
    <x v="293"/>
    <m/>
    <n v="1"/>
    <m/>
    <n v="1"/>
    <n v="2"/>
  </r>
  <r>
    <x v="87"/>
    <x v="294"/>
    <n v="4"/>
    <n v="1"/>
    <m/>
    <n v="5"/>
    <n v="6"/>
  </r>
  <r>
    <x v="87"/>
    <x v="295"/>
    <n v="8"/>
    <n v="1"/>
    <m/>
    <n v="9"/>
    <n v="10"/>
  </r>
  <r>
    <x v="87"/>
    <x v="296"/>
    <m/>
    <n v="1"/>
    <m/>
    <n v="1"/>
    <n v="2"/>
  </r>
  <r>
    <x v="87"/>
    <x v="297"/>
    <m/>
    <n v="1"/>
    <m/>
    <n v="1"/>
    <n v="2"/>
  </r>
  <r>
    <x v="87"/>
    <x v="298"/>
    <m/>
    <n v="3"/>
    <m/>
    <n v="3"/>
    <n v="6"/>
  </r>
  <r>
    <x v="87"/>
    <x v="299"/>
    <m/>
    <n v="1"/>
    <m/>
    <n v="1"/>
    <n v="2"/>
  </r>
  <r>
    <x v="87"/>
    <x v="300"/>
    <m/>
    <n v="3"/>
    <m/>
    <n v="3"/>
    <n v="6"/>
  </r>
  <r>
    <x v="87"/>
    <x v="301"/>
    <m/>
    <n v="3"/>
    <m/>
    <n v="3"/>
    <n v="6"/>
  </r>
  <r>
    <x v="87"/>
    <x v="302"/>
    <m/>
    <n v="1"/>
    <m/>
    <n v="1"/>
    <n v="2"/>
  </r>
  <r>
    <x v="87"/>
    <x v="303"/>
    <n v="22"/>
    <n v="56"/>
    <m/>
    <n v="78"/>
    <n v="134"/>
  </r>
  <r>
    <x v="87"/>
    <x v="304"/>
    <n v="3"/>
    <n v="21"/>
    <m/>
    <n v="24"/>
    <n v="45"/>
  </r>
  <r>
    <x v="87"/>
    <x v="305"/>
    <n v="1"/>
    <n v="8"/>
    <m/>
    <n v="9"/>
    <n v="17"/>
  </r>
  <r>
    <x v="87"/>
    <x v="306"/>
    <m/>
    <n v="7"/>
    <m/>
    <n v="7"/>
    <n v="14"/>
  </r>
  <r>
    <x v="87"/>
    <x v="307"/>
    <m/>
    <n v="1"/>
    <m/>
    <n v="1"/>
    <n v="2"/>
  </r>
  <r>
    <x v="87"/>
    <x v="308"/>
    <n v="7"/>
    <n v="66"/>
    <m/>
    <n v="73"/>
    <n v="139"/>
  </r>
  <r>
    <x v="87"/>
    <x v="309"/>
    <n v="9"/>
    <m/>
    <m/>
    <n v="9"/>
    <n v="9"/>
  </r>
  <r>
    <x v="87"/>
    <x v="310"/>
    <m/>
    <n v="2"/>
    <m/>
    <n v="2"/>
    <n v="4"/>
  </r>
  <r>
    <x v="87"/>
    <x v="311"/>
    <n v="3"/>
    <m/>
    <m/>
    <n v="3"/>
    <n v="3"/>
  </r>
  <r>
    <x v="87"/>
    <x v="2"/>
    <n v="2"/>
    <m/>
    <m/>
    <n v="2"/>
    <n v="2"/>
  </r>
  <r>
    <x v="87"/>
    <x v="2"/>
    <n v="1"/>
    <m/>
    <m/>
    <n v="1"/>
    <n v="1"/>
  </r>
  <r>
    <x v="87"/>
    <x v="2"/>
    <n v="1"/>
    <m/>
    <m/>
    <n v="1"/>
    <n v="1"/>
  </r>
  <r>
    <x v="87"/>
    <x v="2"/>
    <n v="1"/>
    <m/>
    <m/>
    <n v="1"/>
    <n v="1"/>
  </r>
  <r>
    <x v="87"/>
    <x v="2"/>
    <n v="12"/>
    <n v="13"/>
    <m/>
    <n v="25"/>
    <n v="38"/>
  </r>
  <r>
    <x v="87"/>
    <x v="2"/>
    <n v="5"/>
    <m/>
    <m/>
    <n v="5"/>
    <n v="5"/>
  </r>
  <r>
    <x v="87"/>
    <x v="2"/>
    <n v="1"/>
    <m/>
    <m/>
    <n v="1"/>
    <n v="1"/>
  </r>
  <r>
    <x v="87"/>
    <x v="2"/>
    <n v="1"/>
    <m/>
    <m/>
    <n v="1"/>
    <n v="1"/>
  </r>
  <r>
    <x v="87"/>
    <x v="2"/>
    <n v="1"/>
    <m/>
    <m/>
    <n v="1"/>
    <n v="1"/>
  </r>
  <r>
    <x v="87"/>
    <x v="2"/>
    <m/>
    <n v="1"/>
    <m/>
    <n v="1"/>
    <n v="2"/>
  </r>
  <r>
    <x v="87"/>
    <x v="2"/>
    <m/>
    <n v="1"/>
    <m/>
    <n v="1"/>
    <n v="2"/>
  </r>
  <r>
    <x v="87"/>
    <x v="2"/>
    <m/>
    <n v="4"/>
    <m/>
    <n v="4"/>
    <n v="8"/>
  </r>
  <r>
    <x v="87"/>
    <x v="2"/>
    <m/>
    <n v="1"/>
    <m/>
    <n v="1"/>
    <n v="2"/>
  </r>
  <r>
    <x v="87"/>
    <x v="2"/>
    <m/>
    <n v="1"/>
    <m/>
    <n v="1"/>
    <n v="2"/>
  </r>
  <r>
    <x v="87"/>
    <x v="2"/>
    <m/>
    <n v="1"/>
    <m/>
    <n v="1"/>
    <n v="2"/>
  </r>
  <r>
    <x v="87"/>
    <x v="2"/>
    <m/>
    <n v="5"/>
    <m/>
    <n v="5"/>
    <n v="10"/>
  </r>
  <r>
    <x v="87"/>
    <x v="2"/>
    <m/>
    <n v="2"/>
    <m/>
    <n v="2"/>
    <n v="4"/>
  </r>
  <r>
    <x v="87"/>
    <x v="2"/>
    <m/>
    <n v="2"/>
    <m/>
    <n v="2"/>
    <n v="4"/>
  </r>
  <r>
    <x v="87"/>
    <x v="2"/>
    <m/>
    <n v="29"/>
    <m/>
    <n v="29"/>
    <n v="58"/>
  </r>
  <r>
    <x v="87"/>
    <x v="2"/>
    <m/>
    <n v="4"/>
    <m/>
    <n v="4"/>
    <n v="8"/>
  </r>
  <r>
    <x v="87"/>
    <x v="2"/>
    <m/>
    <n v="1"/>
    <m/>
    <n v="1"/>
    <n v="2"/>
  </r>
  <r>
    <x v="87"/>
    <x v="2"/>
    <m/>
    <n v="1"/>
    <m/>
    <n v="1"/>
    <n v="2"/>
  </r>
  <r>
    <x v="87"/>
    <x v="2"/>
    <m/>
    <n v="1"/>
    <m/>
    <n v="1"/>
    <n v="2"/>
  </r>
  <r>
    <x v="88"/>
    <x v="2"/>
    <n v="2"/>
    <n v="1"/>
    <m/>
    <n v="3"/>
    <n v="4"/>
  </r>
  <r>
    <x v="88"/>
    <x v="2"/>
    <n v="1"/>
    <m/>
    <m/>
    <n v="1"/>
    <n v="1"/>
  </r>
  <r>
    <x v="88"/>
    <x v="2"/>
    <m/>
    <n v="4"/>
    <m/>
    <n v="4"/>
    <n v="8"/>
  </r>
  <r>
    <x v="89"/>
    <x v="312"/>
    <n v="1"/>
    <n v="1"/>
    <m/>
    <n v="2"/>
    <n v="3"/>
  </r>
  <r>
    <x v="89"/>
    <x v="313"/>
    <n v="4"/>
    <n v="6"/>
    <m/>
    <n v="10"/>
    <n v="16"/>
  </r>
  <r>
    <x v="89"/>
    <x v="167"/>
    <n v="31"/>
    <n v="39"/>
    <n v="9"/>
    <n v="79"/>
    <n v="129.25"/>
  </r>
  <r>
    <x v="89"/>
    <x v="167"/>
    <m/>
    <n v="2"/>
    <m/>
    <n v="2"/>
    <n v="4"/>
  </r>
  <r>
    <x v="89"/>
    <x v="167"/>
    <n v="7"/>
    <n v="11"/>
    <m/>
    <n v="18"/>
    <n v="29"/>
  </r>
  <r>
    <x v="89"/>
    <x v="2"/>
    <n v="1"/>
    <m/>
    <m/>
    <n v="1"/>
    <n v="1"/>
  </r>
  <r>
    <x v="89"/>
    <x v="2"/>
    <n v="7"/>
    <n v="2"/>
    <m/>
    <n v="9"/>
    <n v="11"/>
  </r>
  <r>
    <x v="89"/>
    <x v="2"/>
    <n v="1"/>
    <n v="2"/>
    <m/>
    <n v="3"/>
    <n v="5"/>
  </r>
  <r>
    <x v="89"/>
    <x v="2"/>
    <m/>
    <n v="1"/>
    <m/>
    <n v="1"/>
    <n v="2"/>
  </r>
  <r>
    <x v="89"/>
    <x v="2"/>
    <m/>
    <n v="4"/>
    <m/>
    <n v="4"/>
    <n v="8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370">
  <r>
    <x v="0"/>
    <x v="0"/>
    <n v="6"/>
    <n v="10"/>
    <m/>
    <n v="16"/>
    <n v="26"/>
  </r>
  <r>
    <x v="1"/>
    <x v="1"/>
    <n v="2"/>
    <n v="35"/>
    <m/>
    <n v="37"/>
    <n v="72"/>
  </r>
  <r>
    <x v="1"/>
    <x v="2"/>
    <n v="1"/>
    <n v="10"/>
    <m/>
    <n v="11"/>
    <n v="21"/>
  </r>
  <r>
    <x v="1"/>
    <x v="3"/>
    <n v="21"/>
    <n v="4"/>
    <m/>
    <n v="25"/>
    <n v="29"/>
  </r>
  <r>
    <x v="1"/>
    <x v="4"/>
    <n v="1"/>
    <n v="14"/>
    <m/>
    <n v="15"/>
    <n v="29"/>
  </r>
  <r>
    <x v="1"/>
    <x v="5"/>
    <n v="2"/>
    <m/>
    <m/>
    <n v="2"/>
    <n v="2"/>
  </r>
  <r>
    <x v="1"/>
    <x v="0"/>
    <m/>
    <n v="1"/>
    <n v="2"/>
    <n v="3"/>
    <n v="6.5"/>
  </r>
  <r>
    <x v="2"/>
    <x v="6"/>
    <n v="6"/>
    <m/>
    <m/>
    <n v="6"/>
    <n v="6"/>
  </r>
  <r>
    <x v="3"/>
    <x v="7"/>
    <n v="1"/>
    <n v="1"/>
    <m/>
    <n v="2"/>
    <n v="3"/>
  </r>
  <r>
    <x v="3"/>
    <x v="8"/>
    <n v="1"/>
    <n v="2"/>
    <m/>
    <n v="3"/>
    <n v="5"/>
  </r>
  <r>
    <x v="3"/>
    <x v="0"/>
    <m/>
    <n v="1"/>
    <m/>
    <n v="1"/>
    <n v="2"/>
  </r>
  <r>
    <x v="4"/>
    <x v="9"/>
    <n v="5"/>
    <n v="3"/>
    <m/>
    <n v="8"/>
    <n v="11"/>
  </r>
  <r>
    <x v="4"/>
    <x v="10"/>
    <n v="2"/>
    <n v="15"/>
    <m/>
    <n v="17"/>
    <n v="32"/>
  </r>
  <r>
    <x v="4"/>
    <x v="11"/>
    <n v="1"/>
    <n v="5"/>
    <m/>
    <n v="6"/>
    <n v="11"/>
  </r>
  <r>
    <x v="4"/>
    <x v="12"/>
    <n v="33"/>
    <n v="20"/>
    <m/>
    <n v="53"/>
    <n v="73"/>
  </r>
  <r>
    <x v="4"/>
    <x v="13"/>
    <n v="27"/>
    <n v="11"/>
    <m/>
    <n v="38"/>
    <n v="49"/>
  </r>
  <r>
    <x v="4"/>
    <x v="0"/>
    <n v="22"/>
    <n v="11"/>
    <n v="5"/>
    <n v="38"/>
    <n v="55.25"/>
  </r>
  <r>
    <x v="4"/>
    <x v="0"/>
    <m/>
    <n v="1"/>
    <m/>
    <n v="1"/>
    <n v="2"/>
  </r>
  <r>
    <x v="5"/>
    <x v="14"/>
    <n v="1"/>
    <m/>
    <m/>
    <n v="1"/>
    <n v="1"/>
  </r>
  <r>
    <x v="6"/>
    <x v="0"/>
    <n v="2"/>
    <m/>
    <m/>
    <n v="2"/>
    <n v="2"/>
  </r>
  <r>
    <x v="7"/>
    <x v="15"/>
    <n v="3"/>
    <n v="2"/>
    <m/>
    <n v="5"/>
    <n v="7"/>
  </r>
  <r>
    <x v="8"/>
    <x v="16"/>
    <n v="7"/>
    <n v="15"/>
    <n v="10"/>
    <n v="32"/>
    <n v="59.5"/>
  </r>
  <r>
    <x v="9"/>
    <x v="17"/>
    <m/>
    <n v="1"/>
    <m/>
    <n v="1"/>
    <n v="2"/>
  </r>
  <r>
    <x v="10"/>
    <x v="18"/>
    <n v="2"/>
    <m/>
    <m/>
    <n v="2"/>
    <n v="2"/>
  </r>
  <r>
    <x v="10"/>
    <x v="19"/>
    <m/>
    <n v="5"/>
    <m/>
    <n v="5"/>
    <n v="10"/>
  </r>
  <r>
    <x v="10"/>
    <x v="20"/>
    <n v="2"/>
    <m/>
    <m/>
    <n v="2"/>
    <n v="2"/>
  </r>
  <r>
    <x v="10"/>
    <x v="21"/>
    <n v="1"/>
    <m/>
    <m/>
    <n v="1"/>
    <n v="1"/>
  </r>
  <r>
    <x v="10"/>
    <x v="22"/>
    <n v="4"/>
    <n v="1"/>
    <m/>
    <n v="5"/>
    <n v="6"/>
  </r>
  <r>
    <x v="10"/>
    <x v="0"/>
    <n v="1"/>
    <n v="13"/>
    <m/>
    <n v="14"/>
    <n v="27"/>
  </r>
  <r>
    <x v="11"/>
    <x v="23"/>
    <n v="13"/>
    <n v="1"/>
    <m/>
    <n v="14"/>
    <n v="15"/>
  </r>
  <r>
    <x v="12"/>
    <x v="24"/>
    <n v="1"/>
    <m/>
    <m/>
    <n v="1"/>
    <n v="1"/>
  </r>
  <r>
    <x v="12"/>
    <x v="25"/>
    <n v="1"/>
    <n v="4"/>
    <m/>
    <n v="5"/>
    <n v="9"/>
  </r>
  <r>
    <x v="12"/>
    <x v="26"/>
    <n v="29"/>
    <n v="55"/>
    <m/>
    <n v="84"/>
    <n v="139"/>
  </r>
  <r>
    <x v="12"/>
    <x v="27"/>
    <n v="9"/>
    <n v="14"/>
    <m/>
    <n v="23"/>
    <n v="37"/>
  </r>
  <r>
    <x v="12"/>
    <x v="28"/>
    <n v="2"/>
    <n v="5"/>
    <m/>
    <n v="7"/>
    <n v="12"/>
  </r>
  <r>
    <x v="12"/>
    <x v="0"/>
    <m/>
    <n v="2"/>
    <m/>
    <n v="2"/>
    <n v="4"/>
  </r>
  <r>
    <x v="12"/>
    <x v="0"/>
    <n v="1"/>
    <n v="2"/>
    <m/>
    <n v="3"/>
    <n v="5"/>
  </r>
  <r>
    <x v="13"/>
    <x v="29"/>
    <n v="1"/>
    <m/>
    <m/>
    <n v="1"/>
    <n v="1"/>
  </r>
  <r>
    <x v="13"/>
    <x v="30"/>
    <n v="1"/>
    <n v="3"/>
    <m/>
    <n v="4"/>
    <n v="7"/>
  </r>
  <r>
    <x v="13"/>
    <x v="31"/>
    <n v="1"/>
    <n v="2"/>
    <m/>
    <n v="3"/>
    <n v="5"/>
  </r>
  <r>
    <x v="13"/>
    <x v="32"/>
    <n v="2"/>
    <n v="2"/>
    <m/>
    <n v="4"/>
    <n v="6"/>
  </r>
  <r>
    <x v="13"/>
    <x v="0"/>
    <n v="1"/>
    <n v="1"/>
    <m/>
    <n v="2"/>
    <n v="3"/>
  </r>
  <r>
    <x v="14"/>
    <x v="33"/>
    <m/>
    <n v="1"/>
    <m/>
    <n v="1"/>
    <n v="2"/>
  </r>
  <r>
    <x v="14"/>
    <x v="34"/>
    <n v="1"/>
    <m/>
    <m/>
    <n v="1"/>
    <n v="1"/>
  </r>
  <r>
    <x v="14"/>
    <x v="35"/>
    <n v="5"/>
    <m/>
    <m/>
    <n v="5"/>
    <n v="5"/>
  </r>
  <r>
    <x v="14"/>
    <x v="0"/>
    <n v="1"/>
    <n v="3"/>
    <m/>
    <n v="4"/>
    <n v="7"/>
  </r>
  <r>
    <x v="14"/>
    <x v="36"/>
    <n v="11"/>
    <m/>
    <m/>
    <n v="11"/>
    <n v="11"/>
  </r>
  <r>
    <x v="14"/>
    <x v="37"/>
    <m/>
    <n v="1"/>
    <m/>
    <n v="1"/>
    <n v="2"/>
  </r>
  <r>
    <x v="14"/>
    <x v="38"/>
    <m/>
    <n v="22"/>
    <m/>
    <n v="22"/>
    <n v="44"/>
  </r>
  <r>
    <x v="14"/>
    <x v="39"/>
    <m/>
    <n v="17"/>
    <m/>
    <n v="17"/>
    <n v="34"/>
  </r>
  <r>
    <x v="14"/>
    <x v="40"/>
    <n v="1"/>
    <n v="4"/>
    <m/>
    <n v="5"/>
    <n v="9"/>
  </r>
  <r>
    <x v="14"/>
    <x v="41"/>
    <n v="4"/>
    <n v="12"/>
    <m/>
    <n v="16"/>
    <n v="28"/>
  </r>
  <r>
    <x v="14"/>
    <x v="42"/>
    <n v="1"/>
    <n v="6"/>
    <m/>
    <n v="7"/>
    <n v="13"/>
  </r>
  <r>
    <x v="14"/>
    <x v="43"/>
    <n v="22"/>
    <n v="20"/>
    <m/>
    <n v="42"/>
    <n v="62"/>
  </r>
  <r>
    <x v="14"/>
    <x v="44"/>
    <m/>
    <n v="22"/>
    <m/>
    <n v="22"/>
    <n v="44"/>
  </r>
  <r>
    <x v="14"/>
    <x v="45"/>
    <m/>
    <n v="124"/>
    <m/>
    <n v="124"/>
    <n v="248"/>
  </r>
  <r>
    <x v="14"/>
    <x v="46"/>
    <n v="1"/>
    <n v="4"/>
    <m/>
    <n v="5"/>
    <n v="9"/>
  </r>
  <r>
    <x v="14"/>
    <x v="47"/>
    <n v="11"/>
    <n v="7"/>
    <m/>
    <n v="18"/>
    <n v="25"/>
  </r>
  <r>
    <x v="14"/>
    <x v="48"/>
    <n v="40"/>
    <n v="1"/>
    <m/>
    <n v="41"/>
    <n v="42"/>
  </r>
  <r>
    <x v="14"/>
    <x v="49"/>
    <m/>
    <n v="4"/>
    <m/>
    <n v="4"/>
    <n v="8"/>
  </r>
  <r>
    <x v="14"/>
    <x v="50"/>
    <m/>
    <n v="8"/>
    <m/>
    <n v="8"/>
    <n v="16"/>
  </r>
  <r>
    <x v="14"/>
    <x v="51"/>
    <m/>
    <n v="2"/>
    <m/>
    <n v="2"/>
    <n v="4"/>
  </r>
  <r>
    <x v="14"/>
    <x v="52"/>
    <n v="19"/>
    <m/>
    <m/>
    <n v="19"/>
    <n v="19"/>
  </r>
  <r>
    <x v="14"/>
    <x v="0"/>
    <m/>
    <n v="2"/>
    <m/>
    <n v="2"/>
    <n v="4"/>
  </r>
  <r>
    <x v="14"/>
    <x v="0"/>
    <m/>
    <n v="1"/>
    <m/>
    <n v="1"/>
    <n v="2"/>
  </r>
  <r>
    <x v="14"/>
    <x v="0"/>
    <m/>
    <n v="109"/>
    <m/>
    <n v="109"/>
    <n v="218"/>
  </r>
  <r>
    <x v="14"/>
    <x v="0"/>
    <n v="2"/>
    <m/>
    <m/>
    <n v="2"/>
    <n v="2"/>
  </r>
  <r>
    <x v="14"/>
    <x v="0"/>
    <m/>
    <n v="1"/>
    <m/>
    <n v="1"/>
    <n v="2"/>
  </r>
  <r>
    <x v="14"/>
    <x v="0"/>
    <m/>
    <n v="23"/>
    <m/>
    <n v="23"/>
    <n v="46"/>
  </r>
  <r>
    <x v="14"/>
    <x v="0"/>
    <n v="1"/>
    <m/>
    <m/>
    <n v="1"/>
    <n v="1"/>
  </r>
  <r>
    <x v="14"/>
    <x v="0"/>
    <m/>
    <n v="3"/>
    <m/>
    <n v="3"/>
    <n v="6"/>
  </r>
  <r>
    <x v="14"/>
    <x v="0"/>
    <n v="1"/>
    <n v="115"/>
    <m/>
    <n v="116"/>
    <n v="231"/>
  </r>
  <r>
    <x v="15"/>
    <x v="53"/>
    <n v="1"/>
    <m/>
    <m/>
    <n v="1"/>
    <n v="1"/>
  </r>
  <r>
    <x v="15"/>
    <x v="54"/>
    <m/>
    <n v="1"/>
    <m/>
    <n v="1"/>
    <n v="2"/>
  </r>
  <r>
    <x v="16"/>
    <x v="55"/>
    <m/>
    <n v="7"/>
    <m/>
    <n v="7"/>
    <n v="14"/>
  </r>
  <r>
    <x v="17"/>
    <x v="56"/>
    <n v="1"/>
    <m/>
    <m/>
    <n v="1"/>
    <n v="1"/>
  </r>
  <r>
    <x v="18"/>
    <x v="0"/>
    <n v="7"/>
    <n v="2"/>
    <m/>
    <n v="9"/>
    <n v="11"/>
  </r>
  <r>
    <x v="19"/>
    <x v="57"/>
    <n v="146"/>
    <n v="349"/>
    <m/>
    <n v="495"/>
    <n v="844"/>
  </r>
  <r>
    <x v="19"/>
    <x v="57"/>
    <n v="151"/>
    <n v="374"/>
    <n v="134"/>
    <n v="659"/>
    <n v="1200.5"/>
  </r>
  <r>
    <x v="19"/>
    <x v="57"/>
    <m/>
    <n v="1"/>
    <m/>
    <n v="1"/>
    <n v="2"/>
  </r>
  <r>
    <x v="20"/>
    <x v="58"/>
    <m/>
    <n v="4"/>
    <m/>
    <n v="4"/>
    <n v="8"/>
  </r>
  <r>
    <x v="20"/>
    <x v="59"/>
    <n v="11"/>
    <m/>
    <m/>
    <n v="11"/>
    <n v="11"/>
  </r>
  <r>
    <x v="20"/>
    <x v="60"/>
    <m/>
    <n v="4"/>
    <m/>
    <n v="4"/>
    <n v="8"/>
  </r>
  <r>
    <x v="21"/>
    <x v="61"/>
    <n v="18"/>
    <n v="5"/>
    <m/>
    <n v="23"/>
    <n v="28"/>
  </r>
  <r>
    <x v="22"/>
    <x v="62"/>
    <n v="3"/>
    <m/>
    <m/>
    <n v="3"/>
    <n v="3"/>
  </r>
  <r>
    <x v="23"/>
    <x v="63"/>
    <n v="1"/>
    <m/>
    <m/>
    <n v="1"/>
    <n v="1"/>
  </r>
  <r>
    <x v="24"/>
    <x v="64"/>
    <n v="3"/>
    <n v="7"/>
    <m/>
    <n v="10"/>
    <n v="17"/>
  </r>
  <r>
    <x v="24"/>
    <x v="65"/>
    <n v="20"/>
    <n v="35"/>
    <m/>
    <n v="55"/>
    <n v="90"/>
  </r>
  <r>
    <x v="24"/>
    <x v="66"/>
    <n v="4"/>
    <n v="28"/>
    <m/>
    <n v="32"/>
    <n v="60"/>
  </r>
  <r>
    <x v="24"/>
    <x v="66"/>
    <n v="1"/>
    <n v="4"/>
    <m/>
    <n v="5"/>
    <n v="9"/>
  </r>
  <r>
    <x v="24"/>
    <x v="65"/>
    <n v="2"/>
    <n v="1"/>
    <m/>
    <n v="3"/>
    <n v="4"/>
  </r>
  <r>
    <x v="24"/>
    <x v="65"/>
    <n v="6"/>
    <n v="3"/>
    <m/>
    <n v="9"/>
    <n v="12"/>
  </r>
  <r>
    <x v="25"/>
    <x v="67"/>
    <n v="3"/>
    <n v="1"/>
    <m/>
    <n v="4"/>
    <n v="5"/>
  </r>
  <r>
    <x v="26"/>
    <x v="68"/>
    <n v="8"/>
    <n v="6"/>
    <m/>
    <n v="14"/>
    <n v="20"/>
  </r>
  <r>
    <x v="26"/>
    <x v="69"/>
    <m/>
    <n v="1"/>
    <m/>
    <n v="1"/>
    <n v="2"/>
  </r>
  <r>
    <x v="26"/>
    <x v="0"/>
    <n v="1"/>
    <m/>
    <m/>
    <n v="1"/>
    <n v="1"/>
  </r>
  <r>
    <x v="27"/>
    <x v="70"/>
    <m/>
    <n v="2"/>
    <m/>
    <n v="2"/>
    <n v="4"/>
  </r>
  <r>
    <x v="27"/>
    <x v="71"/>
    <n v="2"/>
    <n v="10"/>
    <m/>
    <n v="12"/>
    <n v="22"/>
  </r>
  <r>
    <x v="27"/>
    <x v="72"/>
    <m/>
    <n v="4"/>
    <m/>
    <n v="4"/>
    <n v="8"/>
  </r>
  <r>
    <x v="28"/>
    <x v="73"/>
    <n v="5"/>
    <m/>
    <m/>
    <n v="5"/>
    <n v="5"/>
  </r>
  <r>
    <x v="29"/>
    <x v="74"/>
    <m/>
    <n v="2"/>
    <m/>
    <n v="2"/>
    <n v="4"/>
  </r>
  <r>
    <x v="29"/>
    <x v="0"/>
    <n v="7"/>
    <n v="14"/>
    <m/>
    <n v="21"/>
    <n v="35"/>
  </r>
  <r>
    <x v="29"/>
    <x v="0"/>
    <n v="1"/>
    <n v="2"/>
    <m/>
    <n v="3"/>
    <n v="5"/>
  </r>
  <r>
    <x v="30"/>
    <x v="75"/>
    <n v="13"/>
    <n v="36"/>
    <n v="1"/>
    <n v="50"/>
    <n v="87.25"/>
  </r>
  <r>
    <x v="30"/>
    <x v="0"/>
    <n v="27"/>
    <m/>
    <m/>
    <n v="27"/>
    <n v="27"/>
  </r>
  <r>
    <x v="30"/>
    <x v="0"/>
    <n v="5"/>
    <n v="17"/>
    <m/>
    <n v="22"/>
    <n v="39"/>
  </r>
  <r>
    <x v="31"/>
    <x v="76"/>
    <m/>
    <n v="7"/>
    <m/>
    <n v="7"/>
    <n v="14"/>
  </r>
  <r>
    <x v="31"/>
    <x v="77"/>
    <n v="5"/>
    <n v="2"/>
    <m/>
    <n v="7"/>
    <n v="9"/>
  </r>
  <r>
    <x v="31"/>
    <x v="0"/>
    <m/>
    <n v="3"/>
    <m/>
    <n v="3"/>
    <n v="6"/>
  </r>
  <r>
    <x v="32"/>
    <x v="78"/>
    <n v="1"/>
    <m/>
    <m/>
    <n v="1"/>
    <n v="1"/>
  </r>
  <r>
    <x v="33"/>
    <x v="79"/>
    <m/>
    <n v="2"/>
    <m/>
    <n v="2"/>
    <n v="4"/>
  </r>
  <r>
    <x v="34"/>
    <x v="80"/>
    <m/>
    <n v="2"/>
    <m/>
    <n v="2"/>
    <n v="4"/>
  </r>
  <r>
    <x v="35"/>
    <x v="81"/>
    <n v="17"/>
    <n v="45"/>
    <m/>
    <n v="62"/>
    <n v="107"/>
  </r>
  <r>
    <x v="36"/>
    <x v="82"/>
    <m/>
    <n v="1"/>
    <m/>
    <n v="1"/>
    <n v="2"/>
  </r>
  <r>
    <x v="37"/>
    <x v="83"/>
    <n v="5"/>
    <m/>
    <m/>
    <n v="5"/>
    <n v="5"/>
  </r>
  <r>
    <x v="37"/>
    <x v="84"/>
    <n v="5"/>
    <n v="1"/>
    <m/>
    <n v="6"/>
    <n v="7"/>
  </r>
  <r>
    <x v="37"/>
    <x v="85"/>
    <m/>
    <n v="1"/>
    <m/>
    <n v="1"/>
    <n v="2"/>
  </r>
  <r>
    <x v="37"/>
    <x v="86"/>
    <n v="3"/>
    <n v="1"/>
    <m/>
    <n v="4"/>
    <n v="5"/>
  </r>
  <r>
    <x v="37"/>
    <x v="87"/>
    <n v="20"/>
    <m/>
    <m/>
    <n v="20"/>
    <n v="20"/>
  </r>
  <r>
    <x v="37"/>
    <x v="88"/>
    <n v="22"/>
    <n v="7"/>
    <m/>
    <n v="29"/>
    <n v="36"/>
  </r>
  <r>
    <x v="37"/>
    <x v="89"/>
    <n v="31"/>
    <n v="9"/>
    <m/>
    <n v="40"/>
    <n v="49"/>
  </r>
  <r>
    <x v="37"/>
    <x v="90"/>
    <n v="5"/>
    <n v="2"/>
    <m/>
    <n v="7"/>
    <n v="9"/>
  </r>
  <r>
    <x v="37"/>
    <x v="91"/>
    <n v="1"/>
    <m/>
    <m/>
    <n v="1"/>
    <n v="1"/>
  </r>
  <r>
    <x v="37"/>
    <x v="92"/>
    <n v="22"/>
    <m/>
    <m/>
    <n v="22"/>
    <n v="22"/>
  </r>
  <r>
    <x v="37"/>
    <x v="0"/>
    <n v="1"/>
    <n v="5"/>
    <m/>
    <n v="6"/>
    <n v="11"/>
  </r>
  <r>
    <x v="37"/>
    <x v="0"/>
    <n v="5"/>
    <n v="4"/>
    <m/>
    <n v="9"/>
    <n v="13"/>
  </r>
  <r>
    <x v="38"/>
    <x v="93"/>
    <n v="3"/>
    <n v="21"/>
    <m/>
    <n v="24"/>
    <n v="45"/>
  </r>
  <r>
    <x v="38"/>
    <x v="94"/>
    <n v="8"/>
    <n v="144"/>
    <m/>
    <n v="152"/>
    <n v="296"/>
  </r>
  <r>
    <x v="38"/>
    <x v="95"/>
    <n v="4"/>
    <m/>
    <m/>
    <n v="4"/>
    <n v="4"/>
  </r>
  <r>
    <x v="38"/>
    <x v="96"/>
    <n v="7"/>
    <n v="127"/>
    <m/>
    <n v="134"/>
    <n v="261"/>
  </r>
  <r>
    <x v="39"/>
    <x v="97"/>
    <m/>
    <n v="38"/>
    <m/>
    <n v="38"/>
    <n v="76"/>
  </r>
  <r>
    <x v="40"/>
    <x v="98"/>
    <n v="11"/>
    <n v="22"/>
    <m/>
    <n v="33"/>
    <n v="55"/>
  </r>
  <r>
    <x v="40"/>
    <x v="24"/>
    <n v="1"/>
    <m/>
    <m/>
    <n v="1"/>
    <n v="1"/>
  </r>
  <r>
    <x v="41"/>
    <x v="99"/>
    <n v="50"/>
    <n v="88"/>
    <m/>
    <n v="138"/>
    <n v="226"/>
  </r>
  <r>
    <x v="41"/>
    <x v="100"/>
    <n v="106"/>
    <n v="139"/>
    <m/>
    <n v="245"/>
    <n v="384"/>
  </r>
  <r>
    <x v="41"/>
    <x v="0"/>
    <m/>
    <n v="2"/>
    <m/>
    <n v="2"/>
    <n v="4"/>
  </r>
  <r>
    <x v="41"/>
    <x v="0"/>
    <m/>
    <n v="4"/>
    <m/>
    <n v="4"/>
    <n v="8"/>
  </r>
  <r>
    <x v="41"/>
    <x v="0"/>
    <n v="1"/>
    <m/>
    <m/>
    <n v="1"/>
    <n v="1"/>
  </r>
  <r>
    <x v="42"/>
    <x v="101"/>
    <n v="1"/>
    <m/>
    <m/>
    <n v="1"/>
    <n v="1"/>
  </r>
  <r>
    <x v="42"/>
    <x v="102"/>
    <n v="1"/>
    <m/>
    <m/>
    <n v="1"/>
    <n v="1"/>
  </r>
  <r>
    <x v="43"/>
    <x v="103"/>
    <n v="2"/>
    <n v="1"/>
    <m/>
    <n v="3"/>
    <n v="4"/>
  </r>
  <r>
    <x v="44"/>
    <x v="104"/>
    <m/>
    <n v="1"/>
    <m/>
    <n v="1"/>
    <n v="2"/>
  </r>
  <r>
    <x v="44"/>
    <x v="105"/>
    <n v="1"/>
    <m/>
    <m/>
    <n v="1"/>
    <n v="1"/>
  </r>
  <r>
    <x v="44"/>
    <x v="106"/>
    <n v="1"/>
    <m/>
    <m/>
    <n v="1"/>
    <n v="1"/>
  </r>
  <r>
    <x v="44"/>
    <x v="107"/>
    <m/>
    <n v="1"/>
    <m/>
    <n v="1"/>
    <n v="2"/>
  </r>
  <r>
    <x v="44"/>
    <x v="108"/>
    <n v="1"/>
    <m/>
    <m/>
    <n v="1"/>
    <n v="1"/>
  </r>
  <r>
    <x v="44"/>
    <x v="109"/>
    <n v="1"/>
    <n v="2"/>
    <m/>
    <n v="3"/>
    <n v="5"/>
  </r>
  <r>
    <x v="44"/>
    <x v="110"/>
    <n v="2"/>
    <m/>
    <m/>
    <n v="2"/>
    <n v="2"/>
  </r>
  <r>
    <x v="44"/>
    <x v="107"/>
    <n v="4"/>
    <n v="7"/>
    <m/>
    <n v="11"/>
    <n v="18"/>
  </r>
  <r>
    <x v="44"/>
    <x v="0"/>
    <n v="1"/>
    <m/>
    <m/>
    <n v="1"/>
    <n v="1"/>
  </r>
  <r>
    <x v="44"/>
    <x v="0"/>
    <n v="1"/>
    <n v="5"/>
    <m/>
    <n v="6"/>
    <n v="11"/>
  </r>
  <r>
    <x v="45"/>
    <x v="111"/>
    <n v="5"/>
    <n v="6"/>
    <m/>
    <n v="11"/>
    <n v="17"/>
  </r>
  <r>
    <x v="45"/>
    <x v="111"/>
    <n v="2"/>
    <n v="4"/>
    <m/>
    <n v="6"/>
    <n v="10"/>
  </r>
  <r>
    <x v="46"/>
    <x v="112"/>
    <n v="3"/>
    <n v="3"/>
    <m/>
    <n v="6"/>
    <n v="9"/>
  </r>
  <r>
    <x v="47"/>
    <x v="113"/>
    <n v="2"/>
    <m/>
    <m/>
    <n v="2"/>
    <n v="2"/>
  </r>
  <r>
    <x v="47"/>
    <x v="114"/>
    <n v="13"/>
    <n v="22"/>
    <m/>
    <n v="35"/>
    <n v="57"/>
  </r>
  <r>
    <x v="48"/>
    <x v="115"/>
    <m/>
    <n v="1"/>
    <m/>
    <n v="1"/>
    <n v="2"/>
  </r>
  <r>
    <x v="48"/>
    <x v="116"/>
    <n v="2"/>
    <m/>
    <m/>
    <n v="2"/>
    <n v="2"/>
  </r>
  <r>
    <x v="49"/>
    <x v="117"/>
    <n v="1"/>
    <n v="1"/>
    <m/>
    <n v="2"/>
    <n v="3"/>
  </r>
  <r>
    <x v="50"/>
    <x v="118"/>
    <n v="34"/>
    <n v="25"/>
    <m/>
    <n v="59"/>
    <n v="84"/>
  </r>
  <r>
    <x v="50"/>
    <x v="118"/>
    <n v="6"/>
    <n v="7"/>
    <m/>
    <n v="13"/>
    <n v="20"/>
  </r>
  <r>
    <x v="50"/>
    <x v="118"/>
    <n v="21"/>
    <n v="7"/>
    <m/>
    <n v="28"/>
    <n v="35"/>
  </r>
  <r>
    <x v="51"/>
    <x v="119"/>
    <m/>
    <n v="5"/>
    <m/>
    <n v="5"/>
    <n v="10"/>
  </r>
  <r>
    <x v="51"/>
    <x v="120"/>
    <n v="3"/>
    <n v="12"/>
    <m/>
    <n v="15"/>
    <n v="27"/>
  </r>
  <r>
    <x v="51"/>
    <x v="121"/>
    <n v="2"/>
    <n v="75"/>
    <m/>
    <n v="77"/>
    <n v="152"/>
  </r>
  <r>
    <x v="51"/>
    <x v="122"/>
    <m/>
    <n v="2"/>
    <m/>
    <n v="2"/>
    <n v="4"/>
  </r>
  <r>
    <x v="51"/>
    <x v="0"/>
    <m/>
    <n v="1"/>
    <m/>
    <n v="1"/>
    <n v="2"/>
  </r>
  <r>
    <x v="52"/>
    <x v="123"/>
    <n v="3"/>
    <m/>
    <m/>
    <n v="3"/>
    <n v="3"/>
  </r>
  <r>
    <x v="53"/>
    <x v="124"/>
    <m/>
    <n v="1"/>
    <m/>
    <n v="1"/>
    <n v="2"/>
  </r>
  <r>
    <x v="54"/>
    <x v="125"/>
    <n v="5"/>
    <n v="2"/>
    <m/>
    <n v="7"/>
    <n v="9"/>
  </r>
  <r>
    <x v="55"/>
    <x v="126"/>
    <n v="1"/>
    <m/>
    <m/>
    <n v="1"/>
    <n v="1"/>
  </r>
  <r>
    <x v="56"/>
    <x v="127"/>
    <n v="3"/>
    <n v="1"/>
    <m/>
    <n v="4"/>
    <n v="5"/>
  </r>
  <r>
    <x v="57"/>
    <x v="128"/>
    <n v="1"/>
    <m/>
    <m/>
    <n v="1"/>
    <n v="1"/>
  </r>
  <r>
    <x v="58"/>
    <x v="129"/>
    <n v="1"/>
    <m/>
    <m/>
    <n v="1"/>
    <n v="1"/>
  </r>
  <r>
    <x v="59"/>
    <x v="130"/>
    <n v="2"/>
    <n v="7"/>
    <m/>
    <n v="9"/>
    <n v="16"/>
  </r>
  <r>
    <x v="59"/>
    <x v="131"/>
    <m/>
    <n v="1"/>
    <m/>
    <n v="1"/>
    <n v="2"/>
  </r>
  <r>
    <x v="59"/>
    <x v="132"/>
    <n v="1"/>
    <m/>
    <m/>
    <n v="1"/>
    <n v="1"/>
  </r>
  <r>
    <x v="59"/>
    <x v="133"/>
    <n v="19"/>
    <n v="13"/>
    <m/>
    <n v="32"/>
    <n v="45"/>
  </r>
  <r>
    <x v="60"/>
    <x v="134"/>
    <m/>
    <n v="1"/>
    <m/>
    <n v="1"/>
    <n v="2"/>
  </r>
  <r>
    <x v="61"/>
    <x v="135"/>
    <n v="4"/>
    <n v="2"/>
    <m/>
    <n v="6"/>
    <n v="8"/>
  </r>
  <r>
    <x v="61"/>
    <x v="136"/>
    <n v="15"/>
    <n v="7"/>
    <m/>
    <n v="22"/>
    <n v="29"/>
  </r>
  <r>
    <x v="61"/>
    <x v="137"/>
    <m/>
    <n v="2"/>
    <m/>
    <n v="2"/>
    <n v="4"/>
  </r>
  <r>
    <x v="62"/>
    <x v="138"/>
    <n v="1"/>
    <m/>
    <m/>
    <n v="1"/>
    <n v="1"/>
  </r>
  <r>
    <x v="62"/>
    <x v="139"/>
    <n v="2"/>
    <n v="6"/>
    <m/>
    <n v="8"/>
    <n v="14"/>
  </r>
  <r>
    <x v="63"/>
    <x v="140"/>
    <n v="1"/>
    <m/>
    <m/>
    <n v="1"/>
    <n v="1"/>
  </r>
  <r>
    <x v="64"/>
    <x v="141"/>
    <n v="1"/>
    <m/>
    <m/>
    <n v="1"/>
    <n v="1"/>
  </r>
  <r>
    <x v="64"/>
    <x v="142"/>
    <n v="11"/>
    <n v="15"/>
    <n v="22"/>
    <n v="48"/>
    <n v="90.5"/>
  </r>
  <r>
    <x v="64"/>
    <x v="142"/>
    <n v="2"/>
    <n v="4"/>
    <m/>
    <n v="6"/>
    <n v="10"/>
  </r>
  <r>
    <x v="65"/>
    <x v="0"/>
    <n v="1"/>
    <m/>
    <m/>
    <n v="1"/>
    <n v="1"/>
  </r>
  <r>
    <x v="66"/>
    <x v="143"/>
    <n v="4"/>
    <n v="2"/>
    <m/>
    <n v="6"/>
    <n v="8"/>
  </r>
  <r>
    <x v="66"/>
    <x v="144"/>
    <n v="2"/>
    <n v="1"/>
    <m/>
    <n v="3"/>
    <n v="4"/>
  </r>
  <r>
    <x v="67"/>
    <x v="145"/>
    <n v="2"/>
    <n v="2"/>
    <m/>
    <n v="4"/>
    <n v="6"/>
  </r>
  <r>
    <x v="67"/>
    <x v="146"/>
    <n v="1"/>
    <m/>
    <m/>
    <n v="1"/>
    <n v="1"/>
  </r>
  <r>
    <x v="67"/>
    <x v="147"/>
    <n v="3"/>
    <n v="26"/>
    <m/>
    <n v="29"/>
    <n v="55"/>
  </r>
  <r>
    <x v="67"/>
    <x v="0"/>
    <n v="1"/>
    <n v="10"/>
    <m/>
    <n v="11"/>
    <n v="21"/>
  </r>
  <r>
    <x v="68"/>
    <x v="148"/>
    <m/>
    <n v="1"/>
    <m/>
    <n v="1"/>
    <n v="2"/>
  </r>
  <r>
    <x v="68"/>
    <x v="149"/>
    <n v="1"/>
    <n v="2"/>
    <m/>
    <n v="3"/>
    <n v="5"/>
  </r>
  <r>
    <x v="68"/>
    <x v="150"/>
    <n v="1"/>
    <n v="6"/>
    <m/>
    <n v="7"/>
    <n v="13"/>
  </r>
  <r>
    <x v="68"/>
    <x v="0"/>
    <m/>
    <n v="2"/>
    <m/>
    <n v="2"/>
    <n v="4"/>
  </r>
  <r>
    <x v="69"/>
    <x v="151"/>
    <m/>
    <n v="4"/>
    <m/>
    <n v="4"/>
    <n v="8"/>
  </r>
  <r>
    <x v="69"/>
    <x v="152"/>
    <n v="1"/>
    <m/>
    <m/>
    <n v="1"/>
    <n v="1"/>
  </r>
  <r>
    <x v="70"/>
    <x v="153"/>
    <n v="3"/>
    <n v="3"/>
    <m/>
    <n v="6"/>
    <n v="9"/>
  </r>
  <r>
    <x v="70"/>
    <x v="154"/>
    <n v="3"/>
    <m/>
    <m/>
    <n v="3"/>
    <n v="3"/>
  </r>
  <r>
    <x v="70"/>
    <x v="155"/>
    <n v="2"/>
    <m/>
    <m/>
    <n v="2"/>
    <n v="2"/>
  </r>
  <r>
    <x v="70"/>
    <x v="0"/>
    <m/>
    <n v="1"/>
    <m/>
    <n v="1"/>
    <n v="2"/>
  </r>
  <r>
    <x v="71"/>
    <x v="131"/>
    <n v="3"/>
    <n v="1"/>
    <m/>
    <n v="4"/>
    <n v="5"/>
  </r>
  <r>
    <x v="72"/>
    <x v="0"/>
    <n v="1"/>
    <n v="4"/>
    <m/>
    <n v="5"/>
    <n v="9"/>
  </r>
  <r>
    <x v="73"/>
    <x v="156"/>
    <n v="2"/>
    <m/>
    <m/>
    <n v="2"/>
    <n v="2"/>
  </r>
  <r>
    <x v="74"/>
    <x v="157"/>
    <n v="11"/>
    <m/>
    <m/>
    <n v="11"/>
    <n v="11"/>
  </r>
  <r>
    <x v="74"/>
    <x v="158"/>
    <n v="4"/>
    <n v="1"/>
    <m/>
    <n v="5"/>
    <n v="6"/>
  </r>
  <r>
    <x v="74"/>
    <x v="158"/>
    <n v="8"/>
    <m/>
    <m/>
    <n v="8"/>
    <n v="8"/>
  </r>
  <r>
    <x v="74"/>
    <x v="158"/>
    <n v="4"/>
    <m/>
    <m/>
    <n v="4"/>
    <n v="4"/>
  </r>
  <r>
    <x v="75"/>
    <x v="159"/>
    <n v="1"/>
    <n v="3"/>
    <m/>
    <n v="4"/>
    <n v="7"/>
  </r>
  <r>
    <x v="76"/>
    <x v="160"/>
    <m/>
    <n v="1"/>
    <m/>
    <n v="1"/>
    <n v="2"/>
  </r>
  <r>
    <x v="76"/>
    <x v="160"/>
    <m/>
    <n v="2"/>
    <m/>
    <n v="2"/>
    <n v="4"/>
  </r>
  <r>
    <x v="76"/>
    <x v="161"/>
    <m/>
    <n v="1"/>
    <m/>
    <n v="1"/>
    <n v="2"/>
  </r>
  <r>
    <x v="76"/>
    <x v="162"/>
    <m/>
    <n v="15"/>
    <m/>
    <n v="15"/>
    <n v="30"/>
  </r>
  <r>
    <x v="76"/>
    <x v="163"/>
    <n v="1"/>
    <n v="12"/>
    <m/>
    <n v="13"/>
    <n v="25"/>
  </r>
  <r>
    <x v="77"/>
    <x v="164"/>
    <n v="3"/>
    <n v="11"/>
    <m/>
    <n v="14"/>
    <n v="25"/>
  </r>
  <r>
    <x v="78"/>
    <x v="165"/>
    <n v="1"/>
    <m/>
    <m/>
    <n v="1"/>
    <n v="1"/>
  </r>
  <r>
    <x v="78"/>
    <x v="166"/>
    <n v="26"/>
    <n v="18"/>
    <m/>
    <n v="44"/>
    <n v="62"/>
  </r>
  <r>
    <x v="78"/>
    <x v="167"/>
    <n v="4"/>
    <n v="15"/>
    <m/>
    <n v="19"/>
    <n v="34"/>
  </r>
  <r>
    <x v="78"/>
    <x v="166"/>
    <m/>
    <n v="8"/>
    <m/>
    <n v="8"/>
    <n v="16"/>
  </r>
  <r>
    <x v="78"/>
    <x v="167"/>
    <m/>
    <n v="2"/>
    <m/>
    <n v="2"/>
    <n v="4"/>
  </r>
  <r>
    <x v="79"/>
    <x v="168"/>
    <n v="2"/>
    <n v="3"/>
    <m/>
    <n v="5"/>
    <n v="8"/>
  </r>
  <r>
    <x v="79"/>
    <x v="168"/>
    <m/>
    <n v="2"/>
    <m/>
    <n v="2"/>
    <n v="4"/>
  </r>
  <r>
    <x v="79"/>
    <x v="169"/>
    <n v="26"/>
    <n v="30"/>
    <m/>
    <n v="56"/>
    <n v="86"/>
  </r>
  <r>
    <x v="79"/>
    <x v="168"/>
    <n v="2"/>
    <n v="3"/>
    <m/>
    <n v="5"/>
    <n v="8"/>
  </r>
  <r>
    <x v="79"/>
    <x v="0"/>
    <m/>
    <n v="1"/>
    <m/>
    <n v="1"/>
    <n v="2"/>
  </r>
  <r>
    <x v="80"/>
    <x v="170"/>
    <n v="1"/>
    <n v="10"/>
    <m/>
    <n v="11"/>
    <n v="21"/>
  </r>
  <r>
    <x v="80"/>
    <x v="0"/>
    <n v="1"/>
    <m/>
    <m/>
    <n v="1"/>
    <n v="1"/>
  </r>
  <r>
    <x v="81"/>
    <x v="171"/>
    <n v="1"/>
    <m/>
    <m/>
    <n v="1"/>
    <n v="1"/>
  </r>
  <r>
    <x v="82"/>
    <x v="172"/>
    <n v="24"/>
    <n v="22"/>
    <m/>
    <n v="46"/>
    <n v="68"/>
  </r>
  <r>
    <x v="83"/>
    <x v="0"/>
    <n v="1"/>
    <n v="3"/>
    <m/>
    <n v="4"/>
    <n v="7"/>
  </r>
  <r>
    <x v="84"/>
    <x v="173"/>
    <n v="1"/>
    <n v="1"/>
    <m/>
    <n v="2"/>
    <n v="3"/>
  </r>
  <r>
    <x v="84"/>
    <x v="174"/>
    <n v="10"/>
    <n v="8"/>
    <m/>
    <n v="18"/>
    <n v="26"/>
  </r>
  <r>
    <x v="84"/>
    <x v="175"/>
    <m/>
    <n v="1"/>
    <m/>
    <n v="1"/>
    <n v="2"/>
  </r>
  <r>
    <x v="84"/>
    <x v="176"/>
    <n v="1"/>
    <n v="1"/>
    <m/>
    <n v="2"/>
    <n v="3"/>
  </r>
  <r>
    <x v="84"/>
    <x v="0"/>
    <n v="1"/>
    <m/>
    <m/>
    <n v="1"/>
    <n v="1"/>
  </r>
  <r>
    <x v="85"/>
    <x v="177"/>
    <n v="2"/>
    <m/>
    <m/>
    <n v="2"/>
    <n v="2"/>
  </r>
  <r>
    <x v="85"/>
    <x v="178"/>
    <m/>
    <n v="1"/>
    <m/>
    <n v="1"/>
    <n v="2"/>
  </r>
  <r>
    <x v="85"/>
    <x v="179"/>
    <n v="11"/>
    <n v="38"/>
    <m/>
    <n v="49"/>
    <n v="87"/>
  </r>
  <r>
    <x v="85"/>
    <x v="180"/>
    <n v="1"/>
    <m/>
    <m/>
    <n v="1"/>
    <n v="1"/>
  </r>
  <r>
    <x v="85"/>
    <x v="181"/>
    <n v="1"/>
    <m/>
    <m/>
    <n v="1"/>
    <n v="1"/>
  </r>
  <r>
    <x v="85"/>
    <x v="8"/>
    <n v="1"/>
    <m/>
    <m/>
    <n v="1"/>
    <n v="1"/>
  </r>
  <r>
    <x v="85"/>
    <x v="31"/>
    <n v="7"/>
    <m/>
    <m/>
    <n v="7"/>
    <n v="7"/>
  </r>
  <r>
    <x v="85"/>
    <x v="182"/>
    <m/>
    <n v="1"/>
    <m/>
    <n v="1"/>
    <n v="2"/>
  </r>
  <r>
    <x v="85"/>
    <x v="183"/>
    <m/>
    <n v="2"/>
    <m/>
    <n v="2"/>
    <n v="4"/>
  </r>
  <r>
    <x v="85"/>
    <x v="184"/>
    <n v="8"/>
    <n v="22"/>
    <m/>
    <n v="30"/>
    <n v="52"/>
  </r>
  <r>
    <x v="85"/>
    <x v="0"/>
    <m/>
    <n v="1"/>
    <m/>
    <n v="1"/>
    <n v="2"/>
  </r>
  <r>
    <x v="85"/>
    <x v="0"/>
    <m/>
    <n v="3"/>
    <m/>
    <n v="3"/>
    <n v="6"/>
  </r>
  <r>
    <x v="85"/>
    <x v="0"/>
    <n v="25"/>
    <n v="4"/>
    <m/>
    <n v="29"/>
    <n v="33"/>
  </r>
  <r>
    <x v="85"/>
    <x v="0"/>
    <m/>
    <n v="1"/>
    <m/>
    <n v="1"/>
    <n v="2"/>
  </r>
  <r>
    <x v="85"/>
    <x v="0"/>
    <n v="3"/>
    <m/>
    <n v="6"/>
    <n v="9"/>
    <n v="16.5"/>
  </r>
  <r>
    <x v="86"/>
    <x v="185"/>
    <n v="2"/>
    <n v="1"/>
    <m/>
    <n v="3"/>
    <n v="4"/>
  </r>
  <r>
    <x v="87"/>
    <x v="186"/>
    <n v="2"/>
    <n v="2"/>
    <m/>
    <n v="4"/>
    <n v="6"/>
  </r>
  <r>
    <x v="88"/>
    <x v="187"/>
    <n v="4"/>
    <n v="19"/>
    <m/>
    <n v="23"/>
    <n v="42"/>
  </r>
  <r>
    <x v="88"/>
    <x v="188"/>
    <n v="4"/>
    <m/>
    <m/>
    <n v="4"/>
    <n v="4"/>
  </r>
  <r>
    <x v="88"/>
    <x v="189"/>
    <n v="21"/>
    <n v="9"/>
    <m/>
    <n v="30"/>
    <n v="39"/>
  </r>
  <r>
    <x v="88"/>
    <x v="190"/>
    <n v="1"/>
    <m/>
    <m/>
    <n v="1"/>
    <n v="1"/>
  </r>
  <r>
    <x v="89"/>
    <x v="191"/>
    <n v="4"/>
    <n v="5"/>
    <m/>
    <n v="9"/>
    <n v="14"/>
  </r>
  <r>
    <x v="90"/>
    <x v="192"/>
    <n v="2"/>
    <n v="10"/>
    <m/>
    <n v="12"/>
    <n v="22"/>
  </r>
  <r>
    <x v="90"/>
    <x v="193"/>
    <n v="12"/>
    <n v="1"/>
    <m/>
    <n v="13"/>
    <n v="14"/>
  </r>
  <r>
    <x v="90"/>
    <x v="194"/>
    <n v="1"/>
    <m/>
    <m/>
    <n v="1"/>
    <n v="1"/>
  </r>
  <r>
    <x v="90"/>
    <x v="0"/>
    <n v="2"/>
    <m/>
    <m/>
    <n v="2"/>
    <n v="2"/>
  </r>
  <r>
    <x v="90"/>
    <x v="0"/>
    <m/>
    <n v="2"/>
    <m/>
    <n v="2"/>
    <n v="4"/>
  </r>
  <r>
    <x v="91"/>
    <x v="195"/>
    <n v="5"/>
    <n v="44"/>
    <m/>
    <n v="49"/>
    <n v="93"/>
  </r>
  <r>
    <x v="91"/>
    <x v="196"/>
    <n v="1"/>
    <m/>
    <m/>
    <n v="1"/>
    <n v="1"/>
  </r>
  <r>
    <x v="91"/>
    <x v="197"/>
    <n v="1"/>
    <n v="2"/>
    <m/>
    <n v="3"/>
    <n v="5"/>
  </r>
  <r>
    <x v="92"/>
    <x v="198"/>
    <m/>
    <n v="3"/>
    <m/>
    <n v="3"/>
    <n v="6"/>
  </r>
  <r>
    <x v="93"/>
    <x v="199"/>
    <n v="4"/>
    <m/>
    <m/>
    <n v="4"/>
    <n v="4"/>
  </r>
  <r>
    <x v="94"/>
    <x v="200"/>
    <m/>
    <n v="9"/>
    <m/>
    <n v="9"/>
    <n v="18"/>
  </r>
  <r>
    <x v="94"/>
    <x v="201"/>
    <n v="3"/>
    <n v="2"/>
    <m/>
    <n v="5"/>
    <n v="7"/>
  </r>
  <r>
    <x v="94"/>
    <x v="202"/>
    <n v="1"/>
    <n v="12"/>
    <m/>
    <n v="13"/>
    <n v="25"/>
  </r>
  <r>
    <x v="94"/>
    <x v="203"/>
    <n v="7"/>
    <n v="1"/>
    <m/>
    <n v="8"/>
    <n v="9"/>
  </r>
  <r>
    <x v="94"/>
    <x v="203"/>
    <n v="1"/>
    <n v="3"/>
    <m/>
    <n v="4"/>
    <n v="7"/>
  </r>
  <r>
    <x v="95"/>
    <x v="204"/>
    <m/>
    <n v="1"/>
    <m/>
    <n v="1"/>
    <n v="2"/>
  </r>
  <r>
    <x v="95"/>
    <x v="205"/>
    <n v="1"/>
    <m/>
    <m/>
    <n v="1"/>
    <n v="1"/>
  </r>
  <r>
    <x v="95"/>
    <x v="206"/>
    <n v="5"/>
    <m/>
    <m/>
    <n v="5"/>
    <n v="5"/>
  </r>
  <r>
    <x v="95"/>
    <x v="207"/>
    <n v="1"/>
    <n v="35"/>
    <m/>
    <n v="36"/>
    <n v="71"/>
  </r>
  <r>
    <x v="95"/>
    <x v="208"/>
    <n v="11"/>
    <n v="37"/>
    <m/>
    <n v="48"/>
    <n v="85"/>
  </r>
  <r>
    <x v="95"/>
    <x v="209"/>
    <n v="22"/>
    <n v="18"/>
    <m/>
    <n v="40"/>
    <n v="58"/>
  </r>
  <r>
    <x v="95"/>
    <x v="210"/>
    <n v="2"/>
    <n v="41"/>
    <m/>
    <n v="43"/>
    <n v="84"/>
  </r>
  <r>
    <x v="95"/>
    <x v="211"/>
    <n v="6"/>
    <n v="25"/>
    <m/>
    <n v="31"/>
    <n v="56"/>
  </r>
  <r>
    <x v="95"/>
    <x v="212"/>
    <n v="2"/>
    <n v="42"/>
    <m/>
    <n v="44"/>
    <n v="86"/>
  </r>
  <r>
    <x v="95"/>
    <x v="213"/>
    <n v="9"/>
    <m/>
    <m/>
    <n v="9"/>
    <n v="9"/>
  </r>
  <r>
    <x v="95"/>
    <x v="214"/>
    <n v="3"/>
    <n v="15"/>
    <m/>
    <n v="18"/>
    <n v="33"/>
  </r>
  <r>
    <x v="95"/>
    <x v="215"/>
    <n v="36"/>
    <m/>
    <m/>
    <n v="36"/>
    <n v="36"/>
  </r>
  <r>
    <x v="95"/>
    <x v="211"/>
    <n v="1"/>
    <m/>
    <m/>
    <n v="1"/>
    <n v="1"/>
  </r>
  <r>
    <x v="96"/>
    <x v="216"/>
    <n v="1"/>
    <n v="4"/>
    <m/>
    <n v="5"/>
    <n v="9"/>
  </r>
  <r>
    <x v="96"/>
    <x v="0"/>
    <n v="1"/>
    <n v="3"/>
    <m/>
    <n v="4"/>
    <n v="7"/>
  </r>
  <r>
    <x v="97"/>
    <x v="217"/>
    <n v="4"/>
    <n v="3"/>
    <m/>
    <n v="7"/>
    <n v="10"/>
  </r>
  <r>
    <x v="97"/>
    <x v="218"/>
    <n v="2"/>
    <m/>
    <m/>
    <n v="2"/>
    <n v="2"/>
  </r>
  <r>
    <x v="97"/>
    <x v="219"/>
    <n v="6"/>
    <n v="18"/>
    <m/>
    <n v="24"/>
    <n v="42"/>
  </r>
  <r>
    <x v="97"/>
    <x v="220"/>
    <m/>
    <n v="1"/>
    <m/>
    <n v="1"/>
    <n v="2"/>
  </r>
  <r>
    <x v="97"/>
    <x v="221"/>
    <n v="1"/>
    <m/>
    <m/>
    <n v="1"/>
    <n v="1"/>
  </r>
  <r>
    <x v="97"/>
    <x v="0"/>
    <n v="1"/>
    <m/>
    <m/>
    <n v="1"/>
    <n v="1"/>
  </r>
  <r>
    <x v="97"/>
    <x v="0"/>
    <n v="34"/>
    <n v="20"/>
    <m/>
    <n v="54"/>
    <n v="74"/>
  </r>
  <r>
    <x v="98"/>
    <x v="222"/>
    <n v="1"/>
    <n v="3"/>
    <m/>
    <n v="4"/>
    <n v="7"/>
  </r>
  <r>
    <x v="98"/>
    <x v="223"/>
    <n v="3"/>
    <n v="7"/>
    <m/>
    <n v="10"/>
    <n v="17"/>
  </r>
  <r>
    <x v="98"/>
    <x v="224"/>
    <n v="1"/>
    <m/>
    <m/>
    <n v="1"/>
    <n v="1"/>
  </r>
  <r>
    <x v="98"/>
    <x v="225"/>
    <n v="1"/>
    <m/>
    <m/>
    <n v="1"/>
    <n v="1"/>
  </r>
  <r>
    <x v="98"/>
    <x v="226"/>
    <n v="112"/>
    <n v="178"/>
    <n v="13"/>
    <n v="303"/>
    <n v="497.25"/>
  </r>
  <r>
    <x v="98"/>
    <x v="227"/>
    <m/>
    <n v="1"/>
    <m/>
    <n v="1"/>
    <n v="2"/>
  </r>
  <r>
    <x v="98"/>
    <x v="228"/>
    <n v="19"/>
    <n v="2"/>
    <m/>
    <n v="21"/>
    <n v="23"/>
  </r>
  <r>
    <x v="98"/>
    <x v="229"/>
    <m/>
    <n v="1"/>
    <m/>
    <n v="1"/>
    <n v="2"/>
  </r>
  <r>
    <x v="98"/>
    <x v="230"/>
    <n v="25"/>
    <m/>
    <m/>
    <n v="25"/>
    <n v="25"/>
  </r>
  <r>
    <x v="98"/>
    <x v="0"/>
    <m/>
    <n v="1"/>
    <m/>
    <n v="1"/>
    <n v="2"/>
  </r>
  <r>
    <x v="98"/>
    <x v="0"/>
    <m/>
    <n v="1"/>
    <m/>
    <n v="1"/>
    <n v="2"/>
  </r>
  <r>
    <x v="98"/>
    <x v="0"/>
    <m/>
    <n v="1"/>
    <m/>
    <n v="1"/>
    <n v="2"/>
  </r>
  <r>
    <x v="98"/>
    <x v="0"/>
    <n v="2"/>
    <n v="25"/>
    <m/>
    <n v="27"/>
    <n v="52"/>
  </r>
  <r>
    <x v="98"/>
    <x v="0"/>
    <m/>
    <n v="2"/>
    <m/>
    <n v="2"/>
    <n v="4"/>
  </r>
  <r>
    <x v="98"/>
    <x v="0"/>
    <n v="4"/>
    <n v="25"/>
    <m/>
    <n v="29"/>
    <n v="54"/>
  </r>
  <r>
    <x v="98"/>
    <x v="0"/>
    <n v="1"/>
    <m/>
    <m/>
    <n v="1"/>
    <n v="1"/>
  </r>
  <r>
    <x v="99"/>
    <x v="231"/>
    <n v="2"/>
    <m/>
    <m/>
    <n v="2"/>
    <n v="2"/>
  </r>
  <r>
    <x v="100"/>
    <x v="98"/>
    <m/>
    <n v="11"/>
    <m/>
    <n v="11"/>
    <n v="22"/>
  </r>
  <r>
    <x v="100"/>
    <x v="224"/>
    <m/>
    <n v="1"/>
    <m/>
    <n v="1"/>
    <n v="2"/>
  </r>
  <r>
    <x v="100"/>
    <x v="232"/>
    <n v="9"/>
    <n v="13"/>
    <m/>
    <n v="22"/>
    <n v="35"/>
  </r>
  <r>
    <x v="100"/>
    <x v="233"/>
    <m/>
    <n v="3"/>
    <m/>
    <n v="3"/>
    <n v="6"/>
  </r>
  <r>
    <x v="100"/>
    <x v="234"/>
    <m/>
    <n v="9"/>
    <m/>
    <n v="9"/>
    <n v="18"/>
  </r>
  <r>
    <x v="100"/>
    <x v="235"/>
    <n v="8"/>
    <n v="15"/>
    <m/>
    <n v="23"/>
    <n v="38"/>
  </r>
  <r>
    <x v="100"/>
    <x v="236"/>
    <n v="1"/>
    <n v="18"/>
    <m/>
    <n v="19"/>
    <n v="37"/>
  </r>
  <r>
    <x v="100"/>
    <x v="237"/>
    <n v="1"/>
    <n v="1"/>
    <m/>
    <n v="2"/>
    <n v="3"/>
  </r>
  <r>
    <x v="100"/>
    <x v="238"/>
    <m/>
    <n v="1"/>
    <m/>
    <n v="1"/>
    <n v="2"/>
  </r>
  <r>
    <x v="100"/>
    <x v="239"/>
    <m/>
    <n v="1"/>
    <m/>
    <n v="1"/>
    <n v="2"/>
  </r>
  <r>
    <x v="100"/>
    <x v="240"/>
    <m/>
    <n v="14"/>
    <m/>
    <n v="14"/>
    <n v="28"/>
  </r>
  <r>
    <x v="100"/>
    <x v="241"/>
    <m/>
    <n v="1"/>
    <m/>
    <n v="1"/>
    <n v="2"/>
  </r>
  <r>
    <x v="100"/>
    <x v="242"/>
    <n v="36"/>
    <n v="132"/>
    <m/>
    <n v="168"/>
    <n v="300"/>
  </r>
  <r>
    <x v="100"/>
    <x v="243"/>
    <n v="2"/>
    <m/>
    <m/>
    <n v="2"/>
    <n v="2"/>
  </r>
  <r>
    <x v="100"/>
    <x v="244"/>
    <n v="1"/>
    <n v="44"/>
    <m/>
    <n v="45"/>
    <n v="89"/>
  </r>
  <r>
    <x v="100"/>
    <x v="245"/>
    <m/>
    <n v="1"/>
    <m/>
    <n v="1"/>
    <n v="2"/>
  </r>
  <r>
    <x v="100"/>
    <x v="246"/>
    <n v="1"/>
    <n v="9"/>
    <m/>
    <n v="10"/>
    <n v="19"/>
  </r>
  <r>
    <x v="100"/>
    <x v="247"/>
    <n v="5"/>
    <n v="32"/>
    <m/>
    <n v="37"/>
    <n v="69"/>
  </r>
  <r>
    <x v="100"/>
    <x v="248"/>
    <n v="1"/>
    <n v="2"/>
    <m/>
    <n v="3"/>
    <n v="5"/>
  </r>
  <r>
    <x v="100"/>
    <x v="249"/>
    <n v="2"/>
    <n v="4"/>
    <m/>
    <n v="6"/>
    <n v="10"/>
  </r>
  <r>
    <x v="100"/>
    <x v="250"/>
    <m/>
    <n v="2"/>
    <m/>
    <n v="2"/>
    <n v="4"/>
  </r>
  <r>
    <x v="100"/>
    <x v="251"/>
    <n v="1"/>
    <n v="2"/>
    <m/>
    <n v="3"/>
    <n v="5"/>
  </r>
  <r>
    <x v="100"/>
    <x v="252"/>
    <m/>
    <n v="1"/>
    <m/>
    <n v="1"/>
    <n v="2"/>
  </r>
  <r>
    <x v="100"/>
    <x v="0"/>
    <m/>
    <n v="1"/>
    <m/>
    <n v="1"/>
    <n v="2"/>
  </r>
  <r>
    <x v="100"/>
    <x v="0"/>
    <m/>
    <n v="1"/>
    <m/>
    <n v="1"/>
    <n v="2"/>
  </r>
  <r>
    <x v="100"/>
    <x v="0"/>
    <m/>
    <n v="1"/>
    <m/>
    <n v="1"/>
    <n v="2"/>
  </r>
  <r>
    <x v="100"/>
    <x v="0"/>
    <m/>
    <n v="1"/>
    <m/>
    <n v="1"/>
    <n v="2"/>
  </r>
  <r>
    <x v="100"/>
    <x v="0"/>
    <m/>
    <n v="2"/>
    <m/>
    <n v="2"/>
    <n v="4"/>
  </r>
  <r>
    <x v="100"/>
    <x v="0"/>
    <m/>
    <n v="1"/>
    <m/>
    <n v="1"/>
    <n v="2"/>
  </r>
  <r>
    <x v="100"/>
    <x v="0"/>
    <m/>
    <n v="1"/>
    <m/>
    <n v="1"/>
    <n v="2"/>
  </r>
  <r>
    <x v="100"/>
    <x v="0"/>
    <n v="2"/>
    <n v="7"/>
    <m/>
    <n v="9"/>
    <n v="16"/>
  </r>
  <r>
    <x v="100"/>
    <x v="0"/>
    <n v="4"/>
    <n v="12"/>
    <m/>
    <n v="16"/>
    <n v="28"/>
  </r>
  <r>
    <x v="100"/>
    <x v="0"/>
    <n v="1"/>
    <m/>
    <m/>
    <n v="1"/>
    <n v="1"/>
  </r>
  <r>
    <x v="100"/>
    <x v="0"/>
    <m/>
    <n v="20"/>
    <m/>
    <n v="20"/>
    <n v="40"/>
  </r>
  <r>
    <x v="100"/>
    <x v="0"/>
    <m/>
    <n v="3"/>
    <m/>
    <n v="3"/>
    <n v="6"/>
  </r>
  <r>
    <x v="100"/>
    <x v="0"/>
    <n v="2"/>
    <n v="5"/>
    <m/>
    <n v="7"/>
    <n v="12"/>
  </r>
  <r>
    <x v="100"/>
    <x v="0"/>
    <m/>
    <n v="4"/>
    <m/>
    <n v="4"/>
    <n v="8"/>
  </r>
  <r>
    <x v="100"/>
    <x v="0"/>
    <n v="1"/>
    <n v="1"/>
    <m/>
    <n v="2"/>
    <n v="3"/>
  </r>
  <r>
    <x v="100"/>
    <x v="0"/>
    <m/>
    <n v="1"/>
    <m/>
    <n v="1"/>
    <n v="2"/>
  </r>
  <r>
    <x v="100"/>
    <x v="0"/>
    <m/>
    <n v="1"/>
    <m/>
    <n v="1"/>
    <n v="2"/>
  </r>
  <r>
    <x v="100"/>
    <x v="0"/>
    <m/>
    <m/>
    <n v="2"/>
    <n v="2"/>
    <n v="4.5"/>
  </r>
  <r>
    <x v="100"/>
    <x v="0"/>
    <m/>
    <n v="1"/>
    <m/>
    <n v="1"/>
    <n v="2"/>
  </r>
  <r>
    <x v="100"/>
    <x v="0"/>
    <n v="1"/>
    <m/>
    <m/>
    <n v="1"/>
    <n v="1"/>
  </r>
  <r>
    <x v="101"/>
    <x v="253"/>
    <n v="4"/>
    <n v="9"/>
    <m/>
    <n v="13"/>
    <n v="22"/>
  </r>
  <r>
    <x v="101"/>
    <x v="254"/>
    <n v="12"/>
    <n v="11"/>
    <m/>
    <n v="23"/>
    <n v="34"/>
  </r>
  <r>
    <x v="101"/>
    <x v="255"/>
    <n v="1"/>
    <m/>
    <m/>
    <n v="1"/>
    <n v="1"/>
  </r>
  <r>
    <x v="101"/>
    <x v="256"/>
    <n v="1"/>
    <m/>
    <m/>
    <n v="1"/>
    <n v="1"/>
  </r>
  <r>
    <x v="101"/>
    <x v="257"/>
    <n v="2"/>
    <m/>
    <m/>
    <n v="2"/>
    <n v="2"/>
  </r>
  <r>
    <x v="101"/>
    <x v="258"/>
    <n v="1"/>
    <n v="1"/>
    <m/>
    <n v="2"/>
    <n v="3"/>
  </r>
  <r>
    <x v="101"/>
    <x v="259"/>
    <m/>
    <n v="2"/>
    <m/>
    <n v="2"/>
    <n v="4"/>
  </r>
  <r>
    <x v="101"/>
    <x v="0"/>
    <m/>
    <n v="1"/>
    <m/>
    <n v="1"/>
    <n v="2"/>
  </r>
  <r>
    <x v="102"/>
    <x v="260"/>
    <n v="1"/>
    <m/>
    <m/>
    <n v="1"/>
    <n v="1"/>
  </r>
  <r>
    <x v="103"/>
    <x v="261"/>
    <n v="1"/>
    <n v="4"/>
    <m/>
    <n v="5"/>
    <n v="9"/>
  </r>
  <r>
    <x v="103"/>
    <x v="262"/>
    <n v="1"/>
    <n v="1"/>
    <m/>
    <n v="2"/>
    <n v="3"/>
  </r>
  <r>
    <x v="103"/>
    <x v="262"/>
    <n v="1"/>
    <n v="2"/>
    <m/>
    <n v="3"/>
    <n v="5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545">
  <r>
    <x v="0"/>
    <x v="0"/>
    <m/>
    <n v="1"/>
    <m/>
    <n v="1"/>
    <n v="2"/>
  </r>
  <r>
    <x v="1"/>
    <x v="1"/>
    <n v="1"/>
    <n v="5"/>
    <m/>
    <n v="6"/>
    <n v="11"/>
  </r>
  <r>
    <x v="1"/>
    <x v="2"/>
    <m/>
    <n v="2"/>
    <m/>
    <n v="2"/>
    <n v="4"/>
  </r>
  <r>
    <x v="1"/>
    <x v="3"/>
    <m/>
    <n v="3"/>
    <m/>
    <n v="3"/>
    <n v="6"/>
  </r>
  <r>
    <x v="1"/>
    <x v="4"/>
    <m/>
    <n v="7"/>
    <m/>
    <n v="7"/>
    <n v="14"/>
  </r>
  <r>
    <x v="2"/>
    <x v="5"/>
    <n v="1"/>
    <m/>
    <m/>
    <n v="1"/>
    <n v="1"/>
  </r>
  <r>
    <x v="2"/>
    <x v="6"/>
    <n v="4"/>
    <m/>
    <m/>
    <n v="4"/>
    <n v="4"/>
  </r>
  <r>
    <x v="2"/>
    <x v="7"/>
    <n v="3"/>
    <n v="3"/>
    <m/>
    <n v="6"/>
    <n v="9"/>
  </r>
  <r>
    <x v="3"/>
    <x v="8"/>
    <n v="1"/>
    <m/>
    <m/>
    <n v="1"/>
    <n v="1"/>
  </r>
  <r>
    <x v="4"/>
    <x v="9"/>
    <n v="13"/>
    <n v="8"/>
    <m/>
    <n v="21"/>
    <n v="29"/>
  </r>
  <r>
    <x v="4"/>
    <x v="9"/>
    <n v="1"/>
    <m/>
    <m/>
    <n v="1"/>
    <n v="1"/>
  </r>
  <r>
    <x v="4"/>
    <x v="4"/>
    <n v="1"/>
    <m/>
    <m/>
    <n v="1"/>
    <n v="1"/>
  </r>
  <r>
    <x v="4"/>
    <x v="4"/>
    <m/>
    <n v="1"/>
    <m/>
    <n v="1"/>
    <n v="2"/>
  </r>
  <r>
    <x v="5"/>
    <x v="10"/>
    <n v="1"/>
    <m/>
    <m/>
    <n v="1"/>
    <n v="1"/>
  </r>
  <r>
    <x v="6"/>
    <x v="11"/>
    <n v="403"/>
    <n v="454"/>
    <n v="28"/>
    <n v="885"/>
    <n v="1374"/>
  </r>
  <r>
    <x v="6"/>
    <x v="11"/>
    <n v="81"/>
    <n v="457"/>
    <n v="26"/>
    <n v="564"/>
    <n v="1053.5"/>
  </r>
  <r>
    <x v="6"/>
    <x v="4"/>
    <n v="1"/>
    <m/>
    <m/>
    <n v="1"/>
    <n v="1"/>
  </r>
  <r>
    <x v="6"/>
    <x v="12"/>
    <n v="2"/>
    <n v="5"/>
    <m/>
    <n v="7"/>
    <n v="12"/>
  </r>
  <r>
    <x v="6"/>
    <x v="11"/>
    <n v="2"/>
    <n v="17"/>
    <m/>
    <n v="19"/>
    <n v="36"/>
  </r>
  <r>
    <x v="7"/>
    <x v="4"/>
    <n v="1"/>
    <m/>
    <m/>
    <n v="1"/>
    <n v="1"/>
  </r>
  <r>
    <x v="7"/>
    <x v="13"/>
    <n v="1"/>
    <m/>
    <m/>
    <n v="1"/>
    <n v="1"/>
  </r>
  <r>
    <x v="7"/>
    <x v="14"/>
    <n v="21"/>
    <m/>
    <m/>
    <n v="21"/>
    <n v="21"/>
  </r>
  <r>
    <x v="7"/>
    <x v="15"/>
    <n v="2"/>
    <m/>
    <m/>
    <n v="2"/>
    <n v="2"/>
  </r>
  <r>
    <x v="7"/>
    <x v="16"/>
    <n v="1"/>
    <m/>
    <m/>
    <n v="1"/>
    <n v="1"/>
  </r>
  <r>
    <x v="7"/>
    <x v="17"/>
    <n v="45"/>
    <n v="7"/>
    <m/>
    <n v="52"/>
    <n v="59"/>
  </r>
  <r>
    <x v="7"/>
    <x v="4"/>
    <m/>
    <n v="1"/>
    <m/>
    <n v="1"/>
    <n v="2"/>
  </r>
  <r>
    <x v="7"/>
    <x v="18"/>
    <n v="3"/>
    <m/>
    <m/>
    <n v="3"/>
    <n v="3"/>
  </r>
  <r>
    <x v="8"/>
    <x v="19"/>
    <n v="5"/>
    <m/>
    <m/>
    <n v="5"/>
    <n v="5"/>
  </r>
  <r>
    <x v="9"/>
    <x v="4"/>
    <n v="14"/>
    <n v="12"/>
    <m/>
    <n v="26"/>
    <n v="38"/>
  </r>
  <r>
    <x v="10"/>
    <x v="20"/>
    <n v="1"/>
    <n v="4"/>
    <m/>
    <n v="5"/>
    <n v="9"/>
  </r>
  <r>
    <x v="11"/>
    <x v="21"/>
    <n v="1"/>
    <m/>
    <m/>
    <n v="1"/>
    <n v="1"/>
  </r>
  <r>
    <x v="11"/>
    <x v="22"/>
    <n v="5"/>
    <n v="3"/>
    <m/>
    <n v="8"/>
    <n v="11"/>
  </r>
  <r>
    <x v="11"/>
    <x v="23"/>
    <n v="1"/>
    <n v="12"/>
    <m/>
    <n v="13"/>
    <n v="25"/>
  </r>
  <r>
    <x v="11"/>
    <x v="24"/>
    <n v="2"/>
    <m/>
    <m/>
    <n v="2"/>
    <n v="2"/>
  </r>
  <r>
    <x v="11"/>
    <x v="4"/>
    <n v="1"/>
    <m/>
    <m/>
    <n v="1"/>
    <n v="1"/>
  </r>
  <r>
    <x v="11"/>
    <x v="4"/>
    <n v="13"/>
    <m/>
    <m/>
    <n v="13"/>
    <n v="13"/>
  </r>
  <r>
    <x v="11"/>
    <x v="4"/>
    <n v="3"/>
    <m/>
    <m/>
    <n v="3"/>
    <n v="3"/>
  </r>
  <r>
    <x v="12"/>
    <x v="25"/>
    <n v="76"/>
    <m/>
    <m/>
    <n v="76"/>
    <n v="76"/>
  </r>
  <r>
    <x v="12"/>
    <x v="26"/>
    <n v="15"/>
    <n v="4"/>
    <m/>
    <n v="19"/>
    <n v="23"/>
  </r>
  <r>
    <x v="12"/>
    <x v="27"/>
    <n v="47"/>
    <n v="3"/>
    <m/>
    <n v="50"/>
    <n v="53"/>
  </r>
  <r>
    <x v="12"/>
    <x v="28"/>
    <m/>
    <n v="5"/>
    <m/>
    <n v="5"/>
    <n v="10"/>
  </r>
  <r>
    <x v="13"/>
    <x v="29"/>
    <m/>
    <n v="1"/>
    <m/>
    <n v="1"/>
    <n v="2"/>
  </r>
  <r>
    <x v="13"/>
    <x v="30"/>
    <n v="3"/>
    <m/>
    <m/>
    <n v="3"/>
    <n v="3"/>
  </r>
  <r>
    <x v="13"/>
    <x v="31"/>
    <n v="3"/>
    <m/>
    <m/>
    <n v="3"/>
    <n v="3"/>
  </r>
  <r>
    <x v="13"/>
    <x v="4"/>
    <n v="1"/>
    <n v="1"/>
    <m/>
    <n v="2"/>
    <n v="3"/>
  </r>
  <r>
    <x v="13"/>
    <x v="32"/>
    <n v="33"/>
    <n v="64"/>
    <m/>
    <n v="97"/>
    <n v="161"/>
  </r>
  <r>
    <x v="13"/>
    <x v="33"/>
    <n v="15"/>
    <n v="12"/>
    <m/>
    <n v="27"/>
    <n v="39"/>
  </r>
  <r>
    <x v="13"/>
    <x v="34"/>
    <m/>
    <n v="7"/>
    <m/>
    <n v="7"/>
    <n v="14"/>
  </r>
  <r>
    <x v="13"/>
    <x v="35"/>
    <m/>
    <n v="2"/>
    <m/>
    <n v="2"/>
    <n v="4"/>
  </r>
  <r>
    <x v="13"/>
    <x v="36"/>
    <n v="1"/>
    <m/>
    <m/>
    <n v="1"/>
    <n v="1"/>
  </r>
  <r>
    <x v="13"/>
    <x v="37"/>
    <m/>
    <n v="1"/>
    <m/>
    <n v="1"/>
    <n v="2"/>
  </r>
  <r>
    <x v="13"/>
    <x v="38"/>
    <n v="2"/>
    <n v="3"/>
    <m/>
    <n v="5"/>
    <n v="8"/>
  </r>
  <r>
    <x v="13"/>
    <x v="39"/>
    <n v="18"/>
    <n v="13"/>
    <m/>
    <n v="31"/>
    <n v="44"/>
  </r>
  <r>
    <x v="13"/>
    <x v="40"/>
    <n v="4"/>
    <n v="3"/>
    <m/>
    <n v="7"/>
    <n v="10"/>
  </r>
  <r>
    <x v="13"/>
    <x v="41"/>
    <n v="1"/>
    <n v="2"/>
    <m/>
    <n v="3"/>
    <n v="5"/>
  </r>
  <r>
    <x v="13"/>
    <x v="4"/>
    <n v="1"/>
    <n v="1"/>
    <m/>
    <n v="2"/>
    <n v="3"/>
  </r>
  <r>
    <x v="13"/>
    <x v="4"/>
    <n v="5"/>
    <n v="9"/>
    <m/>
    <n v="14"/>
    <n v="23"/>
  </r>
  <r>
    <x v="13"/>
    <x v="42"/>
    <n v="9"/>
    <n v="17"/>
    <m/>
    <n v="26"/>
    <n v="43"/>
  </r>
  <r>
    <x v="13"/>
    <x v="43"/>
    <n v="25"/>
    <n v="21"/>
    <m/>
    <n v="46"/>
    <n v="67"/>
  </r>
  <r>
    <x v="13"/>
    <x v="44"/>
    <n v="4"/>
    <n v="8"/>
    <m/>
    <n v="12"/>
    <n v="20"/>
  </r>
  <r>
    <x v="13"/>
    <x v="45"/>
    <n v="2"/>
    <n v="1"/>
    <m/>
    <n v="3"/>
    <n v="4"/>
  </r>
  <r>
    <x v="13"/>
    <x v="46"/>
    <n v="1"/>
    <n v="3"/>
    <m/>
    <n v="4"/>
    <n v="7"/>
  </r>
  <r>
    <x v="13"/>
    <x v="47"/>
    <n v="7"/>
    <n v="11"/>
    <m/>
    <n v="18"/>
    <n v="29"/>
  </r>
  <r>
    <x v="13"/>
    <x v="4"/>
    <m/>
    <n v="3"/>
    <m/>
    <n v="3"/>
    <n v="6"/>
  </r>
  <r>
    <x v="13"/>
    <x v="4"/>
    <m/>
    <n v="1"/>
    <m/>
    <n v="1"/>
    <n v="2"/>
  </r>
  <r>
    <x v="13"/>
    <x v="48"/>
    <m/>
    <n v="1"/>
    <m/>
    <n v="1"/>
    <n v="2"/>
  </r>
  <r>
    <x v="13"/>
    <x v="49"/>
    <n v="29"/>
    <n v="18"/>
    <m/>
    <n v="47"/>
    <n v="65"/>
  </r>
  <r>
    <x v="13"/>
    <x v="50"/>
    <n v="9"/>
    <n v="38"/>
    <m/>
    <n v="47"/>
    <n v="85"/>
  </r>
  <r>
    <x v="13"/>
    <x v="51"/>
    <n v="13"/>
    <n v="3"/>
    <m/>
    <n v="16"/>
    <n v="19"/>
  </r>
  <r>
    <x v="13"/>
    <x v="52"/>
    <n v="49"/>
    <n v="77"/>
    <m/>
    <n v="126"/>
    <n v="203"/>
  </r>
  <r>
    <x v="13"/>
    <x v="53"/>
    <n v="341"/>
    <n v="497"/>
    <m/>
    <n v="838"/>
    <n v="1335"/>
  </r>
  <r>
    <x v="13"/>
    <x v="4"/>
    <n v="3"/>
    <n v="1"/>
    <m/>
    <n v="4"/>
    <n v="5"/>
  </r>
  <r>
    <x v="13"/>
    <x v="54"/>
    <n v="174"/>
    <n v="123"/>
    <m/>
    <n v="297"/>
    <n v="420"/>
  </r>
  <r>
    <x v="13"/>
    <x v="55"/>
    <n v="12"/>
    <n v="6"/>
    <m/>
    <n v="18"/>
    <n v="24"/>
  </r>
  <r>
    <x v="13"/>
    <x v="56"/>
    <n v="317"/>
    <n v="350"/>
    <m/>
    <n v="667"/>
    <n v="1017"/>
  </r>
  <r>
    <x v="13"/>
    <x v="57"/>
    <n v="9"/>
    <n v="8"/>
    <m/>
    <n v="17"/>
    <n v="25"/>
  </r>
  <r>
    <x v="13"/>
    <x v="58"/>
    <n v="116"/>
    <n v="218"/>
    <m/>
    <n v="334"/>
    <n v="552"/>
  </r>
  <r>
    <x v="13"/>
    <x v="59"/>
    <n v="6"/>
    <n v="106"/>
    <m/>
    <n v="112"/>
    <n v="218"/>
  </r>
  <r>
    <x v="13"/>
    <x v="60"/>
    <n v="4"/>
    <n v="12"/>
    <m/>
    <n v="16"/>
    <n v="28"/>
  </r>
  <r>
    <x v="13"/>
    <x v="4"/>
    <n v="2"/>
    <n v="1"/>
    <m/>
    <n v="3"/>
    <n v="4"/>
  </r>
  <r>
    <x v="13"/>
    <x v="4"/>
    <n v="17"/>
    <m/>
    <m/>
    <n v="17"/>
    <n v="17"/>
  </r>
  <r>
    <x v="13"/>
    <x v="61"/>
    <n v="11"/>
    <n v="2"/>
    <m/>
    <n v="13"/>
    <n v="15"/>
  </r>
  <r>
    <x v="13"/>
    <x v="62"/>
    <n v="104"/>
    <n v="27"/>
    <m/>
    <n v="131"/>
    <n v="158"/>
  </r>
  <r>
    <x v="13"/>
    <x v="63"/>
    <m/>
    <n v="6"/>
    <m/>
    <n v="6"/>
    <n v="12"/>
  </r>
  <r>
    <x v="13"/>
    <x v="64"/>
    <m/>
    <n v="2"/>
    <m/>
    <n v="2"/>
    <n v="4"/>
  </r>
  <r>
    <x v="13"/>
    <x v="65"/>
    <n v="9"/>
    <n v="8"/>
    <m/>
    <n v="17"/>
    <n v="25"/>
  </r>
  <r>
    <x v="13"/>
    <x v="66"/>
    <n v="2"/>
    <m/>
    <m/>
    <n v="2"/>
    <n v="2"/>
  </r>
  <r>
    <x v="13"/>
    <x v="67"/>
    <n v="4"/>
    <n v="65"/>
    <m/>
    <n v="69"/>
    <n v="134"/>
  </r>
  <r>
    <x v="13"/>
    <x v="68"/>
    <n v="69"/>
    <n v="81"/>
    <m/>
    <n v="150"/>
    <n v="231"/>
  </r>
  <r>
    <x v="13"/>
    <x v="69"/>
    <n v="3"/>
    <n v="1"/>
    <m/>
    <n v="4"/>
    <n v="5"/>
  </r>
  <r>
    <x v="13"/>
    <x v="70"/>
    <n v="9"/>
    <n v="16"/>
    <m/>
    <n v="25"/>
    <n v="41"/>
  </r>
  <r>
    <x v="13"/>
    <x v="71"/>
    <n v="3"/>
    <n v="6"/>
    <m/>
    <n v="9"/>
    <n v="15"/>
  </r>
  <r>
    <x v="13"/>
    <x v="72"/>
    <n v="1"/>
    <m/>
    <m/>
    <n v="1"/>
    <n v="1"/>
  </r>
  <r>
    <x v="13"/>
    <x v="73"/>
    <n v="2"/>
    <n v="2"/>
    <m/>
    <n v="4"/>
    <n v="6"/>
  </r>
  <r>
    <x v="13"/>
    <x v="74"/>
    <n v="61"/>
    <n v="91"/>
    <m/>
    <n v="152"/>
    <n v="243"/>
  </r>
  <r>
    <x v="13"/>
    <x v="75"/>
    <n v="55"/>
    <n v="2"/>
    <m/>
    <n v="57"/>
    <n v="59"/>
  </r>
  <r>
    <x v="13"/>
    <x v="76"/>
    <n v="1"/>
    <n v="1"/>
    <m/>
    <n v="2"/>
    <n v="3"/>
  </r>
  <r>
    <x v="13"/>
    <x v="77"/>
    <n v="2"/>
    <m/>
    <m/>
    <n v="2"/>
    <n v="2"/>
  </r>
  <r>
    <x v="13"/>
    <x v="78"/>
    <n v="3"/>
    <n v="68"/>
    <m/>
    <n v="71"/>
    <n v="139"/>
  </r>
  <r>
    <x v="13"/>
    <x v="79"/>
    <n v="9"/>
    <m/>
    <m/>
    <n v="9"/>
    <n v="9"/>
  </r>
  <r>
    <x v="13"/>
    <x v="80"/>
    <n v="2"/>
    <n v="3"/>
    <m/>
    <n v="5"/>
    <n v="8"/>
  </r>
  <r>
    <x v="13"/>
    <x v="81"/>
    <n v="9"/>
    <n v="1"/>
    <m/>
    <n v="10"/>
    <n v="11"/>
  </r>
  <r>
    <x v="13"/>
    <x v="82"/>
    <n v="3"/>
    <m/>
    <m/>
    <n v="3"/>
    <n v="3"/>
  </r>
  <r>
    <x v="13"/>
    <x v="83"/>
    <m/>
    <n v="11"/>
    <m/>
    <n v="11"/>
    <n v="22"/>
  </r>
  <r>
    <x v="13"/>
    <x v="4"/>
    <n v="3"/>
    <m/>
    <m/>
    <n v="3"/>
    <n v="3"/>
  </r>
  <r>
    <x v="13"/>
    <x v="4"/>
    <n v="1"/>
    <m/>
    <m/>
    <n v="1"/>
    <n v="1"/>
  </r>
  <r>
    <x v="13"/>
    <x v="4"/>
    <n v="1"/>
    <m/>
    <m/>
    <n v="1"/>
    <n v="1"/>
  </r>
  <r>
    <x v="13"/>
    <x v="4"/>
    <n v="1"/>
    <n v="1"/>
    <m/>
    <n v="2"/>
    <n v="3"/>
  </r>
  <r>
    <x v="13"/>
    <x v="4"/>
    <n v="6"/>
    <n v="9"/>
    <m/>
    <n v="15"/>
    <n v="24"/>
  </r>
  <r>
    <x v="13"/>
    <x v="4"/>
    <n v="4"/>
    <n v="6"/>
    <m/>
    <n v="10"/>
    <n v="16"/>
  </r>
  <r>
    <x v="13"/>
    <x v="4"/>
    <n v="1"/>
    <n v="10"/>
    <m/>
    <n v="11"/>
    <n v="21"/>
  </r>
  <r>
    <x v="13"/>
    <x v="4"/>
    <n v="81"/>
    <n v="4"/>
    <m/>
    <n v="85"/>
    <n v="89"/>
  </r>
  <r>
    <x v="13"/>
    <x v="4"/>
    <n v="1"/>
    <m/>
    <m/>
    <n v="1"/>
    <n v="1"/>
  </r>
  <r>
    <x v="13"/>
    <x v="4"/>
    <n v="2"/>
    <m/>
    <m/>
    <n v="2"/>
    <n v="2"/>
  </r>
  <r>
    <x v="13"/>
    <x v="4"/>
    <n v="1"/>
    <m/>
    <m/>
    <n v="1"/>
    <n v="1"/>
  </r>
  <r>
    <x v="13"/>
    <x v="4"/>
    <n v="3"/>
    <m/>
    <m/>
    <n v="3"/>
    <n v="3"/>
  </r>
  <r>
    <x v="13"/>
    <x v="4"/>
    <n v="1"/>
    <m/>
    <m/>
    <n v="1"/>
    <n v="1"/>
  </r>
  <r>
    <x v="13"/>
    <x v="4"/>
    <n v="1"/>
    <n v="1"/>
    <m/>
    <n v="2"/>
    <n v="3"/>
  </r>
  <r>
    <x v="13"/>
    <x v="4"/>
    <n v="6"/>
    <n v="7"/>
    <m/>
    <n v="13"/>
    <n v="20"/>
  </r>
  <r>
    <x v="13"/>
    <x v="4"/>
    <n v="21"/>
    <n v="19"/>
    <n v="2"/>
    <n v="42"/>
    <n v="63.5"/>
  </r>
  <r>
    <x v="13"/>
    <x v="4"/>
    <n v="2"/>
    <m/>
    <m/>
    <n v="2"/>
    <n v="2"/>
  </r>
  <r>
    <x v="13"/>
    <x v="4"/>
    <n v="32"/>
    <n v="28"/>
    <m/>
    <n v="60"/>
    <n v="88"/>
  </r>
  <r>
    <x v="13"/>
    <x v="4"/>
    <n v="13"/>
    <n v="12"/>
    <m/>
    <n v="25"/>
    <n v="37"/>
  </r>
  <r>
    <x v="13"/>
    <x v="4"/>
    <n v="3"/>
    <n v="5"/>
    <m/>
    <n v="8"/>
    <n v="13"/>
  </r>
  <r>
    <x v="13"/>
    <x v="4"/>
    <n v="3"/>
    <n v="1"/>
    <m/>
    <n v="4"/>
    <n v="5"/>
  </r>
  <r>
    <x v="13"/>
    <x v="4"/>
    <n v="1"/>
    <m/>
    <m/>
    <n v="1"/>
    <n v="1"/>
  </r>
  <r>
    <x v="13"/>
    <x v="4"/>
    <n v="11"/>
    <n v="18"/>
    <m/>
    <n v="29"/>
    <n v="47"/>
  </r>
  <r>
    <x v="13"/>
    <x v="4"/>
    <n v="14"/>
    <n v="37"/>
    <m/>
    <n v="51"/>
    <n v="88"/>
  </r>
  <r>
    <x v="13"/>
    <x v="4"/>
    <n v="8"/>
    <n v="12"/>
    <m/>
    <n v="20"/>
    <n v="32"/>
  </r>
  <r>
    <x v="13"/>
    <x v="4"/>
    <n v="2"/>
    <m/>
    <m/>
    <n v="2"/>
    <n v="2"/>
  </r>
  <r>
    <x v="13"/>
    <x v="4"/>
    <n v="1"/>
    <n v="1"/>
    <m/>
    <n v="2"/>
    <n v="3"/>
  </r>
  <r>
    <x v="13"/>
    <x v="4"/>
    <n v="5"/>
    <n v="20"/>
    <m/>
    <n v="25"/>
    <n v="45"/>
  </r>
  <r>
    <x v="13"/>
    <x v="4"/>
    <n v="9"/>
    <n v="20"/>
    <m/>
    <n v="29"/>
    <n v="49"/>
  </r>
  <r>
    <x v="13"/>
    <x v="4"/>
    <n v="4"/>
    <m/>
    <m/>
    <n v="4"/>
    <n v="4"/>
  </r>
  <r>
    <x v="13"/>
    <x v="4"/>
    <n v="2"/>
    <n v="15"/>
    <m/>
    <n v="17"/>
    <n v="32"/>
  </r>
  <r>
    <x v="13"/>
    <x v="4"/>
    <n v="11"/>
    <n v="36"/>
    <m/>
    <n v="47"/>
    <n v="83"/>
  </r>
  <r>
    <x v="13"/>
    <x v="4"/>
    <n v="2"/>
    <n v="1"/>
    <m/>
    <n v="3"/>
    <n v="4"/>
  </r>
  <r>
    <x v="13"/>
    <x v="4"/>
    <n v="2"/>
    <m/>
    <m/>
    <n v="2"/>
    <n v="2"/>
  </r>
  <r>
    <x v="13"/>
    <x v="4"/>
    <m/>
    <n v="1"/>
    <m/>
    <n v="1"/>
    <n v="2"/>
  </r>
  <r>
    <x v="13"/>
    <x v="4"/>
    <m/>
    <n v="3"/>
    <m/>
    <n v="3"/>
    <n v="6"/>
  </r>
  <r>
    <x v="13"/>
    <x v="4"/>
    <m/>
    <n v="4"/>
    <m/>
    <n v="4"/>
    <n v="8"/>
  </r>
  <r>
    <x v="13"/>
    <x v="4"/>
    <m/>
    <n v="8"/>
    <m/>
    <n v="8"/>
    <n v="16"/>
  </r>
  <r>
    <x v="13"/>
    <x v="4"/>
    <m/>
    <n v="6"/>
    <m/>
    <n v="6"/>
    <n v="12"/>
  </r>
  <r>
    <x v="13"/>
    <x v="4"/>
    <m/>
    <n v="1"/>
    <m/>
    <n v="1"/>
    <n v="2"/>
  </r>
  <r>
    <x v="13"/>
    <x v="4"/>
    <m/>
    <n v="2"/>
    <m/>
    <n v="2"/>
    <n v="4"/>
  </r>
  <r>
    <x v="13"/>
    <x v="4"/>
    <m/>
    <n v="1"/>
    <m/>
    <n v="1"/>
    <n v="2"/>
  </r>
  <r>
    <x v="13"/>
    <x v="4"/>
    <m/>
    <n v="6"/>
    <m/>
    <n v="6"/>
    <n v="12"/>
  </r>
  <r>
    <x v="14"/>
    <x v="84"/>
    <m/>
    <n v="1"/>
    <m/>
    <n v="1"/>
    <n v="2"/>
  </r>
  <r>
    <x v="14"/>
    <x v="85"/>
    <n v="2"/>
    <m/>
    <m/>
    <n v="2"/>
    <n v="2"/>
  </r>
  <r>
    <x v="14"/>
    <x v="86"/>
    <n v="4"/>
    <m/>
    <m/>
    <n v="4"/>
    <n v="4"/>
  </r>
  <r>
    <x v="14"/>
    <x v="4"/>
    <n v="1"/>
    <m/>
    <m/>
    <n v="1"/>
    <n v="1"/>
  </r>
  <r>
    <x v="15"/>
    <x v="87"/>
    <m/>
    <n v="30"/>
    <m/>
    <n v="30"/>
    <n v="60"/>
  </r>
  <r>
    <x v="16"/>
    <x v="4"/>
    <n v="1"/>
    <n v="20"/>
    <m/>
    <n v="21"/>
    <n v="41"/>
  </r>
  <r>
    <x v="16"/>
    <x v="4"/>
    <n v="1"/>
    <m/>
    <m/>
    <n v="1"/>
    <n v="1"/>
  </r>
  <r>
    <x v="17"/>
    <x v="88"/>
    <n v="2"/>
    <m/>
    <m/>
    <n v="2"/>
    <n v="2"/>
  </r>
  <r>
    <x v="18"/>
    <x v="89"/>
    <n v="1"/>
    <n v="45"/>
    <m/>
    <n v="46"/>
    <n v="91"/>
  </r>
  <r>
    <x v="19"/>
    <x v="90"/>
    <m/>
    <n v="3"/>
    <m/>
    <n v="3"/>
    <n v="6"/>
  </r>
  <r>
    <x v="19"/>
    <x v="90"/>
    <n v="38"/>
    <n v="47"/>
    <n v="42"/>
    <n v="127"/>
    <n v="226.5"/>
  </r>
  <r>
    <x v="19"/>
    <x v="90"/>
    <n v="11"/>
    <n v="9"/>
    <m/>
    <n v="20"/>
    <n v="29"/>
  </r>
  <r>
    <x v="20"/>
    <x v="91"/>
    <n v="24"/>
    <n v="34"/>
    <n v="1"/>
    <n v="59"/>
    <n v="94.25"/>
  </r>
  <r>
    <x v="20"/>
    <x v="92"/>
    <n v="202"/>
    <m/>
    <m/>
    <n v="202"/>
    <n v="202"/>
  </r>
  <r>
    <x v="20"/>
    <x v="93"/>
    <n v="2"/>
    <n v="3"/>
    <m/>
    <n v="5"/>
    <n v="8"/>
  </r>
  <r>
    <x v="20"/>
    <x v="4"/>
    <m/>
    <n v="1"/>
    <m/>
    <n v="1"/>
    <n v="2"/>
  </r>
  <r>
    <x v="21"/>
    <x v="94"/>
    <n v="3"/>
    <m/>
    <m/>
    <n v="3"/>
    <n v="3"/>
  </r>
  <r>
    <x v="22"/>
    <x v="95"/>
    <m/>
    <n v="1"/>
    <m/>
    <n v="1"/>
    <n v="2"/>
  </r>
  <r>
    <x v="22"/>
    <x v="96"/>
    <m/>
    <n v="1"/>
    <m/>
    <n v="1"/>
    <n v="2"/>
  </r>
  <r>
    <x v="23"/>
    <x v="97"/>
    <m/>
    <n v="152"/>
    <m/>
    <n v="152"/>
    <n v="304"/>
  </r>
  <r>
    <x v="24"/>
    <x v="98"/>
    <n v="3"/>
    <n v="3"/>
    <m/>
    <n v="6"/>
    <n v="9"/>
  </r>
  <r>
    <x v="24"/>
    <x v="99"/>
    <n v="56"/>
    <n v="17"/>
    <m/>
    <n v="73"/>
    <n v="90"/>
  </r>
  <r>
    <x v="24"/>
    <x v="100"/>
    <n v="6"/>
    <n v="4"/>
    <m/>
    <n v="10"/>
    <n v="14"/>
  </r>
  <r>
    <x v="24"/>
    <x v="4"/>
    <n v="1"/>
    <n v="28"/>
    <m/>
    <n v="29"/>
    <n v="57"/>
  </r>
  <r>
    <x v="24"/>
    <x v="4"/>
    <n v="62"/>
    <n v="33"/>
    <m/>
    <n v="95"/>
    <n v="128"/>
  </r>
  <r>
    <x v="25"/>
    <x v="101"/>
    <m/>
    <n v="11"/>
    <m/>
    <n v="11"/>
    <n v="22"/>
  </r>
  <r>
    <x v="25"/>
    <x v="101"/>
    <m/>
    <n v="18"/>
    <m/>
    <n v="18"/>
    <n v="36"/>
  </r>
  <r>
    <x v="26"/>
    <x v="102"/>
    <n v="11"/>
    <n v="15"/>
    <m/>
    <n v="26"/>
    <n v="41"/>
  </r>
  <r>
    <x v="26"/>
    <x v="103"/>
    <n v="30"/>
    <n v="11"/>
    <m/>
    <n v="41"/>
    <n v="52"/>
  </r>
  <r>
    <x v="26"/>
    <x v="104"/>
    <n v="16"/>
    <n v="72"/>
    <m/>
    <n v="88"/>
    <n v="160"/>
  </r>
  <r>
    <x v="26"/>
    <x v="105"/>
    <n v="2"/>
    <n v="2"/>
    <m/>
    <n v="4"/>
    <n v="6"/>
  </r>
  <r>
    <x v="26"/>
    <x v="106"/>
    <n v="22"/>
    <n v="35"/>
    <m/>
    <n v="57"/>
    <n v="92"/>
  </r>
  <r>
    <x v="26"/>
    <x v="4"/>
    <n v="5"/>
    <n v="19"/>
    <m/>
    <n v="24"/>
    <n v="43"/>
  </r>
  <r>
    <x v="26"/>
    <x v="4"/>
    <m/>
    <n v="18"/>
    <m/>
    <n v="18"/>
    <n v="36"/>
  </r>
  <r>
    <x v="27"/>
    <x v="107"/>
    <n v="3"/>
    <m/>
    <m/>
    <n v="3"/>
    <n v="3"/>
  </r>
  <r>
    <x v="27"/>
    <x v="108"/>
    <m/>
    <n v="13"/>
    <m/>
    <n v="13"/>
    <n v="26"/>
  </r>
  <r>
    <x v="27"/>
    <x v="109"/>
    <n v="49"/>
    <n v="6"/>
    <m/>
    <n v="55"/>
    <n v="61"/>
  </r>
  <r>
    <x v="27"/>
    <x v="110"/>
    <n v="22"/>
    <n v="80"/>
    <m/>
    <n v="102"/>
    <n v="182"/>
  </r>
  <r>
    <x v="27"/>
    <x v="111"/>
    <n v="101"/>
    <n v="22"/>
    <m/>
    <n v="123"/>
    <n v="145"/>
  </r>
  <r>
    <x v="27"/>
    <x v="112"/>
    <n v="1"/>
    <n v="2"/>
    <m/>
    <n v="3"/>
    <n v="5"/>
  </r>
  <r>
    <x v="27"/>
    <x v="113"/>
    <n v="23"/>
    <n v="12"/>
    <m/>
    <n v="35"/>
    <n v="47"/>
  </r>
  <r>
    <x v="27"/>
    <x v="4"/>
    <n v="7"/>
    <m/>
    <m/>
    <n v="7"/>
    <n v="7"/>
  </r>
  <r>
    <x v="27"/>
    <x v="114"/>
    <n v="1"/>
    <m/>
    <m/>
    <n v="1"/>
    <n v="1"/>
  </r>
  <r>
    <x v="27"/>
    <x v="4"/>
    <n v="1"/>
    <m/>
    <m/>
    <n v="1"/>
    <n v="1"/>
  </r>
  <r>
    <x v="28"/>
    <x v="115"/>
    <m/>
    <n v="19"/>
    <m/>
    <n v="19"/>
    <n v="38"/>
  </r>
  <r>
    <x v="29"/>
    <x v="4"/>
    <n v="1"/>
    <m/>
    <m/>
    <n v="1"/>
    <n v="1"/>
  </r>
  <r>
    <x v="30"/>
    <x v="116"/>
    <m/>
    <n v="3"/>
    <m/>
    <n v="3"/>
    <n v="6"/>
  </r>
  <r>
    <x v="30"/>
    <x v="117"/>
    <n v="109"/>
    <n v="99"/>
    <m/>
    <n v="208"/>
    <n v="307"/>
  </r>
  <r>
    <x v="30"/>
    <x v="118"/>
    <n v="10"/>
    <m/>
    <m/>
    <n v="10"/>
    <n v="10"/>
  </r>
  <r>
    <x v="30"/>
    <x v="119"/>
    <m/>
    <n v="2"/>
    <m/>
    <n v="2"/>
    <n v="4"/>
  </r>
  <r>
    <x v="30"/>
    <x v="120"/>
    <n v="134"/>
    <n v="97"/>
    <m/>
    <n v="231"/>
    <n v="328"/>
  </r>
  <r>
    <x v="30"/>
    <x v="4"/>
    <n v="1"/>
    <m/>
    <m/>
    <n v="1"/>
    <n v="1"/>
  </r>
  <r>
    <x v="30"/>
    <x v="4"/>
    <n v="24"/>
    <n v="37"/>
    <m/>
    <n v="61"/>
    <n v="98"/>
  </r>
  <r>
    <x v="30"/>
    <x v="4"/>
    <m/>
    <n v="1"/>
    <m/>
    <n v="1"/>
    <n v="2"/>
  </r>
  <r>
    <x v="30"/>
    <x v="4"/>
    <m/>
    <n v="3"/>
    <m/>
    <n v="3"/>
    <n v="6"/>
  </r>
  <r>
    <x v="30"/>
    <x v="4"/>
    <m/>
    <n v="2"/>
    <m/>
    <n v="2"/>
    <n v="4"/>
  </r>
  <r>
    <x v="30"/>
    <x v="4"/>
    <m/>
    <n v="1"/>
    <m/>
    <n v="1"/>
    <n v="2"/>
  </r>
  <r>
    <x v="30"/>
    <x v="4"/>
    <m/>
    <n v="1"/>
    <m/>
    <n v="1"/>
    <n v="2"/>
  </r>
  <r>
    <x v="30"/>
    <x v="4"/>
    <m/>
    <n v="2"/>
    <m/>
    <n v="2"/>
    <n v="4"/>
  </r>
  <r>
    <x v="31"/>
    <x v="121"/>
    <m/>
    <n v="4"/>
    <m/>
    <n v="4"/>
    <n v="8"/>
  </r>
  <r>
    <x v="31"/>
    <x v="122"/>
    <m/>
    <n v="4"/>
    <m/>
    <n v="4"/>
    <n v="8"/>
  </r>
  <r>
    <x v="32"/>
    <x v="123"/>
    <n v="1"/>
    <m/>
    <m/>
    <n v="1"/>
    <n v="1"/>
  </r>
  <r>
    <x v="33"/>
    <x v="124"/>
    <n v="33"/>
    <n v="48"/>
    <m/>
    <n v="81"/>
    <n v="129"/>
  </r>
  <r>
    <x v="34"/>
    <x v="125"/>
    <m/>
    <n v="2"/>
    <m/>
    <n v="2"/>
    <n v="4"/>
  </r>
  <r>
    <x v="35"/>
    <x v="126"/>
    <n v="8"/>
    <m/>
    <m/>
    <n v="8"/>
    <n v="8"/>
  </r>
  <r>
    <x v="35"/>
    <x v="127"/>
    <n v="5"/>
    <n v="4"/>
    <m/>
    <n v="9"/>
    <n v="13"/>
  </r>
  <r>
    <x v="35"/>
    <x v="128"/>
    <n v="18"/>
    <n v="18"/>
    <m/>
    <n v="36"/>
    <n v="54"/>
  </r>
  <r>
    <x v="35"/>
    <x v="129"/>
    <n v="8"/>
    <m/>
    <m/>
    <n v="8"/>
    <n v="8"/>
  </r>
  <r>
    <x v="35"/>
    <x v="130"/>
    <n v="99"/>
    <n v="6"/>
    <m/>
    <n v="105"/>
    <n v="111"/>
  </r>
  <r>
    <x v="35"/>
    <x v="131"/>
    <n v="2"/>
    <m/>
    <m/>
    <n v="2"/>
    <n v="2"/>
  </r>
  <r>
    <x v="35"/>
    <x v="132"/>
    <n v="212"/>
    <n v="34"/>
    <m/>
    <n v="246"/>
    <n v="280"/>
  </r>
  <r>
    <x v="35"/>
    <x v="133"/>
    <m/>
    <n v="7"/>
    <m/>
    <n v="7"/>
    <n v="14"/>
  </r>
  <r>
    <x v="35"/>
    <x v="134"/>
    <n v="1"/>
    <n v="6"/>
    <m/>
    <n v="7"/>
    <n v="13"/>
  </r>
  <r>
    <x v="35"/>
    <x v="135"/>
    <n v="10"/>
    <n v="1"/>
    <m/>
    <n v="11"/>
    <n v="12"/>
  </r>
  <r>
    <x v="35"/>
    <x v="136"/>
    <n v="1"/>
    <m/>
    <m/>
    <n v="1"/>
    <n v="1"/>
  </r>
  <r>
    <x v="35"/>
    <x v="4"/>
    <n v="5"/>
    <n v="1"/>
    <m/>
    <n v="6"/>
    <n v="7"/>
  </r>
  <r>
    <x v="35"/>
    <x v="4"/>
    <n v="1"/>
    <m/>
    <m/>
    <n v="1"/>
    <n v="1"/>
  </r>
  <r>
    <x v="35"/>
    <x v="4"/>
    <n v="3"/>
    <n v="1"/>
    <m/>
    <n v="4"/>
    <n v="5"/>
  </r>
  <r>
    <x v="35"/>
    <x v="4"/>
    <n v="41"/>
    <n v="3"/>
    <m/>
    <n v="44"/>
    <n v="47"/>
  </r>
  <r>
    <x v="35"/>
    <x v="4"/>
    <n v="1"/>
    <n v="1"/>
    <m/>
    <n v="2"/>
    <n v="3"/>
  </r>
  <r>
    <x v="35"/>
    <x v="4"/>
    <n v="2"/>
    <m/>
    <m/>
    <n v="2"/>
    <n v="2"/>
  </r>
  <r>
    <x v="35"/>
    <x v="4"/>
    <n v="1"/>
    <m/>
    <m/>
    <n v="1"/>
    <n v="1"/>
  </r>
  <r>
    <x v="35"/>
    <x v="4"/>
    <n v="1"/>
    <m/>
    <m/>
    <n v="1"/>
    <n v="1"/>
  </r>
  <r>
    <x v="35"/>
    <x v="4"/>
    <n v="1"/>
    <m/>
    <m/>
    <n v="1"/>
    <n v="1"/>
  </r>
  <r>
    <x v="35"/>
    <x v="4"/>
    <n v="5"/>
    <n v="6"/>
    <m/>
    <n v="11"/>
    <n v="17"/>
  </r>
  <r>
    <x v="35"/>
    <x v="4"/>
    <n v="2"/>
    <n v="6"/>
    <m/>
    <n v="8"/>
    <n v="14"/>
  </r>
  <r>
    <x v="35"/>
    <x v="4"/>
    <n v="8"/>
    <n v="2"/>
    <m/>
    <n v="10"/>
    <n v="12"/>
  </r>
  <r>
    <x v="35"/>
    <x v="4"/>
    <m/>
    <n v="1"/>
    <m/>
    <n v="1"/>
    <n v="2"/>
  </r>
  <r>
    <x v="35"/>
    <x v="4"/>
    <m/>
    <n v="2"/>
    <m/>
    <n v="2"/>
    <n v="4"/>
  </r>
  <r>
    <x v="35"/>
    <x v="4"/>
    <m/>
    <n v="4"/>
    <m/>
    <n v="4"/>
    <n v="8"/>
  </r>
  <r>
    <x v="35"/>
    <x v="4"/>
    <m/>
    <n v="1"/>
    <m/>
    <n v="1"/>
    <n v="2"/>
  </r>
  <r>
    <x v="36"/>
    <x v="137"/>
    <n v="1"/>
    <m/>
    <m/>
    <n v="1"/>
    <n v="1"/>
  </r>
  <r>
    <x v="36"/>
    <x v="137"/>
    <n v="3"/>
    <n v="1"/>
    <m/>
    <n v="4"/>
    <n v="5"/>
  </r>
  <r>
    <x v="36"/>
    <x v="138"/>
    <n v="4"/>
    <n v="4"/>
    <m/>
    <n v="8"/>
    <n v="12"/>
  </r>
  <r>
    <x v="36"/>
    <x v="139"/>
    <n v="96"/>
    <n v="65"/>
    <m/>
    <n v="161"/>
    <n v="226"/>
  </r>
  <r>
    <x v="36"/>
    <x v="140"/>
    <n v="13"/>
    <n v="13"/>
    <m/>
    <n v="26"/>
    <n v="39"/>
  </r>
  <r>
    <x v="36"/>
    <x v="141"/>
    <n v="31"/>
    <n v="9"/>
    <m/>
    <n v="40"/>
    <n v="49"/>
  </r>
  <r>
    <x v="36"/>
    <x v="4"/>
    <n v="1"/>
    <n v="1"/>
    <m/>
    <n v="2"/>
    <n v="3"/>
  </r>
  <r>
    <x v="36"/>
    <x v="4"/>
    <n v="43"/>
    <m/>
    <m/>
    <n v="43"/>
    <n v="43"/>
  </r>
  <r>
    <x v="36"/>
    <x v="4"/>
    <n v="1"/>
    <n v="3"/>
    <m/>
    <n v="4"/>
    <n v="7"/>
  </r>
  <r>
    <x v="37"/>
    <x v="142"/>
    <n v="2"/>
    <n v="20"/>
    <m/>
    <n v="22"/>
    <n v="42"/>
  </r>
  <r>
    <x v="37"/>
    <x v="143"/>
    <m/>
    <n v="6"/>
    <n v="3"/>
    <n v="9"/>
    <n v="18.75"/>
  </r>
  <r>
    <x v="37"/>
    <x v="4"/>
    <n v="1"/>
    <n v="3"/>
    <m/>
    <n v="4"/>
    <n v="7"/>
  </r>
  <r>
    <x v="38"/>
    <x v="144"/>
    <n v="26"/>
    <n v="12"/>
    <m/>
    <n v="38"/>
    <n v="50"/>
  </r>
  <r>
    <x v="38"/>
    <x v="145"/>
    <m/>
    <n v="8"/>
    <m/>
    <n v="8"/>
    <n v="16"/>
  </r>
  <r>
    <x v="38"/>
    <x v="146"/>
    <n v="87"/>
    <n v="37"/>
    <m/>
    <n v="124"/>
    <n v="161"/>
  </r>
  <r>
    <x v="38"/>
    <x v="4"/>
    <n v="7"/>
    <m/>
    <m/>
    <n v="7"/>
    <n v="7"/>
  </r>
  <r>
    <x v="39"/>
    <x v="147"/>
    <n v="7"/>
    <n v="34"/>
    <m/>
    <n v="41"/>
    <n v="75"/>
  </r>
  <r>
    <x v="39"/>
    <x v="148"/>
    <n v="4"/>
    <m/>
    <m/>
    <n v="4"/>
    <n v="4"/>
  </r>
  <r>
    <x v="39"/>
    <x v="149"/>
    <n v="25"/>
    <n v="12"/>
    <m/>
    <n v="37"/>
    <n v="49"/>
  </r>
  <r>
    <x v="39"/>
    <x v="150"/>
    <n v="17"/>
    <n v="124"/>
    <m/>
    <n v="141"/>
    <n v="265"/>
  </r>
  <r>
    <x v="39"/>
    <x v="151"/>
    <n v="22"/>
    <n v="8"/>
    <m/>
    <n v="30"/>
    <n v="38"/>
  </r>
  <r>
    <x v="39"/>
    <x v="152"/>
    <n v="1"/>
    <m/>
    <m/>
    <n v="1"/>
    <n v="1"/>
  </r>
  <r>
    <x v="39"/>
    <x v="153"/>
    <n v="11"/>
    <n v="8"/>
    <m/>
    <n v="19"/>
    <n v="27"/>
  </r>
  <r>
    <x v="39"/>
    <x v="154"/>
    <n v="30"/>
    <n v="11"/>
    <m/>
    <n v="41"/>
    <n v="52"/>
  </r>
  <r>
    <x v="39"/>
    <x v="155"/>
    <n v="2"/>
    <n v="28"/>
    <m/>
    <n v="30"/>
    <n v="58"/>
  </r>
  <r>
    <x v="39"/>
    <x v="156"/>
    <n v="37"/>
    <n v="37"/>
    <m/>
    <n v="74"/>
    <n v="111"/>
  </r>
  <r>
    <x v="39"/>
    <x v="4"/>
    <n v="2"/>
    <m/>
    <m/>
    <n v="2"/>
    <n v="2"/>
  </r>
  <r>
    <x v="39"/>
    <x v="4"/>
    <n v="3"/>
    <n v="1"/>
    <m/>
    <n v="4"/>
    <n v="5"/>
  </r>
  <r>
    <x v="39"/>
    <x v="4"/>
    <n v="1"/>
    <m/>
    <m/>
    <n v="1"/>
    <n v="1"/>
  </r>
  <r>
    <x v="39"/>
    <x v="4"/>
    <m/>
    <n v="3"/>
    <m/>
    <n v="3"/>
    <n v="6"/>
  </r>
  <r>
    <x v="39"/>
    <x v="4"/>
    <m/>
    <n v="1"/>
    <m/>
    <n v="1"/>
    <n v="2"/>
  </r>
  <r>
    <x v="40"/>
    <x v="157"/>
    <m/>
    <n v="12"/>
    <m/>
    <n v="12"/>
    <n v="24"/>
  </r>
  <r>
    <x v="40"/>
    <x v="158"/>
    <n v="2"/>
    <n v="2"/>
    <m/>
    <n v="4"/>
    <n v="6"/>
  </r>
  <r>
    <x v="41"/>
    <x v="159"/>
    <n v="1"/>
    <n v="2"/>
    <m/>
    <n v="3"/>
    <n v="5"/>
  </r>
  <r>
    <x v="41"/>
    <x v="160"/>
    <n v="5"/>
    <m/>
    <m/>
    <n v="5"/>
    <n v="5"/>
  </r>
  <r>
    <x v="41"/>
    <x v="161"/>
    <n v="4"/>
    <n v="4"/>
    <m/>
    <n v="8"/>
    <n v="12"/>
  </r>
  <r>
    <x v="41"/>
    <x v="161"/>
    <n v="2"/>
    <n v="2"/>
    <m/>
    <n v="4"/>
    <n v="6"/>
  </r>
  <r>
    <x v="41"/>
    <x v="162"/>
    <n v="2"/>
    <n v="2"/>
    <m/>
    <n v="4"/>
    <n v="6"/>
  </r>
  <r>
    <x v="41"/>
    <x v="162"/>
    <n v="5"/>
    <m/>
    <m/>
    <n v="5"/>
    <n v="5"/>
  </r>
  <r>
    <x v="41"/>
    <x v="163"/>
    <m/>
    <n v="12"/>
    <m/>
    <n v="12"/>
    <n v="24"/>
  </r>
  <r>
    <x v="41"/>
    <x v="164"/>
    <n v="3"/>
    <n v="6"/>
    <m/>
    <n v="9"/>
    <n v="15"/>
  </r>
  <r>
    <x v="41"/>
    <x v="165"/>
    <n v="1"/>
    <m/>
    <m/>
    <n v="1"/>
    <n v="1"/>
  </r>
  <r>
    <x v="41"/>
    <x v="166"/>
    <n v="1"/>
    <n v="2"/>
    <m/>
    <n v="3"/>
    <n v="5"/>
  </r>
  <r>
    <x v="41"/>
    <x v="167"/>
    <n v="4"/>
    <n v="2"/>
    <m/>
    <n v="6"/>
    <n v="8"/>
  </r>
  <r>
    <x v="41"/>
    <x v="4"/>
    <n v="1"/>
    <n v="1"/>
    <m/>
    <n v="2"/>
    <n v="3"/>
  </r>
  <r>
    <x v="42"/>
    <x v="168"/>
    <n v="6"/>
    <n v="2"/>
    <m/>
    <n v="8"/>
    <n v="10"/>
  </r>
  <r>
    <x v="42"/>
    <x v="4"/>
    <m/>
    <n v="1"/>
    <m/>
    <n v="1"/>
    <n v="2"/>
  </r>
  <r>
    <x v="43"/>
    <x v="169"/>
    <n v="8"/>
    <n v="2"/>
    <m/>
    <n v="10"/>
    <n v="12"/>
  </r>
  <r>
    <x v="44"/>
    <x v="170"/>
    <m/>
    <n v="1"/>
    <m/>
    <n v="1"/>
    <n v="2"/>
  </r>
  <r>
    <x v="44"/>
    <x v="171"/>
    <n v="32"/>
    <n v="24"/>
    <m/>
    <n v="56"/>
    <n v="80"/>
  </r>
  <r>
    <x v="44"/>
    <x v="171"/>
    <n v="3"/>
    <n v="5"/>
    <m/>
    <n v="8"/>
    <n v="13"/>
  </r>
  <r>
    <x v="44"/>
    <x v="172"/>
    <n v="117"/>
    <n v="29"/>
    <m/>
    <n v="146"/>
    <n v="175"/>
  </r>
  <r>
    <x v="44"/>
    <x v="4"/>
    <n v="46"/>
    <n v="6"/>
    <m/>
    <n v="52"/>
    <n v="58"/>
  </r>
  <r>
    <x v="45"/>
    <x v="173"/>
    <n v="2"/>
    <n v="33"/>
    <m/>
    <n v="35"/>
    <n v="68"/>
  </r>
  <r>
    <x v="46"/>
    <x v="174"/>
    <n v="2"/>
    <n v="1"/>
    <m/>
    <n v="3"/>
    <n v="4"/>
  </r>
  <r>
    <x v="46"/>
    <x v="174"/>
    <n v="18"/>
    <n v="11"/>
    <m/>
    <n v="29"/>
    <n v="40"/>
  </r>
  <r>
    <x v="47"/>
    <x v="175"/>
    <n v="2"/>
    <m/>
    <m/>
    <n v="2"/>
    <n v="2"/>
  </r>
  <r>
    <x v="47"/>
    <x v="176"/>
    <n v="1"/>
    <m/>
    <m/>
    <n v="1"/>
    <n v="1"/>
  </r>
  <r>
    <x v="47"/>
    <x v="175"/>
    <m/>
    <n v="1"/>
    <m/>
    <n v="1"/>
    <n v="2"/>
  </r>
  <r>
    <x v="48"/>
    <x v="10"/>
    <m/>
    <n v="21"/>
    <m/>
    <n v="21"/>
    <n v="42"/>
  </r>
  <r>
    <x v="48"/>
    <x v="173"/>
    <m/>
    <n v="1"/>
    <m/>
    <n v="1"/>
    <n v="2"/>
  </r>
  <r>
    <x v="48"/>
    <x v="10"/>
    <m/>
    <n v="8"/>
    <m/>
    <n v="8"/>
    <n v="16"/>
  </r>
  <r>
    <x v="49"/>
    <x v="4"/>
    <m/>
    <n v="1"/>
    <m/>
    <n v="1"/>
    <n v="2"/>
  </r>
  <r>
    <x v="50"/>
    <x v="177"/>
    <n v="1"/>
    <m/>
    <m/>
    <n v="1"/>
    <n v="1"/>
  </r>
  <r>
    <x v="50"/>
    <x v="178"/>
    <n v="3"/>
    <m/>
    <m/>
    <n v="3"/>
    <n v="3"/>
  </r>
  <r>
    <x v="51"/>
    <x v="179"/>
    <n v="1"/>
    <m/>
    <m/>
    <n v="1"/>
    <n v="1"/>
  </r>
  <r>
    <x v="51"/>
    <x v="180"/>
    <n v="1"/>
    <m/>
    <m/>
    <n v="1"/>
    <n v="1"/>
  </r>
  <r>
    <x v="51"/>
    <x v="4"/>
    <n v="1"/>
    <m/>
    <m/>
    <n v="1"/>
    <n v="1"/>
  </r>
  <r>
    <x v="51"/>
    <x v="181"/>
    <n v="8"/>
    <n v="3"/>
    <m/>
    <n v="11"/>
    <n v="14"/>
  </r>
  <r>
    <x v="51"/>
    <x v="182"/>
    <n v="15"/>
    <m/>
    <m/>
    <n v="15"/>
    <n v="15"/>
  </r>
  <r>
    <x v="51"/>
    <x v="183"/>
    <n v="15"/>
    <n v="4"/>
    <m/>
    <n v="19"/>
    <n v="23"/>
  </r>
  <r>
    <x v="51"/>
    <x v="184"/>
    <n v="25"/>
    <n v="32"/>
    <m/>
    <n v="57"/>
    <n v="89"/>
  </r>
  <r>
    <x v="51"/>
    <x v="185"/>
    <m/>
    <n v="4"/>
    <m/>
    <n v="4"/>
    <n v="8"/>
  </r>
  <r>
    <x v="51"/>
    <x v="4"/>
    <m/>
    <n v="1"/>
    <m/>
    <n v="1"/>
    <n v="2"/>
  </r>
  <r>
    <x v="51"/>
    <x v="4"/>
    <n v="16"/>
    <n v="1"/>
    <m/>
    <n v="17"/>
    <n v="18"/>
  </r>
  <r>
    <x v="51"/>
    <x v="186"/>
    <n v="3"/>
    <n v="3"/>
    <m/>
    <n v="6"/>
    <n v="9"/>
  </r>
  <r>
    <x v="51"/>
    <x v="4"/>
    <n v="1"/>
    <m/>
    <m/>
    <n v="1"/>
    <n v="1"/>
  </r>
  <r>
    <x v="51"/>
    <x v="4"/>
    <n v="5"/>
    <n v="1"/>
    <m/>
    <n v="6"/>
    <n v="7"/>
  </r>
  <r>
    <x v="51"/>
    <x v="4"/>
    <n v="1"/>
    <m/>
    <m/>
    <n v="1"/>
    <n v="1"/>
  </r>
  <r>
    <x v="52"/>
    <x v="187"/>
    <m/>
    <n v="1"/>
    <m/>
    <n v="1"/>
    <n v="2"/>
  </r>
  <r>
    <x v="52"/>
    <x v="188"/>
    <n v="3"/>
    <n v="1"/>
    <m/>
    <n v="4"/>
    <n v="5"/>
  </r>
  <r>
    <x v="52"/>
    <x v="4"/>
    <n v="1"/>
    <m/>
    <m/>
    <n v="1"/>
    <n v="1"/>
  </r>
  <r>
    <x v="53"/>
    <x v="189"/>
    <n v="2"/>
    <n v="1"/>
    <m/>
    <n v="3"/>
    <n v="4"/>
  </r>
  <r>
    <x v="54"/>
    <x v="190"/>
    <n v="15"/>
    <m/>
    <m/>
    <n v="15"/>
    <n v="15"/>
  </r>
  <r>
    <x v="54"/>
    <x v="4"/>
    <n v="20"/>
    <m/>
    <m/>
    <n v="20"/>
    <n v="20"/>
  </r>
  <r>
    <x v="55"/>
    <x v="191"/>
    <n v="20"/>
    <n v="5"/>
    <m/>
    <n v="25"/>
    <n v="30"/>
  </r>
  <r>
    <x v="55"/>
    <x v="192"/>
    <n v="7"/>
    <m/>
    <m/>
    <n v="7"/>
    <n v="7"/>
  </r>
  <r>
    <x v="55"/>
    <x v="193"/>
    <n v="4"/>
    <n v="21"/>
    <m/>
    <n v="25"/>
    <n v="46"/>
  </r>
  <r>
    <x v="56"/>
    <x v="194"/>
    <m/>
    <n v="2"/>
    <m/>
    <n v="2"/>
    <n v="4"/>
  </r>
  <r>
    <x v="56"/>
    <x v="195"/>
    <n v="29"/>
    <m/>
    <m/>
    <n v="29"/>
    <n v="29"/>
  </r>
  <r>
    <x v="56"/>
    <x v="4"/>
    <n v="2"/>
    <m/>
    <m/>
    <n v="2"/>
    <n v="2"/>
  </r>
  <r>
    <x v="57"/>
    <x v="196"/>
    <n v="1"/>
    <m/>
    <m/>
    <n v="1"/>
    <n v="1"/>
  </r>
  <r>
    <x v="57"/>
    <x v="197"/>
    <n v="1"/>
    <m/>
    <m/>
    <n v="1"/>
    <n v="1"/>
  </r>
  <r>
    <x v="58"/>
    <x v="198"/>
    <m/>
    <n v="2"/>
    <m/>
    <n v="2"/>
    <n v="4"/>
  </r>
  <r>
    <x v="58"/>
    <x v="4"/>
    <m/>
    <n v="1"/>
    <m/>
    <n v="1"/>
    <n v="2"/>
  </r>
  <r>
    <x v="59"/>
    <x v="4"/>
    <m/>
    <n v="2"/>
    <m/>
    <n v="2"/>
    <n v="4"/>
  </r>
  <r>
    <x v="59"/>
    <x v="199"/>
    <n v="373"/>
    <n v="198"/>
    <m/>
    <n v="571"/>
    <n v="769"/>
  </r>
  <r>
    <x v="59"/>
    <x v="4"/>
    <n v="71"/>
    <n v="20"/>
    <m/>
    <n v="91"/>
    <n v="111"/>
  </r>
  <r>
    <x v="59"/>
    <x v="4"/>
    <m/>
    <n v="1"/>
    <m/>
    <n v="1"/>
    <n v="2"/>
  </r>
  <r>
    <x v="59"/>
    <x v="4"/>
    <m/>
    <n v="1"/>
    <m/>
    <n v="1"/>
    <n v="2"/>
  </r>
  <r>
    <x v="59"/>
    <x v="4"/>
    <m/>
    <n v="9"/>
    <m/>
    <n v="9"/>
    <n v="18"/>
  </r>
  <r>
    <x v="60"/>
    <x v="200"/>
    <n v="2"/>
    <m/>
    <m/>
    <n v="2"/>
    <n v="2"/>
  </r>
  <r>
    <x v="60"/>
    <x v="201"/>
    <n v="4"/>
    <m/>
    <m/>
    <n v="4"/>
    <n v="4"/>
  </r>
  <r>
    <x v="60"/>
    <x v="202"/>
    <n v="1"/>
    <m/>
    <m/>
    <n v="1"/>
    <n v="1"/>
  </r>
  <r>
    <x v="60"/>
    <x v="203"/>
    <n v="3"/>
    <m/>
    <m/>
    <n v="3"/>
    <n v="3"/>
  </r>
  <r>
    <x v="60"/>
    <x v="204"/>
    <n v="1"/>
    <m/>
    <m/>
    <n v="1"/>
    <n v="1"/>
  </r>
  <r>
    <x v="60"/>
    <x v="205"/>
    <n v="11"/>
    <m/>
    <m/>
    <n v="11"/>
    <n v="11"/>
  </r>
  <r>
    <x v="60"/>
    <x v="4"/>
    <n v="1"/>
    <m/>
    <m/>
    <n v="1"/>
    <n v="1"/>
  </r>
  <r>
    <x v="60"/>
    <x v="4"/>
    <n v="21"/>
    <n v="2"/>
    <m/>
    <n v="23"/>
    <n v="25"/>
  </r>
  <r>
    <x v="60"/>
    <x v="4"/>
    <n v="1"/>
    <m/>
    <m/>
    <n v="1"/>
    <n v="1"/>
  </r>
  <r>
    <x v="61"/>
    <x v="206"/>
    <m/>
    <n v="4"/>
    <m/>
    <n v="4"/>
    <n v="8"/>
  </r>
  <r>
    <x v="61"/>
    <x v="4"/>
    <n v="51"/>
    <m/>
    <m/>
    <n v="51"/>
    <n v="51"/>
  </r>
  <r>
    <x v="61"/>
    <x v="207"/>
    <n v="8"/>
    <m/>
    <m/>
    <n v="8"/>
    <n v="8"/>
  </r>
  <r>
    <x v="61"/>
    <x v="208"/>
    <n v="1"/>
    <n v="2"/>
    <m/>
    <n v="3"/>
    <n v="5"/>
  </r>
  <r>
    <x v="61"/>
    <x v="209"/>
    <n v="1"/>
    <n v="1"/>
    <m/>
    <n v="2"/>
    <n v="3"/>
  </r>
  <r>
    <x v="61"/>
    <x v="210"/>
    <n v="40"/>
    <m/>
    <m/>
    <n v="40"/>
    <n v="40"/>
  </r>
  <r>
    <x v="61"/>
    <x v="211"/>
    <n v="3"/>
    <m/>
    <m/>
    <n v="3"/>
    <n v="3"/>
  </r>
  <r>
    <x v="61"/>
    <x v="212"/>
    <n v="1"/>
    <m/>
    <m/>
    <n v="1"/>
    <n v="1"/>
  </r>
  <r>
    <x v="62"/>
    <x v="4"/>
    <n v="1"/>
    <m/>
    <m/>
    <n v="1"/>
    <n v="1"/>
  </r>
  <r>
    <x v="63"/>
    <x v="213"/>
    <n v="15"/>
    <n v="3"/>
    <m/>
    <n v="18"/>
    <n v="21"/>
  </r>
  <r>
    <x v="63"/>
    <x v="214"/>
    <n v="76"/>
    <n v="27"/>
    <m/>
    <n v="103"/>
    <n v="130"/>
  </r>
  <r>
    <x v="63"/>
    <x v="4"/>
    <n v="9"/>
    <n v="1"/>
    <m/>
    <n v="10"/>
    <n v="11"/>
  </r>
  <r>
    <x v="64"/>
    <x v="215"/>
    <m/>
    <n v="1"/>
    <m/>
    <n v="1"/>
    <n v="2"/>
  </r>
  <r>
    <x v="64"/>
    <x v="4"/>
    <m/>
    <n v="1"/>
    <m/>
    <n v="1"/>
    <n v="2"/>
  </r>
  <r>
    <x v="65"/>
    <x v="216"/>
    <m/>
    <n v="1"/>
    <m/>
    <n v="1"/>
    <n v="2"/>
  </r>
  <r>
    <x v="66"/>
    <x v="217"/>
    <m/>
    <n v="1"/>
    <m/>
    <n v="1"/>
    <n v="2"/>
  </r>
  <r>
    <x v="67"/>
    <x v="218"/>
    <n v="7"/>
    <m/>
    <m/>
    <n v="7"/>
    <n v="7"/>
  </r>
  <r>
    <x v="67"/>
    <x v="219"/>
    <n v="2"/>
    <m/>
    <m/>
    <n v="2"/>
    <n v="2"/>
  </r>
  <r>
    <x v="67"/>
    <x v="220"/>
    <m/>
    <n v="1"/>
    <m/>
    <n v="1"/>
    <n v="2"/>
  </r>
  <r>
    <x v="67"/>
    <x v="220"/>
    <n v="1"/>
    <n v="2"/>
    <m/>
    <n v="3"/>
    <n v="5"/>
  </r>
  <r>
    <x v="67"/>
    <x v="4"/>
    <n v="1"/>
    <m/>
    <m/>
    <n v="1"/>
    <n v="1"/>
  </r>
  <r>
    <x v="68"/>
    <x v="221"/>
    <n v="2"/>
    <n v="12"/>
    <m/>
    <n v="14"/>
    <n v="26"/>
  </r>
  <r>
    <x v="68"/>
    <x v="222"/>
    <n v="64"/>
    <n v="19"/>
    <m/>
    <n v="83"/>
    <n v="102"/>
  </r>
  <r>
    <x v="68"/>
    <x v="223"/>
    <m/>
    <n v="2"/>
    <m/>
    <n v="2"/>
    <n v="4"/>
  </r>
  <r>
    <x v="68"/>
    <x v="4"/>
    <n v="2"/>
    <m/>
    <m/>
    <n v="2"/>
    <n v="2"/>
  </r>
  <r>
    <x v="68"/>
    <x v="4"/>
    <m/>
    <n v="2"/>
    <m/>
    <n v="2"/>
    <n v="4"/>
  </r>
  <r>
    <x v="69"/>
    <x v="224"/>
    <n v="1"/>
    <n v="1"/>
    <m/>
    <n v="2"/>
    <n v="3"/>
  </r>
  <r>
    <x v="69"/>
    <x v="225"/>
    <n v="1"/>
    <n v="5"/>
    <m/>
    <n v="6"/>
    <n v="11"/>
  </r>
  <r>
    <x v="69"/>
    <x v="226"/>
    <n v="2"/>
    <n v="19"/>
    <m/>
    <n v="21"/>
    <n v="40"/>
  </r>
  <r>
    <x v="69"/>
    <x v="227"/>
    <n v="7"/>
    <n v="73"/>
    <m/>
    <n v="80"/>
    <n v="153"/>
  </r>
  <r>
    <x v="69"/>
    <x v="228"/>
    <n v="1"/>
    <n v="3"/>
    <m/>
    <n v="4"/>
    <n v="7"/>
  </r>
  <r>
    <x v="70"/>
    <x v="229"/>
    <n v="3"/>
    <m/>
    <m/>
    <n v="3"/>
    <n v="3"/>
  </r>
  <r>
    <x v="70"/>
    <x v="4"/>
    <m/>
    <n v="13"/>
    <m/>
    <n v="13"/>
    <n v="26"/>
  </r>
  <r>
    <x v="71"/>
    <x v="4"/>
    <m/>
    <n v="1"/>
    <m/>
    <n v="1"/>
    <n v="2"/>
  </r>
  <r>
    <x v="72"/>
    <x v="230"/>
    <n v="24"/>
    <n v="16"/>
    <m/>
    <n v="40"/>
    <n v="56"/>
  </r>
  <r>
    <x v="72"/>
    <x v="231"/>
    <n v="3"/>
    <n v="71"/>
    <m/>
    <n v="74"/>
    <n v="145"/>
  </r>
  <r>
    <x v="72"/>
    <x v="4"/>
    <m/>
    <n v="2"/>
    <m/>
    <n v="2"/>
    <n v="4"/>
  </r>
  <r>
    <x v="73"/>
    <x v="232"/>
    <n v="21"/>
    <m/>
    <m/>
    <n v="21"/>
    <n v="21"/>
  </r>
  <r>
    <x v="73"/>
    <x v="233"/>
    <m/>
    <n v="1"/>
    <m/>
    <n v="1"/>
    <n v="2"/>
  </r>
  <r>
    <x v="73"/>
    <x v="234"/>
    <n v="4"/>
    <n v="34"/>
    <m/>
    <n v="38"/>
    <n v="72"/>
  </r>
  <r>
    <x v="73"/>
    <x v="235"/>
    <m/>
    <n v="10"/>
    <m/>
    <n v="10"/>
    <n v="20"/>
  </r>
  <r>
    <x v="73"/>
    <x v="4"/>
    <n v="1"/>
    <n v="1"/>
    <m/>
    <n v="2"/>
    <n v="3"/>
  </r>
  <r>
    <x v="74"/>
    <x v="236"/>
    <m/>
    <n v="4"/>
    <m/>
    <n v="4"/>
    <n v="8"/>
  </r>
  <r>
    <x v="75"/>
    <x v="179"/>
    <n v="3"/>
    <m/>
    <m/>
    <n v="3"/>
    <n v="3"/>
  </r>
  <r>
    <x v="75"/>
    <x v="237"/>
    <n v="6"/>
    <m/>
    <m/>
    <n v="6"/>
    <n v="6"/>
  </r>
  <r>
    <x v="75"/>
    <x v="238"/>
    <n v="46"/>
    <n v="17"/>
    <m/>
    <n v="63"/>
    <n v="80"/>
  </r>
  <r>
    <x v="75"/>
    <x v="167"/>
    <n v="1"/>
    <m/>
    <m/>
    <n v="1"/>
    <n v="1"/>
  </r>
  <r>
    <x v="75"/>
    <x v="238"/>
    <n v="1"/>
    <n v="3"/>
    <m/>
    <n v="4"/>
    <n v="7"/>
  </r>
  <r>
    <x v="76"/>
    <x v="239"/>
    <n v="47"/>
    <n v="10"/>
    <m/>
    <n v="57"/>
    <n v="67"/>
  </r>
  <r>
    <x v="76"/>
    <x v="239"/>
    <n v="8"/>
    <n v="1"/>
    <m/>
    <n v="9"/>
    <n v="10"/>
  </r>
  <r>
    <x v="77"/>
    <x v="240"/>
    <n v="1"/>
    <n v="2"/>
    <m/>
    <n v="3"/>
    <n v="5"/>
  </r>
  <r>
    <x v="77"/>
    <x v="241"/>
    <n v="13"/>
    <n v="12"/>
    <m/>
    <n v="25"/>
    <n v="37"/>
  </r>
  <r>
    <x v="77"/>
    <x v="242"/>
    <n v="2"/>
    <m/>
    <m/>
    <n v="2"/>
    <n v="2"/>
  </r>
  <r>
    <x v="77"/>
    <x v="4"/>
    <n v="3"/>
    <m/>
    <m/>
    <n v="3"/>
    <n v="3"/>
  </r>
  <r>
    <x v="78"/>
    <x v="243"/>
    <n v="1"/>
    <m/>
    <m/>
    <n v="1"/>
    <n v="1"/>
  </r>
  <r>
    <x v="78"/>
    <x v="244"/>
    <n v="110"/>
    <n v="286"/>
    <m/>
    <n v="396"/>
    <n v="682"/>
  </r>
  <r>
    <x v="78"/>
    <x v="245"/>
    <n v="59"/>
    <n v="17"/>
    <m/>
    <n v="76"/>
    <n v="93"/>
  </r>
  <r>
    <x v="78"/>
    <x v="246"/>
    <n v="1"/>
    <n v="5"/>
    <m/>
    <n v="6"/>
    <n v="11"/>
  </r>
  <r>
    <x v="78"/>
    <x v="86"/>
    <m/>
    <n v="4"/>
    <m/>
    <n v="4"/>
    <n v="8"/>
  </r>
  <r>
    <x v="78"/>
    <x v="247"/>
    <n v="75"/>
    <n v="1"/>
    <m/>
    <n v="76"/>
    <n v="77"/>
  </r>
  <r>
    <x v="78"/>
    <x v="248"/>
    <n v="2"/>
    <m/>
    <m/>
    <n v="2"/>
    <n v="2"/>
  </r>
  <r>
    <x v="78"/>
    <x v="249"/>
    <n v="2"/>
    <m/>
    <m/>
    <n v="2"/>
    <n v="2"/>
  </r>
  <r>
    <x v="78"/>
    <x v="250"/>
    <m/>
    <n v="2"/>
    <m/>
    <n v="2"/>
    <n v="4"/>
  </r>
  <r>
    <x v="78"/>
    <x v="251"/>
    <n v="10"/>
    <n v="15"/>
    <m/>
    <n v="25"/>
    <n v="40"/>
  </r>
  <r>
    <x v="78"/>
    <x v="252"/>
    <n v="1"/>
    <m/>
    <m/>
    <n v="1"/>
    <n v="1"/>
  </r>
  <r>
    <x v="78"/>
    <x v="253"/>
    <n v="83"/>
    <n v="68"/>
    <m/>
    <n v="151"/>
    <n v="219"/>
  </r>
  <r>
    <x v="78"/>
    <x v="254"/>
    <n v="3"/>
    <n v="34"/>
    <m/>
    <n v="37"/>
    <n v="71"/>
  </r>
  <r>
    <x v="78"/>
    <x v="4"/>
    <n v="4"/>
    <m/>
    <m/>
    <n v="4"/>
    <n v="4"/>
  </r>
  <r>
    <x v="78"/>
    <x v="4"/>
    <n v="38"/>
    <n v="96"/>
    <n v="11"/>
    <n v="145"/>
    <n v="254.75"/>
  </r>
  <r>
    <x v="78"/>
    <x v="4"/>
    <m/>
    <n v="1"/>
    <m/>
    <n v="1"/>
    <n v="2"/>
  </r>
  <r>
    <x v="78"/>
    <x v="4"/>
    <m/>
    <n v="1"/>
    <m/>
    <n v="1"/>
    <n v="2"/>
  </r>
  <r>
    <x v="78"/>
    <x v="4"/>
    <m/>
    <n v="8"/>
    <m/>
    <n v="8"/>
    <n v="16"/>
  </r>
  <r>
    <x v="78"/>
    <x v="4"/>
    <m/>
    <n v="2"/>
    <m/>
    <n v="2"/>
    <n v="4"/>
  </r>
  <r>
    <x v="79"/>
    <x v="255"/>
    <n v="8"/>
    <n v="2"/>
    <m/>
    <n v="10"/>
    <n v="12"/>
  </r>
  <r>
    <x v="80"/>
    <x v="256"/>
    <m/>
    <n v="17"/>
    <m/>
    <n v="17"/>
    <n v="34"/>
  </r>
  <r>
    <x v="80"/>
    <x v="257"/>
    <n v="2"/>
    <n v="22"/>
    <m/>
    <n v="24"/>
    <n v="46"/>
  </r>
  <r>
    <x v="80"/>
    <x v="258"/>
    <n v="33"/>
    <n v="92"/>
    <m/>
    <n v="125"/>
    <n v="217"/>
  </r>
  <r>
    <x v="80"/>
    <x v="259"/>
    <n v="10"/>
    <n v="13"/>
    <m/>
    <n v="23"/>
    <n v="36"/>
  </r>
  <r>
    <x v="80"/>
    <x v="259"/>
    <m/>
    <n v="26"/>
    <m/>
    <n v="26"/>
    <n v="52"/>
  </r>
  <r>
    <x v="80"/>
    <x v="260"/>
    <m/>
    <n v="14"/>
    <m/>
    <n v="14"/>
    <n v="28"/>
  </r>
  <r>
    <x v="80"/>
    <x v="261"/>
    <m/>
    <n v="3"/>
    <m/>
    <n v="3"/>
    <n v="6"/>
  </r>
  <r>
    <x v="81"/>
    <x v="262"/>
    <n v="1"/>
    <m/>
    <m/>
    <n v="1"/>
    <n v="1"/>
  </r>
  <r>
    <x v="82"/>
    <x v="263"/>
    <n v="3"/>
    <n v="16"/>
    <m/>
    <n v="19"/>
    <n v="35"/>
  </r>
  <r>
    <x v="82"/>
    <x v="264"/>
    <n v="2"/>
    <n v="14"/>
    <m/>
    <n v="16"/>
    <n v="30"/>
  </r>
  <r>
    <x v="82"/>
    <x v="265"/>
    <n v="4"/>
    <n v="8"/>
    <m/>
    <n v="12"/>
    <n v="20"/>
  </r>
  <r>
    <x v="82"/>
    <x v="266"/>
    <n v="8"/>
    <n v="7"/>
    <m/>
    <n v="15"/>
    <n v="22"/>
  </r>
  <r>
    <x v="82"/>
    <x v="267"/>
    <n v="1"/>
    <n v="16"/>
    <m/>
    <n v="17"/>
    <n v="33"/>
  </r>
  <r>
    <x v="82"/>
    <x v="4"/>
    <n v="7"/>
    <n v="15"/>
    <m/>
    <n v="22"/>
    <n v="37"/>
  </r>
  <r>
    <x v="82"/>
    <x v="4"/>
    <n v="3"/>
    <n v="10"/>
    <m/>
    <n v="13"/>
    <n v="23"/>
  </r>
  <r>
    <x v="82"/>
    <x v="4"/>
    <n v="9"/>
    <n v="2"/>
    <m/>
    <n v="11"/>
    <n v="13"/>
  </r>
  <r>
    <x v="83"/>
    <x v="268"/>
    <n v="45"/>
    <n v="1"/>
    <m/>
    <n v="46"/>
    <n v="47"/>
  </r>
  <r>
    <x v="84"/>
    <x v="179"/>
    <n v="25"/>
    <n v="29"/>
    <m/>
    <n v="54"/>
    <n v="83"/>
  </r>
  <r>
    <x v="84"/>
    <x v="269"/>
    <n v="1"/>
    <n v="2"/>
    <m/>
    <n v="3"/>
    <n v="5"/>
  </r>
  <r>
    <x v="84"/>
    <x v="269"/>
    <n v="26"/>
    <n v="4"/>
    <m/>
    <n v="30"/>
    <n v="34"/>
  </r>
  <r>
    <x v="84"/>
    <x v="269"/>
    <n v="31"/>
    <n v="64"/>
    <m/>
    <n v="95"/>
    <n v="159"/>
  </r>
  <r>
    <x v="84"/>
    <x v="270"/>
    <n v="1"/>
    <m/>
    <m/>
    <n v="1"/>
    <n v="1"/>
  </r>
  <r>
    <x v="84"/>
    <x v="4"/>
    <n v="31"/>
    <n v="4"/>
    <m/>
    <n v="35"/>
    <n v="39"/>
  </r>
  <r>
    <x v="84"/>
    <x v="4"/>
    <n v="1"/>
    <m/>
    <m/>
    <n v="1"/>
    <n v="1"/>
  </r>
  <r>
    <x v="85"/>
    <x v="271"/>
    <n v="1"/>
    <m/>
    <m/>
    <n v="1"/>
    <n v="1"/>
  </r>
  <r>
    <x v="85"/>
    <x v="272"/>
    <m/>
    <n v="3"/>
    <m/>
    <n v="3"/>
    <n v="6"/>
  </r>
  <r>
    <x v="85"/>
    <x v="273"/>
    <m/>
    <n v="5"/>
    <m/>
    <n v="5"/>
    <n v="10"/>
  </r>
  <r>
    <x v="86"/>
    <x v="274"/>
    <n v="3"/>
    <n v="13"/>
    <m/>
    <n v="16"/>
    <n v="29"/>
  </r>
  <r>
    <x v="86"/>
    <x v="275"/>
    <m/>
    <n v="12"/>
    <m/>
    <n v="12"/>
    <n v="24"/>
  </r>
  <r>
    <x v="86"/>
    <x v="276"/>
    <n v="6"/>
    <n v="5"/>
    <m/>
    <n v="11"/>
    <n v="16"/>
  </r>
  <r>
    <x v="86"/>
    <x v="277"/>
    <n v="3"/>
    <n v="5"/>
    <m/>
    <n v="8"/>
    <n v="13"/>
  </r>
  <r>
    <x v="86"/>
    <x v="278"/>
    <n v="73"/>
    <n v="75"/>
    <m/>
    <n v="148"/>
    <n v="223"/>
  </r>
  <r>
    <x v="86"/>
    <x v="279"/>
    <m/>
    <n v="3"/>
    <m/>
    <n v="3"/>
    <n v="6"/>
  </r>
  <r>
    <x v="86"/>
    <x v="280"/>
    <n v="13"/>
    <n v="5"/>
    <m/>
    <n v="18"/>
    <n v="23"/>
  </r>
  <r>
    <x v="86"/>
    <x v="281"/>
    <n v="6"/>
    <n v="2"/>
    <m/>
    <n v="8"/>
    <n v="10"/>
  </r>
  <r>
    <x v="86"/>
    <x v="282"/>
    <m/>
    <n v="1"/>
    <m/>
    <n v="1"/>
    <n v="2"/>
  </r>
  <r>
    <x v="86"/>
    <x v="4"/>
    <n v="1"/>
    <n v="6"/>
    <m/>
    <n v="7"/>
    <n v="13"/>
  </r>
  <r>
    <x v="86"/>
    <x v="4"/>
    <n v="7"/>
    <n v="22"/>
    <m/>
    <n v="29"/>
    <n v="51"/>
  </r>
  <r>
    <x v="86"/>
    <x v="4"/>
    <m/>
    <n v="7"/>
    <m/>
    <n v="7"/>
    <n v="14"/>
  </r>
  <r>
    <x v="86"/>
    <x v="4"/>
    <m/>
    <n v="18"/>
    <m/>
    <n v="18"/>
    <n v="36"/>
  </r>
  <r>
    <x v="87"/>
    <x v="283"/>
    <n v="14"/>
    <n v="2"/>
    <m/>
    <n v="16"/>
    <n v="18"/>
  </r>
  <r>
    <x v="88"/>
    <x v="284"/>
    <n v="12"/>
    <m/>
    <m/>
    <n v="12"/>
    <n v="12"/>
  </r>
  <r>
    <x v="88"/>
    <x v="4"/>
    <m/>
    <n v="1"/>
    <m/>
    <n v="1"/>
    <n v="2"/>
  </r>
  <r>
    <x v="89"/>
    <x v="285"/>
    <n v="12"/>
    <n v="4"/>
    <m/>
    <n v="16"/>
    <n v="20"/>
  </r>
  <r>
    <x v="89"/>
    <x v="286"/>
    <n v="1"/>
    <n v="3"/>
    <m/>
    <n v="4"/>
    <n v="7"/>
  </r>
  <r>
    <x v="89"/>
    <x v="4"/>
    <n v="5"/>
    <n v="32"/>
    <m/>
    <n v="37"/>
    <n v="69"/>
  </r>
  <r>
    <x v="89"/>
    <x v="4"/>
    <n v="1"/>
    <m/>
    <m/>
    <n v="1"/>
    <n v="1"/>
  </r>
  <r>
    <x v="90"/>
    <x v="287"/>
    <n v="2"/>
    <n v="4"/>
    <m/>
    <n v="6"/>
    <n v="10"/>
  </r>
  <r>
    <x v="90"/>
    <x v="288"/>
    <n v="59"/>
    <n v="41"/>
    <m/>
    <n v="100"/>
    <n v="141"/>
  </r>
  <r>
    <x v="90"/>
    <x v="289"/>
    <m/>
    <n v="16"/>
    <m/>
    <n v="16"/>
    <n v="32"/>
  </r>
  <r>
    <x v="90"/>
    <x v="290"/>
    <n v="1"/>
    <n v="1"/>
    <m/>
    <n v="2"/>
    <n v="3"/>
  </r>
  <r>
    <x v="90"/>
    <x v="291"/>
    <m/>
    <n v="3"/>
    <m/>
    <n v="3"/>
    <n v="6"/>
  </r>
  <r>
    <x v="90"/>
    <x v="292"/>
    <n v="1"/>
    <m/>
    <m/>
    <n v="1"/>
    <n v="1"/>
  </r>
  <r>
    <x v="90"/>
    <x v="293"/>
    <m/>
    <n v="20"/>
    <m/>
    <n v="20"/>
    <n v="40"/>
  </r>
  <r>
    <x v="90"/>
    <x v="294"/>
    <n v="71"/>
    <n v="1"/>
    <m/>
    <n v="72"/>
    <n v="73"/>
  </r>
  <r>
    <x v="90"/>
    <x v="295"/>
    <n v="4"/>
    <n v="3"/>
    <m/>
    <n v="7"/>
    <n v="10"/>
  </r>
  <r>
    <x v="90"/>
    <x v="296"/>
    <n v="21"/>
    <n v="3"/>
    <m/>
    <n v="24"/>
    <n v="27"/>
  </r>
  <r>
    <x v="90"/>
    <x v="297"/>
    <m/>
    <n v="1"/>
    <m/>
    <n v="1"/>
    <n v="2"/>
  </r>
  <r>
    <x v="90"/>
    <x v="4"/>
    <n v="14"/>
    <n v="45"/>
    <m/>
    <n v="59"/>
    <n v="104"/>
  </r>
  <r>
    <x v="90"/>
    <x v="4"/>
    <n v="1"/>
    <m/>
    <m/>
    <n v="1"/>
    <n v="1"/>
  </r>
  <r>
    <x v="90"/>
    <x v="4"/>
    <n v="1"/>
    <m/>
    <m/>
    <n v="1"/>
    <n v="1"/>
  </r>
  <r>
    <x v="90"/>
    <x v="4"/>
    <n v="1"/>
    <m/>
    <m/>
    <n v="1"/>
    <n v="1"/>
  </r>
  <r>
    <x v="90"/>
    <x v="4"/>
    <n v="1"/>
    <m/>
    <m/>
    <n v="1"/>
    <n v="1"/>
  </r>
  <r>
    <x v="90"/>
    <x v="4"/>
    <n v="1"/>
    <m/>
    <m/>
    <n v="1"/>
    <n v="1"/>
  </r>
  <r>
    <x v="90"/>
    <x v="4"/>
    <m/>
    <n v="1"/>
    <m/>
    <n v="1"/>
    <n v="2"/>
  </r>
  <r>
    <x v="90"/>
    <x v="4"/>
    <m/>
    <n v="1"/>
    <m/>
    <n v="1"/>
    <n v="2"/>
  </r>
  <r>
    <x v="90"/>
    <x v="4"/>
    <m/>
    <n v="1"/>
    <m/>
    <n v="1"/>
    <n v="2"/>
  </r>
  <r>
    <x v="90"/>
    <x v="4"/>
    <m/>
    <n v="71"/>
    <m/>
    <n v="71"/>
    <n v="142"/>
  </r>
  <r>
    <x v="90"/>
    <x v="4"/>
    <m/>
    <n v="2"/>
    <m/>
    <n v="2"/>
    <n v="4"/>
  </r>
  <r>
    <x v="91"/>
    <x v="4"/>
    <n v="1"/>
    <n v="1"/>
    <m/>
    <n v="2"/>
    <n v="3"/>
  </r>
  <r>
    <x v="91"/>
    <x v="298"/>
    <n v="7"/>
    <n v="11"/>
    <m/>
    <n v="18"/>
    <n v="29"/>
  </r>
  <r>
    <x v="91"/>
    <x v="299"/>
    <n v="1"/>
    <n v="36"/>
    <m/>
    <n v="37"/>
    <n v="73"/>
  </r>
  <r>
    <x v="91"/>
    <x v="300"/>
    <n v="2"/>
    <n v="5"/>
    <m/>
    <n v="7"/>
    <n v="12"/>
  </r>
  <r>
    <x v="91"/>
    <x v="301"/>
    <m/>
    <n v="2"/>
    <m/>
    <n v="2"/>
    <n v="4"/>
  </r>
  <r>
    <x v="91"/>
    <x v="302"/>
    <n v="2"/>
    <n v="1"/>
    <m/>
    <n v="3"/>
    <n v="4"/>
  </r>
  <r>
    <x v="91"/>
    <x v="303"/>
    <n v="4"/>
    <n v="5"/>
    <m/>
    <n v="9"/>
    <n v="14"/>
  </r>
  <r>
    <x v="91"/>
    <x v="304"/>
    <n v="1"/>
    <m/>
    <m/>
    <n v="1"/>
    <n v="1"/>
  </r>
  <r>
    <x v="91"/>
    <x v="305"/>
    <n v="5"/>
    <m/>
    <m/>
    <n v="5"/>
    <n v="5"/>
  </r>
  <r>
    <x v="91"/>
    <x v="306"/>
    <n v="7"/>
    <n v="3"/>
    <m/>
    <n v="10"/>
    <n v="13"/>
  </r>
  <r>
    <x v="91"/>
    <x v="307"/>
    <n v="1"/>
    <n v="2"/>
    <m/>
    <n v="3"/>
    <n v="5"/>
  </r>
  <r>
    <x v="91"/>
    <x v="4"/>
    <m/>
    <n v="7"/>
    <m/>
    <n v="7"/>
    <n v="14"/>
  </r>
  <r>
    <x v="91"/>
    <x v="308"/>
    <m/>
    <n v="3"/>
    <m/>
    <n v="3"/>
    <n v="6"/>
  </r>
  <r>
    <x v="91"/>
    <x v="309"/>
    <m/>
    <n v="2"/>
    <m/>
    <n v="2"/>
    <n v="4"/>
  </r>
  <r>
    <x v="91"/>
    <x v="310"/>
    <m/>
    <n v="1"/>
    <m/>
    <n v="1"/>
    <n v="2"/>
  </r>
  <r>
    <x v="91"/>
    <x v="311"/>
    <n v="1"/>
    <n v="1"/>
    <m/>
    <n v="2"/>
    <n v="3"/>
  </r>
  <r>
    <x v="91"/>
    <x v="312"/>
    <n v="31"/>
    <n v="58"/>
    <m/>
    <n v="89"/>
    <n v="147"/>
  </r>
  <r>
    <x v="91"/>
    <x v="313"/>
    <n v="2"/>
    <n v="15"/>
    <m/>
    <n v="17"/>
    <n v="32"/>
  </r>
  <r>
    <x v="91"/>
    <x v="314"/>
    <n v="10"/>
    <n v="3"/>
    <m/>
    <n v="13"/>
    <n v="16"/>
  </r>
  <r>
    <x v="91"/>
    <x v="315"/>
    <n v="1"/>
    <n v="2"/>
    <m/>
    <n v="3"/>
    <n v="5"/>
  </r>
  <r>
    <x v="91"/>
    <x v="316"/>
    <n v="1"/>
    <n v="62"/>
    <m/>
    <n v="63"/>
    <n v="125"/>
  </r>
  <r>
    <x v="91"/>
    <x v="317"/>
    <n v="8"/>
    <m/>
    <m/>
    <n v="8"/>
    <n v="8"/>
  </r>
  <r>
    <x v="91"/>
    <x v="318"/>
    <m/>
    <n v="1"/>
    <m/>
    <n v="1"/>
    <n v="2"/>
  </r>
  <r>
    <x v="91"/>
    <x v="319"/>
    <m/>
    <n v="2"/>
    <m/>
    <n v="2"/>
    <n v="4"/>
  </r>
  <r>
    <x v="91"/>
    <x v="320"/>
    <n v="1"/>
    <n v="1"/>
    <m/>
    <n v="2"/>
    <n v="3"/>
  </r>
  <r>
    <x v="91"/>
    <x v="321"/>
    <n v="1"/>
    <m/>
    <m/>
    <n v="1"/>
    <n v="1"/>
  </r>
  <r>
    <x v="91"/>
    <x v="322"/>
    <m/>
    <n v="17"/>
    <m/>
    <n v="17"/>
    <n v="34"/>
  </r>
  <r>
    <x v="91"/>
    <x v="4"/>
    <n v="1"/>
    <m/>
    <m/>
    <n v="1"/>
    <n v="1"/>
  </r>
  <r>
    <x v="91"/>
    <x v="4"/>
    <n v="1"/>
    <m/>
    <m/>
    <n v="1"/>
    <n v="1"/>
  </r>
  <r>
    <x v="91"/>
    <x v="4"/>
    <n v="1"/>
    <m/>
    <m/>
    <n v="1"/>
    <n v="1"/>
  </r>
  <r>
    <x v="91"/>
    <x v="4"/>
    <n v="4"/>
    <n v="9"/>
    <m/>
    <n v="13"/>
    <n v="22"/>
  </r>
  <r>
    <x v="91"/>
    <x v="4"/>
    <n v="1"/>
    <m/>
    <m/>
    <n v="1"/>
    <n v="1"/>
  </r>
  <r>
    <x v="91"/>
    <x v="4"/>
    <n v="1"/>
    <m/>
    <m/>
    <n v="1"/>
    <n v="1"/>
  </r>
  <r>
    <x v="91"/>
    <x v="4"/>
    <m/>
    <n v="1"/>
    <m/>
    <n v="1"/>
    <n v="2"/>
  </r>
  <r>
    <x v="91"/>
    <x v="4"/>
    <m/>
    <n v="1"/>
    <m/>
    <n v="1"/>
    <n v="2"/>
  </r>
  <r>
    <x v="91"/>
    <x v="4"/>
    <m/>
    <n v="1"/>
    <m/>
    <n v="1"/>
    <n v="2"/>
  </r>
  <r>
    <x v="91"/>
    <x v="4"/>
    <m/>
    <n v="1"/>
    <m/>
    <n v="1"/>
    <n v="2"/>
  </r>
  <r>
    <x v="91"/>
    <x v="4"/>
    <m/>
    <n v="1"/>
    <m/>
    <n v="1"/>
    <n v="2"/>
  </r>
  <r>
    <x v="91"/>
    <x v="4"/>
    <m/>
    <n v="2"/>
    <m/>
    <n v="2"/>
    <n v="4"/>
  </r>
  <r>
    <x v="91"/>
    <x v="4"/>
    <m/>
    <n v="14"/>
    <m/>
    <n v="14"/>
    <n v="28"/>
  </r>
  <r>
    <x v="91"/>
    <x v="4"/>
    <m/>
    <n v="2"/>
    <m/>
    <n v="2"/>
    <n v="4"/>
  </r>
  <r>
    <x v="91"/>
    <x v="4"/>
    <m/>
    <n v="4"/>
    <m/>
    <n v="4"/>
    <n v="8"/>
  </r>
  <r>
    <x v="91"/>
    <x v="4"/>
    <m/>
    <n v="2"/>
    <m/>
    <n v="2"/>
    <n v="4"/>
  </r>
  <r>
    <x v="92"/>
    <x v="4"/>
    <m/>
    <n v="1"/>
    <m/>
    <n v="1"/>
    <n v="2"/>
  </r>
  <r>
    <x v="93"/>
    <x v="323"/>
    <n v="2"/>
    <n v="2"/>
    <m/>
    <n v="4"/>
    <n v="6"/>
  </r>
  <r>
    <x v="93"/>
    <x v="323"/>
    <m/>
    <n v="2"/>
    <m/>
    <n v="2"/>
    <n v="4"/>
  </r>
  <r>
    <x v="93"/>
    <x v="324"/>
    <n v="2"/>
    <m/>
    <m/>
    <n v="2"/>
    <n v="2"/>
  </r>
  <r>
    <x v="93"/>
    <x v="325"/>
    <n v="12"/>
    <n v="3"/>
    <m/>
    <n v="15"/>
    <n v="18"/>
  </r>
  <r>
    <x v="93"/>
    <x v="326"/>
    <n v="34"/>
    <n v="46"/>
    <m/>
    <n v="80"/>
    <n v="126"/>
  </r>
  <r>
    <x v="93"/>
    <x v="326"/>
    <m/>
    <n v="3"/>
    <m/>
    <n v="3"/>
    <n v="6"/>
  </r>
  <r>
    <x v="93"/>
    <x v="326"/>
    <n v="9"/>
    <n v="11"/>
    <m/>
    <n v="20"/>
    <n v="31"/>
  </r>
  <r>
    <x v="93"/>
    <x v="327"/>
    <m/>
    <n v="2"/>
    <m/>
    <n v="2"/>
    <n v="4"/>
  </r>
  <r>
    <x v="93"/>
    <x v="4"/>
    <n v="3"/>
    <m/>
    <m/>
    <n v="3"/>
    <n v="3"/>
  </r>
  <r>
    <x v="93"/>
    <x v="4"/>
    <m/>
    <n v="3"/>
    <m/>
    <n v="3"/>
    <n v="6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391">
  <r>
    <x v="0"/>
    <x v="0"/>
    <n v="7"/>
    <n v="12"/>
    <m/>
    <n v="19"/>
    <n v="31"/>
  </r>
  <r>
    <x v="1"/>
    <x v="1"/>
    <n v="10"/>
    <n v="62"/>
    <m/>
    <n v="72"/>
    <n v="134"/>
  </r>
  <r>
    <x v="1"/>
    <x v="2"/>
    <m/>
    <n v="11"/>
    <m/>
    <n v="11"/>
    <n v="22"/>
  </r>
  <r>
    <x v="1"/>
    <x v="3"/>
    <n v="8"/>
    <n v="15"/>
    <m/>
    <n v="23"/>
    <n v="38"/>
  </r>
  <r>
    <x v="1"/>
    <x v="4"/>
    <n v="2"/>
    <n v="35"/>
    <m/>
    <n v="37"/>
    <n v="72"/>
  </r>
  <r>
    <x v="1"/>
    <x v="5"/>
    <n v="1"/>
    <m/>
    <m/>
    <n v="1"/>
    <n v="1"/>
  </r>
  <r>
    <x v="2"/>
    <x v="6"/>
    <n v="2"/>
    <m/>
    <m/>
    <n v="2"/>
    <n v="2"/>
  </r>
  <r>
    <x v="3"/>
    <x v="7"/>
    <n v="1"/>
    <m/>
    <m/>
    <n v="1"/>
    <n v="1"/>
  </r>
  <r>
    <x v="3"/>
    <x v="8"/>
    <n v="3"/>
    <n v="1"/>
    <m/>
    <n v="4"/>
    <n v="5"/>
  </r>
  <r>
    <x v="4"/>
    <x v="9"/>
    <n v="4"/>
    <n v="15"/>
    <m/>
    <n v="19"/>
    <n v="34"/>
  </r>
  <r>
    <x v="4"/>
    <x v="10"/>
    <n v="2"/>
    <n v="3"/>
    <m/>
    <n v="5"/>
    <n v="8"/>
  </r>
  <r>
    <x v="4"/>
    <x v="11"/>
    <n v="16"/>
    <n v="12"/>
    <m/>
    <n v="28"/>
    <n v="40"/>
  </r>
  <r>
    <x v="4"/>
    <x v="12"/>
    <n v="25"/>
    <n v="7"/>
    <m/>
    <n v="32"/>
    <n v="39"/>
  </r>
  <r>
    <x v="4"/>
    <x v="0"/>
    <n v="26"/>
    <n v="13"/>
    <n v="5"/>
    <n v="44"/>
    <n v="63.25"/>
  </r>
  <r>
    <x v="4"/>
    <x v="0"/>
    <m/>
    <n v="2"/>
    <m/>
    <n v="2"/>
    <n v="4"/>
  </r>
  <r>
    <x v="4"/>
    <x v="0"/>
    <m/>
    <n v="1"/>
    <m/>
    <n v="1"/>
    <n v="2"/>
  </r>
  <r>
    <x v="5"/>
    <x v="13"/>
    <n v="2"/>
    <n v="4"/>
    <m/>
    <n v="6"/>
    <n v="10"/>
  </r>
  <r>
    <x v="6"/>
    <x v="14"/>
    <n v="23"/>
    <n v="42"/>
    <n v="8"/>
    <n v="73"/>
    <n v="125"/>
  </r>
  <r>
    <x v="7"/>
    <x v="15"/>
    <n v="1"/>
    <m/>
    <m/>
    <n v="1"/>
    <n v="1"/>
  </r>
  <r>
    <x v="7"/>
    <x v="16"/>
    <n v="1"/>
    <n v="3"/>
    <m/>
    <n v="4"/>
    <n v="7"/>
  </r>
  <r>
    <x v="7"/>
    <x v="17"/>
    <n v="1"/>
    <m/>
    <m/>
    <n v="1"/>
    <n v="1"/>
  </r>
  <r>
    <x v="7"/>
    <x v="18"/>
    <n v="1"/>
    <n v="1"/>
    <m/>
    <n v="2"/>
    <n v="3"/>
  </r>
  <r>
    <x v="7"/>
    <x v="19"/>
    <m/>
    <n v="5"/>
    <m/>
    <n v="5"/>
    <n v="10"/>
  </r>
  <r>
    <x v="7"/>
    <x v="0"/>
    <n v="5"/>
    <n v="12"/>
    <m/>
    <n v="17"/>
    <n v="29"/>
  </r>
  <r>
    <x v="8"/>
    <x v="20"/>
    <n v="3"/>
    <n v="3"/>
    <m/>
    <n v="6"/>
    <n v="9"/>
  </r>
  <r>
    <x v="9"/>
    <x v="21"/>
    <m/>
    <n v="1"/>
    <m/>
    <n v="1"/>
    <n v="2"/>
  </r>
  <r>
    <x v="9"/>
    <x v="22"/>
    <n v="2"/>
    <n v="1"/>
    <m/>
    <n v="3"/>
    <n v="4"/>
  </r>
  <r>
    <x v="9"/>
    <x v="23"/>
    <m/>
    <n v="1"/>
    <m/>
    <n v="1"/>
    <n v="2"/>
  </r>
  <r>
    <x v="9"/>
    <x v="24"/>
    <n v="28"/>
    <n v="73"/>
    <m/>
    <n v="101"/>
    <n v="174"/>
  </r>
  <r>
    <x v="9"/>
    <x v="25"/>
    <m/>
    <n v="1"/>
    <m/>
    <n v="1"/>
    <n v="2"/>
  </r>
  <r>
    <x v="9"/>
    <x v="26"/>
    <n v="8"/>
    <n v="15"/>
    <m/>
    <n v="23"/>
    <n v="38"/>
  </r>
  <r>
    <x v="9"/>
    <x v="27"/>
    <n v="2"/>
    <n v="20"/>
    <m/>
    <n v="22"/>
    <n v="42"/>
  </r>
  <r>
    <x v="9"/>
    <x v="0"/>
    <n v="1"/>
    <n v="1"/>
    <m/>
    <n v="2"/>
    <n v="3"/>
  </r>
  <r>
    <x v="9"/>
    <x v="0"/>
    <m/>
    <n v="1"/>
    <m/>
    <n v="1"/>
    <n v="2"/>
  </r>
  <r>
    <x v="9"/>
    <x v="0"/>
    <n v="1"/>
    <m/>
    <m/>
    <n v="1"/>
    <n v="1"/>
  </r>
  <r>
    <x v="10"/>
    <x v="28"/>
    <m/>
    <n v="1"/>
    <m/>
    <n v="1"/>
    <n v="2"/>
  </r>
  <r>
    <x v="10"/>
    <x v="29"/>
    <m/>
    <n v="4"/>
    <m/>
    <n v="4"/>
    <n v="8"/>
  </r>
  <r>
    <x v="10"/>
    <x v="30"/>
    <m/>
    <n v="1"/>
    <m/>
    <n v="1"/>
    <n v="2"/>
  </r>
  <r>
    <x v="10"/>
    <x v="31"/>
    <m/>
    <n v="2"/>
    <m/>
    <n v="2"/>
    <n v="4"/>
  </r>
  <r>
    <x v="10"/>
    <x v="0"/>
    <m/>
    <n v="1"/>
    <m/>
    <n v="1"/>
    <n v="2"/>
  </r>
  <r>
    <x v="11"/>
    <x v="32"/>
    <n v="4"/>
    <m/>
    <m/>
    <n v="4"/>
    <n v="4"/>
  </r>
  <r>
    <x v="11"/>
    <x v="33"/>
    <m/>
    <n v="5"/>
    <m/>
    <n v="5"/>
    <n v="10"/>
  </r>
  <r>
    <x v="11"/>
    <x v="34"/>
    <m/>
    <n v="5"/>
    <m/>
    <n v="5"/>
    <n v="10"/>
  </r>
  <r>
    <x v="11"/>
    <x v="34"/>
    <n v="3"/>
    <m/>
    <m/>
    <n v="3"/>
    <n v="3"/>
  </r>
  <r>
    <x v="11"/>
    <x v="35"/>
    <n v="2"/>
    <m/>
    <m/>
    <n v="2"/>
    <n v="2"/>
  </r>
  <r>
    <x v="11"/>
    <x v="36"/>
    <m/>
    <n v="20"/>
    <m/>
    <n v="20"/>
    <n v="40"/>
  </r>
  <r>
    <x v="11"/>
    <x v="37"/>
    <n v="1"/>
    <n v="6"/>
    <m/>
    <n v="7"/>
    <n v="13"/>
  </r>
  <r>
    <x v="11"/>
    <x v="38"/>
    <m/>
    <n v="3"/>
    <m/>
    <n v="3"/>
    <n v="6"/>
  </r>
  <r>
    <x v="11"/>
    <x v="39"/>
    <m/>
    <n v="10"/>
    <m/>
    <n v="10"/>
    <n v="20"/>
  </r>
  <r>
    <x v="11"/>
    <x v="39"/>
    <n v="1"/>
    <m/>
    <m/>
    <n v="1"/>
    <n v="1"/>
  </r>
  <r>
    <x v="11"/>
    <x v="40"/>
    <n v="1"/>
    <n v="5"/>
    <m/>
    <n v="6"/>
    <n v="11"/>
  </r>
  <r>
    <x v="11"/>
    <x v="41"/>
    <n v="27"/>
    <n v="24"/>
    <m/>
    <n v="51"/>
    <n v="75"/>
  </r>
  <r>
    <x v="11"/>
    <x v="42"/>
    <n v="8"/>
    <n v="34"/>
    <m/>
    <n v="42"/>
    <n v="76"/>
  </r>
  <r>
    <x v="11"/>
    <x v="43"/>
    <m/>
    <n v="44"/>
    <m/>
    <n v="44"/>
    <n v="88"/>
  </r>
  <r>
    <x v="11"/>
    <x v="44"/>
    <n v="13"/>
    <n v="4"/>
    <m/>
    <n v="17"/>
    <n v="21"/>
  </r>
  <r>
    <x v="11"/>
    <x v="45"/>
    <n v="1"/>
    <n v="6"/>
    <m/>
    <n v="7"/>
    <n v="13"/>
  </r>
  <r>
    <x v="11"/>
    <x v="46"/>
    <n v="31"/>
    <n v="2"/>
    <m/>
    <n v="33"/>
    <n v="35"/>
  </r>
  <r>
    <x v="11"/>
    <x v="47"/>
    <m/>
    <n v="10"/>
    <m/>
    <n v="10"/>
    <n v="20"/>
  </r>
  <r>
    <x v="11"/>
    <x v="48"/>
    <m/>
    <n v="1"/>
    <m/>
    <n v="1"/>
    <n v="2"/>
  </r>
  <r>
    <x v="11"/>
    <x v="0"/>
    <m/>
    <n v="17"/>
    <m/>
    <n v="17"/>
    <n v="34"/>
  </r>
  <r>
    <x v="11"/>
    <x v="0"/>
    <n v="10"/>
    <m/>
    <m/>
    <n v="10"/>
    <n v="10"/>
  </r>
  <r>
    <x v="11"/>
    <x v="0"/>
    <m/>
    <n v="31"/>
    <m/>
    <n v="31"/>
    <n v="62"/>
  </r>
  <r>
    <x v="11"/>
    <x v="0"/>
    <n v="1"/>
    <m/>
    <m/>
    <n v="1"/>
    <n v="1"/>
  </r>
  <r>
    <x v="11"/>
    <x v="0"/>
    <m/>
    <n v="22"/>
    <m/>
    <n v="22"/>
    <n v="44"/>
  </r>
  <r>
    <x v="11"/>
    <x v="0"/>
    <m/>
    <n v="19"/>
    <m/>
    <n v="19"/>
    <n v="38"/>
  </r>
  <r>
    <x v="11"/>
    <x v="0"/>
    <n v="1"/>
    <m/>
    <m/>
    <n v="1"/>
    <n v="1"/>
  </r>
  <r>
    <x v="11"/>
    <x v="0"/>
    <n v="1"/>
    <n v="3"/>
    <m/>
    <n v="4"/>
    <n v="7"/>
  </r>
  <r>
    <x v="11"/>
    <x v="0"/>
    <n v="1"/>
    <n v="10"/>
    <m/>
    <n v="11"/>
    <n v="21"/>
  </r>
  <r>
    <x v="12"/>
    <x v="28"/>
    <m/>
    <n v="1"/>
    <m/>
    <n v="1"/>
    <n v="2"/>
  </r>
  <r>
    <x v="12"/>
    <x v="49"/>
    <n v="4"/>
    <m/>
    <m/>
    <n v="4"/>
    <n v="4"/>
  </r>
  <r>
    <x v="12"/>
    <x v="0"/>
    <n v="9"/>
    <m/>
    <m/>
    <n v="9"/>
    <n v="9"/>
  </r>
  <r>
    <x v="13"/>
    <x v="0"/>
    <n v="6"/>
    <n v="2"/>
    <m/>
    <n v="8"/>
    <n v="10"/>
  </r>
  <r>
    <x v="14"/>
    <x v="50"/>
    <n v="235"/>
    <n v="480"/>
    <m/>
    <n v="715"/>
    <n v="1195"/>
  </r>
  <r>
    <x v="14"/>
    <x v="50"/>
    <n v="86"/>
    <n v="292"/>
    <n v="104"/>
    <n v="482"/>
    <n v="904"/>
  </r>
  <r>
    <x v="14"/>
    <x v="50"/>
    <n v="4"/>
    <m/>
    <m/>
    <n v="4"/>
    <n v="4"/>
  </r>
  <r>
    <x v="15"/>
    <x v="51"/>
    <m/>
    <n v="1"/>
    <m/>
    <n v="1"/>
    <n v="2"/>
  </r>
  <r>
    <x v="15"/>
    <x v="52"/>
    <n v="2"/>
    <m/>
    <m/>
    <n v="2"/>
    <n v="2"/>
  </r>
  <r>
    <x v="15"/>
    <x v="53"/>
    <m/>
    <n v="2"/>
    <m/>
    <n v="2"/>
    <n v="4"/>
  </r>
  <r>
    <x v="15"/>
    <x v="0"/>
    <m/>
    <n v="3"/>
    <m/>
    <n v="3"/>
    <n v="6"/>
  </r>
  <r>
    <x v="15"/>
    <x v="0"/>
    <n v="1"/>
    <n v="1"/>
    <m/>
    <n v="2"/>
    <n v="3"/>
  </r>
  <r>
    <x v="15"/>
    <x v="0"/>
    <n v="2"/>
    <n v="1"/>
    <m/>
    <n v="3"/>
    <n v="4"/>
  </r>
  <r>
    <x v="16"/>
    <x v="54"/>
    <n v="4"/>
    <n v="3"/>
    <m/>
    <n v="7"/>
    <n v="10"/>
  </r>
  <r>
    <x v="17"/>
    <x v="55"/>
    <n v="5"/>
    <n v="1"/>
    <m/>
    <n v="6"/>
    <n v="7"/>
  </r>
  <r>
    <x v="17"/>
    <x v="56"/>
    <n v="1"/>
    <m/>
    <m/>
    <n v="1"/>
    <n v="1"/>
  </r>
  <r>
    <x v="18"/>
    <x v="57"/>
    <n v="3"/>
    <n v="9"/>
    <m/>
    <n v="12"/>
    <n v="21"/>
  </r>
  <r>
    <x v="18"/>
    <x v="58"/>
    <n v="1"/>
    <n v="1"/>
    <m/>
    <n v="2"/>
    <n v="3"/>
  </r>
  <r>
    <x v="18"/>
    <x v="57"/>
    <n v="40"/>
    <n v="42"/>
    <m/>
    <n v="82"/>
    <n v="124"/>
  </r>
  <r>
    <x v="18"/>
    <x v="59"/>
    <n v="6"/>
    <n v="35"/>
    <m/>
    <n v="41"/>
    <n v="76"/>
  </r>
  <r>
    <x v="18"/>
    <x v="59"/>
    <m/>
    <n v="1"/>
    <m/>
    <n v="1"/>
    <n v="2"/>
  </r>
  <r>
    <x v="18"/>
    <x v="0"/>
    <n v="7"/>
    <n v="8"/>
    <m/>
    <n v="15"/>
    <n v="23"/>
  </r>
  <r>
    <x v="19"/>
    <x v="60"/>
    <m/>
    <n v="1"/>
    <m/>
    <n v="1"/>
    <n v="2"/>
  </r>
  <r>
    <x v="20"/>
    <x v="61"/>
    <n v="4"/>
    <n v="1"/>
    <m/>
    <n v="5"/>
    <n v="6"/>
  </r>
  <r>
    <x v="21"/>
    <x v="62"/>
    <n v="9"/>
    <n v="9"/>
    <m/>
    <n v="18"/>
    <n v="27"/>
  </r>
  <r>
    <x v="21"/>
    <x v="0"/>
    <n v="2"/>
    <n v="1"/>
    <m/>
    <n v="3"/>
    <n v="4"/>
  </r>
  <r>
    <x v="22"/>
    <x v="63"/>
    <m/>
    <n v="6"/>
    <m/>
    <n v="6"/>
    <n v="12"/>
  </r>
  <r>
    <x v="22"/>
    <x v="64"/>
    <n v="1"/>
    <n v="9"/>
    <m/>
    <n v="10"/>
    <n v="19"/>
  </r>
  <r>
    <x v="22"/>
    <x v="65"/>
    <n v="1"/>
    <n v="6"/>
    <m/>
    <n v="7"/>
    <n v="13"/>
  </r>
  <r>
    <x v="23"/>
    <x v="66"/>
    <n v="2"/>
    <n v="1"/>
    <m/>
    <n v="3"/>
    <n v="4"/>
  </r>
  <r>
    <x v="24"/>
    <x v="67"/>
    <n v="1"/>
    <m/>
    <m/>
    <n v="1"/>
    <n v="1"/>
  </r>
  <r>
    <x v="24"/>
    <x v="68"/>
    <n v="3"/>
    <n v="11"/>
    <m/>
    <n v="14"/>
    <n v="25"/>
  </r>
  <r>
    <x v="25"/>
    <x v="69"/>
    <m/>
    <n v="1"/>
    <m/>
    <n v="1"/>
    <n v="2"/>
  </r>
  <r>
    <x v="25"/>
    <x v="70"/>
    <n v="43"/>
    <m/>
    <m/>
    <n v="43"/>
    <n v="43"/>
  </r>
  <r>
    <x v="25"/>
    <x v="71"/>
    <n v="2"/>
    <m/>
    <m/>
    <n v="2"/>
    <n v="2"/>
  </r>
  <r>
    <x v="25"/>
    <x v="72"/>
    <n v="5"/>
    <n v="48"/>
    <n v="6"/>
    <n v="59"/>
    <n v="114.5"/>
  </r>
  <r>
    <x v="25"/>
    <x v="0"/>
    <n v="7"/>
    <m/>
    <m/>
    <n v="7"/>
    <n v="7"/>
  </r>
  <r>
    <x v="25"/>
    <x v="0"/>
    <n v="3"/>
    <n v="15"/>
    <m/>
    <n v="18"/>
    <n v="33"/>
  </r>
  <r>
    <x v="25"/>
    <x v="0"/>
    <n v="1"/>
    <m/>
    <m/>
    <n v="1"/>
    <n v="1"/>
  </r>
  <r>
    <x v="25"/>
    <x v="0"/>
    <m/>
    <n v="2"/>
    <m/>
    <n v="2"/>
    <n v="4"/>
  </r>
  <r>
    <x v="26"/>
    <x v="73"/>
    <m/>
    <n v="4"/>
    <m/>
    <n v="4"/>
    <n v="8"/>
  </r>
  <r>
    <x v="26"/>
    <x v="74"/>
    <n v="3"/>
    <m/>
    <m/>
    <n v="3"/>
    <n v="3"/>
  </r>
  <r>
    <x v="27"/>
    <x v="75"/>
    <n v="1"/>
    <n v="1"/>
    <m/>
    <n v="2"/>
    <n v="3"/>
  </r>
  <r>
    <x v="28"/>
    <x v="76"/>
    <n v="1"/>
    <n v="1"/>
    <m/>
    <n v="2"/>
    <n v="3"/>
  </r>
  <r>
    <x v="29"/>
    <x v="33"/>
    <n v="4"/>
    <n v="45"/>
    <m/>
    <n v="49"/>
    <n v="94"/>
  </r>
  <r>
    <x v="30"/>
    <x v="77"/>
    <n v="18"/>
    <m/>
    <m/>
    <n v="18"/>
    <n v="18"/>
  </r>
  <r>
    <x v="30"/>
    <x v="78"/>
    <n v="4"/>
    <m/>
    <m/>
    <n v="4"/>
    <n v="4"/>
  </r>
  <r>
    <x v="30"/>
    <x v="79"/>
    <n v="24"/>
    <m/>
    <m/>
    <n v="24"/>
    <n v="24"/>
  </r>
  <r>
    <x v="30"/>
    <x v="80"/>
    <n v="21"/>
    <n v="4"/>
    <m/>
    <n v="25"/>
    <n v="29"/>
  </r>
  <r>
    <x v="30"/>
    <x v="81"/>
    <n v="49"/>
    <n v="16"/>
    <m/>
    <n v="65"/>
    <n v="81"/>
  </r>
  <r>
    <x v="30"/>
    <x v="82"/>
    <n v="3"/>
    <m/>
    <m/>
    <n v="3"/>
    <n v="3"/>
  </r>
  <r>
    <x v="30"/>
    <x v="81"/>
    <n v="2"/>
    <m/>
    <m/>
    <n v="2"/>
    <n v="2"/>
  </r>
  <r>
    <x v="30"/>
    <x v="83"/>
    <n v="2"/>
    <m/>
    <m/>
    <n v="2"/>
    <n v="2"/>
  </r>
  <r>
    <x v="30"/>
    <x v="84"/>
    <n v="4"/>
    <m/>
    <m/>
    <n v="4"/>
    <n v="4"/>
  </r>
  <r>
    <x v="30"/>
    <x v="0"/>
    <n v="2"/>
    <n v="1"/>
    <m/>
    <n v="3"/>
    <n v="4"/>
  </r>
  <r>
    <x v="30"/>
    <x v="0"/>
    <m/>
    <n v="5"/>
    <m/>
    <n v="5"/>
    <n v="10"/>
  </r>
  <r>
    <x v="30"/>
    <x v="0"/>
    <n v="36"/>
    <m/>
    <m/>
    <n v="36"/>
    <n v="36"/>
  </r>
  <r>
    <x v="30"/>
    <x v="0"/>
    <n v="1"/>
    <m/>
    <m/>
    <n v="1"/>
    <n v="1"/>
  </r>
  <r>
    <x v="30"/>
    <x v="0"/>
    <n v="6"/>
    <m/>
    <m/>
    <n v="6"/>
    <n v="6"/>
  </r>
  <r>
    <x v="30"/>
    <x v="0"/>
    <n v="12"/>
    <m/>
    <m/>
    <n v="12"/>
    <n v="12"/>
  </r>
  <r>
    <x v="30"/>
    <x v="0"/>
    <n v="2"/>
    <n v="2"/>
    <m/>
    <n v="4"/>
    <n v="6"/>
  </r>
  <r>
    <x v="30"/>
    <x v="0"/>
    <m/>
    <n v="1"/>
    <m/>
    <n v="1"/>
    <n v="2"/>
  </r>
  <r>
    <x v="31"/>
    <x v="85"/>
    <n v="4"/>
    <m/>
    <m/>
    <n v="4"/>
    <n v="4"/>
  </r>
  <r>
    <x v="31"/>
    <x v="86"/>
    <n v="8"/>
    <n v="115"/>
    <m/>
    <n v="123"/>
    <n v="238"/>
  </r>
  <r>
    <x v="31"/>
    <x v="87"/>
    <n v="2"/>
    <n v="2"/>
    <m/>
    <n v="4"/>
    <n v="6"/>
  </r>
  <r>
    <x v="31"/>
    <x v="88"/>
    <n v="3"/>
    <n v="32"/>
    <m/>
    <n v="35"/>
    <n v="67"/>
  </r>
  <r>
    <x v="32"/>
    <x v="89"/>
    <n v="3"/>
    <n v="19"/>
    <m/>
    <n v="22"/>
    <n v="41"/>
  </r>
  <r>
    <x v="33"/>
    <x v="90"/>
    <n v="1"/>
    <n v="18"/>
    <m/>
    <n v="19"/>
    <n v="37"/>
  </r>
  <r>
    <x v="33"/>
    <x v="22"/>
    <n v="2"/>
    <m/>
    <m/>
    <n v="2"/>
    <n v="2"/>
  </r>
  <r>
    <x v="34"/>
    <x v="91"/>
    <n v="36"/>
    <n v="38"/>
    <m/>
    <n v="74"/>
    <n v="112"/>
  </r>
  <r>
    <x v="34"/>
    <x v="92"/>
    <n v="84"/>
    <n v="108"/>
    <m/>
    <n v="192"/>
    <n v="300"/>
  </r>
  <r>
    <x v="34"/>
    <x v="0"/>
    <m/>
    <n v="1"/>
    <m/>
    <n v="1"/>
    <n v="2"/>
  </r>
  <r>
    <x v="35"/>
    <x v="93"/>
    <n v="1"/>
    <n v="1"/>
    <m/>
    <n v="2"/>
    <n v="3"/>
  </r>
  <r>
    <x v="36"/>
    <x v="94"/>
    <n v="1"/>
    <n v="3"/>
    <m/>
    <n v="4"/>
    <n v="7"/>
  </r>
  <r>
    <x v="36"/>
    <x v="95"/>
    <n v="1"/>
    <m/>
    <m/>
    <n v="1"/>
    <n v="1"/>
  </r>
  <r>
    <x v="37"/>
    <x v="96"/>
    <n v="1"/>
    <m/>
    <m/>
    <n v="1"/>
    <n v="1"/>
  </r>
  <r>
    <x v="38"/>
    <x v="97"/>
    <n v="1"/>
    <n v="4"/>
    <m/>
    <n v="5"/>
    <n v="9"/>
  </r>
  <r>
    <x v="38"/>
    <x v="98"/>
    <n v="1"/>
    <n v="2"/>
    <m/>
    <n v="3"/>
    <n v="5"/>
  </r>
  <r>
    <x v="38"/>
    <x v="0"/>
    <n v="3"/>
    <m/>
    <m/>
    <n v="3"/>
    <n v="3"/>
  </r>
  <r>
    <x v="38"/>
    <x v="99"/>
    <n v="1"/>
    <m/>
    <m/>
    <n v="1"/>
    <n v="1"/>
  </r>
  <r>
    <x v="38"/>
    <x v="100"/>
    <n v="1"/>
    <n v="2"/>
    <m/>
    <n v="3"/>
    <n v="5"/>
  </r>
  <r>
    <x v="38"/>
    <x v="101"/>
    <n v="1"/>
    <m/>
    <m/>
    <n v="1"/>
    <n v="1"/>
  </r>
  <r>
    <x v="38"/>
    <x v="101"/>
    <n v="5"/>
    <n v="1"/>
    <m/>
    <n v="6"/>
    <n v="7"/>
  </r>
  <r>
    <x v="38"/>
    <x v="102"/>
    <n v="2"/>
    <n v="2"/>
    <m/>
    <n v="4"/>
    <n v="6"/>
  </r>
  <r>
    <x v="38"/>
    <x v="103"/>
    <n v="2"/>
    <m/>
    <m/>
    <n v="2"/>
    <n v="2"/>
  </r>
  <r>
    <x v="38"/>
    <x v="0"/>
    <m/>
    <n v="1"/>
    <m/>
    <n v="1"/>
    <n v="2"/>
  </r>
  <r>
    <x v="38"/>
    <x v="104"/>
    <n v="2"/>
    <n v="1"/>
    <m/>
    <n v="3"/>
    <n v="4"/>
  </r>
  <r>
    <x v="39"/>
    <x v="105"/>
    <m/>
    <n v="8"/>
    <m/>
    <n v="8"/>
    <n v="16"/>
  </r>
  <r>
    <x v="39"/>
    <x v="105"/>
    <n v="1"/>
    <n v="4"/>
    <m/>
    <n v="5"/>
    <n v="9"/>
  </r>
  <r>
    <x v="40"/>
    <x v="106"/>
    <n v="4"/>
    <n v="18"/>
    <m/>
    <n v="22"/>
    <n v="40"/>
  </r>
  <r>
    <x v="41"/>
    <x v="107"/>
    <m/>
    <n v="1"/>
    <m/>
    <n v="1"/>
    <n v="2"/>
  </r>
  <r>
    <x v="41"/>
    <x v="108"/>
    <n v="1"/>
    <m/>
    <m/>
    <n v="1"/>
    <n v="1"/>
  </r>
  <r>
    <x v="41"/>
    <x v="108"/>
    <n v="1"/>
    <n v="1"/>
    <m/>
    <n v="2"/>
    <n v="3"/>
  </r>
  <r>
    <x v="41"/>
    <x v="109"/>
    <m/>
    <n v="4"/>
    <m/>
    <n v="4"/>
    <n v="8"/>
  </r>
  <r>
    <x v="41"/>
    <x v="110"/>
    <m/>
    <n v="1"/>
    <m/>
    <n v="1"/>
    <n v="2"/>
  </r>
  <r>
    <x v="41"/>
    <x v="111"/>
    <n v="7"/>
    <n v="18"/>
    <m/>
    <n v="25"/>
    <n v="43"/>
  </r>
  <r>
    <x v="41"/>
    <x v="0"/>
    <m/>
    <n v="1"/>
    <m/>
    <n v="1"/>
    <n v="2"/>
  </r>
  <r>
    <x v="42"/>
    <x v="112"/>
    <n v="1"/>
    <m/>
    <m/>
    <n v="1"/>
    <n v="1"/>
  </r>
  <r>
    <x v="43"/>
    <x v="113"/>
    <n v="1"/>
    <m/>
    <m/>
    <n v="1"/>
    <n v="1"/>
  </r>
  <r>
    <x v="43"/>
    <x v="114"/>
    <n v="2"/>
    <n v="2"/>
    <m/>
    <n v="4"/>
    <n v="6"/>
  </r>
  <r>
    <x v="44"/>
    <x v="115"/>
    <n v="34"/>
    <n v="22"/>
    <m/>
    <n v="56"/>
    <n v="78"/>
  </r>
  <r>
    <x v="44"/>
    <x v="115"/>
    <n v="25"/>
    <n v="2"/>
    <m/>
    <n v="27"/>
    <n v="29"/>
  </r>
  <r>
    <x v="44"/>
    <x v="115"/>
    <n v="31"/>
    <n v="10"/>
    <m/>
    <n v="41"/>
    <n v="51"/>
  </r>
  <r>
    <x v="45"/>
    <x v="116"/>
    <m/>
    <n v="2"/>
    <m/>
    <n v="2"/>
    <n v="4"/>
  </r>
  <r>
    <x v="45"/>
    <x v="117"/>
    <n v="1"/>
    <n v="3"/>
    <m/>
    <n v="4"/>
    <n v="7"/>
  </r>
  <r>
    <x v="45"/>
    <x v="118"/>
    <n v="6"/>
    <n v="43"/>
    <m/>
    <n v="49"/>
    <n v="92"/>
  </r>
  <r>
    <x v="45"/>
    <x v="119"/>
    <n v="1"/>
    <n v="1"/>
    <m/>
    <n v="2"/>
    <n v="3"/>
  </r>
  <r>
    <x v="46"/>
    <x v="120"/>
    <n v="3"/>
    <n v="1"/>
    <m/>
    <n v="4"/>
    <n v="5"/>
  </r>
  <r>
    <x v="47"/>
    <x v="121"/>
    <n v="1"/>
    <m/>
    <m/>
    <n v="1"/>
    <n v="1"/>
  </r>
  <r>
    <x v="47"/>
    <x v="122"/>
    <m/>
    <n v="1"/>
    <m/>
    <n v="1"/>
    <n v="2"/>
  </r>
  <r>
    <x v="48"/>
    <x v="123"/>
    <m/>
    <n v="1"/>
    <m/>
    <n v="1"/>
    <n v="2"/>
  </r>
  <r>
    <x v="48"/>
    <x v="124"/>
    <n v="6"/>
    <n v="2"/>
    <m/>
    <n v="8"/>
    <n v="10"/>
  </r>
  <r>
    <x v="49"/>
    <x v="125"/>
    <n v="7"/>
    <n v="3"/>
    <m/>
    <n v="10"/>
    <n v="13"/>
  </r>
  <r>
    <x v="49"/>
    <x v="126"/>
    <n v="4"/>
    <n v="4"/>
    <m/>
    <n v="8"/>
    <n v="12"/>
  </r>
  <r>
    <x v="49"/>
    <x v="127"/>
    <n v="19"/>
    <n v="8"/>
    <m/>
    <n v="27"/>
    <n v="35"/>
  </r>
  <r>
    <x v="50"/>
    <x v="128"/>
    <m/>
    <n v="5"/>
    <m/>
    <n v="5"/>
    <n v="10"/>
  </r>
  <r>
    <x v="51"/>
    <x v="129"/>
    <n v="1"/>
    <n v="1"/>
    <m/>
    <n v="2"/>
    <n v="3"/>
  </r>
  <r>
    <x v="52"/>
    <x v="130"/>
    <n v="2"/>
    <n v="4"/>
    <m/>
    <n v="6"/>
    <n v="10"/>
  </r>
  <r>
    <x v="52"/>
    <x v="131"/>
    <n v="1"/>
    <n v="2"/>
    <m/>
    <n v="3"/>
    <n v="5"/>
  </r>
  <r>
    <x v="52"/>
    <x v="132"/>
    <n v="1"/>
    <m/>
    <m/>
    <n v="1"/>
    <n v="1"/>
  </r>
  <r>
    <x v="52"/>
    <x v="133"/>
    <n v="21"/>
    <n v="5"/>
    <m/>
    <n v="26"/>
    <n v="31"/>
  </r>
  <r>
    <x v="53"/>
    <x v="134"/>
    <n v="1"/>
    <n v="1"/>
    <m/>
    <n v="2"/>
    <n v="3"/>
  </r>
  <r>
    <x v="54"/>
    <x v="135"/>
    <n v="2"/>
    <n v="5"/>
    <m/>
    <n v="7"/>
    <n v="12"/>
  </r>
  <r>
    <x v="54"/>
    <x v="136"/>
    <n v="13"/>
    <n v="35"/>
    <m/>
    <n v="48"/>
    <n v="83"/>
  </r>
  <r>
    <x v="54"/>
    <x v="137"/>
    <m/>
    <n v="3"/>
    <m/>
    <n v="3"/>
    <n v="6"/>
  </r>
  <r>
    <x v="54"/>
    <x v="138"/>
    <m/>
    <n v="1"/>
    <m/>
    <n v="1"/>
    <n v="2"/>
  </r>
  <r>
    <x v="55"/>
    <x v="139"/>
    <m/>
    <n v="4"/>
    <m/>
    <n v="4"/>
    <n v="8"/>
  </r>
  <r>
    <x v="55"/>
    <x v="140"/>
    <n v="2"/>
    <m/>
    <m/>
    <n v="2"/>
    <n v="2"/>
  </r>
  <r>
    <x v="56"/>
    <x v="141"/>
    <n v="2"/>
    <m/>
    <m/>
    <n v="2"/>
    <n v="2"/>
  </r>
  <r>
    <x v="57"/>
    <x v="142"/>
    <n v="8"/>
    <n v="10"/>
    <n v="7"/>
    <n v="25"/>
    <n v="43.75"/>
  </r>
  <r>
    <x v="57"/>
    <x v="0"/>
    <n v="4"/>
    <m/>
    <m/>
    <n v="4"/>
    <n v="4"/>
  </r>
  <r>
    <x v="57"/>
    <x v="142"/>
    <n v="5"/>
    <n v="5"/>
    <m/>
    <n v="10"/>
    <n v="15"/>
  </r>
  <r>
    <x v="57"/>
    <x v="142"/>
    <n v="1"/>
    <n v="3"/>
    <m/>
    <n v="4"/>
    <n v="7"/>
  </r>
  <r>
    <x v="58"/>
    <x v="143"/>
    <n v="2"/>
    <m/>
    <m/>
    <n v="2"/>
    <n v="2"/>
  </r>
  <r>
    <x v="59"/>
    <x v="144"/>
    <n v="3"/>
    <n v="8"/>
    <m/>
    <n v="11"/>
    <n v="19"/>
  </r>
  <r>
    <x v="59"/>
    <x v="145"/>
    <n v="2"/>
    <m/>
    <m/>
    <n v="2"/>
    <n v="2"/>
  </r>
  <r>
    <x v="59"/>
    <x v="146"/>
    <n v="1"/>
    <m/>
    <m/>
    <n v="1"/>
    <n v="1"/>
  </r>
  <r>
    <x v="59"/>
    <x v="147"/>
    <n v="1"/>
    <n v="1"/>
    <m/>
    <n v="2"/>
    <n v="3"/>
  </r>
  <r>
    <x v="60"/>
    <x v="148"/>
    <m/>
    <n v="1"/>
    <m/>
    <n v="1"/>
    <n v="2"/>
  </r>
  <r>
    <x v="61"/>
    <x v="149"/>
    <n v="8"/>
    <n v="11"/>
    <m/>
    <n v="19"/>
    <n v="30"/>
  </r>
  <r>
    <x v="61"/>
    <x v="150"/>
    <n v="2"/>
    <m/>
    <m/>
    <n v="2"/>
    <n v="2"/>
  </r>
  <r>
    <x v="61"/>
    <x v="151"/>
    <n v="7"/>
    <n v="37"/>
    <m/>
    <n v="44"/>
    <n v="81"/>
  </r>
  <r>
    <x v="61"/>
    <x v="0"/>
    <n v="1"/>
    <n v="9"/>
    <m/>
    <n v="10"/>
    <n v="19"/>
  </r>
  <r>
    <x v="62"/>
    <x v="152"/>
    <n v="1"/>
    <n v="6"/>
    <m/>
    <n v="7"/>
    <n v="13"/>
  </r>
  <r>
    <x v="62"/>
    <x v="153"/>
    <n v="2"/>
    <n v="2"/>
    <m/>
    <n v="4"/>
    <n v="6"/>
  </r>
  <r>
    <x v="62"/>
    <x v="154"/>
    <n v="1"/>
    <m/>
    <m/>
    <n v="1"/>
    <n v="1"/>
  </r>
  <r>
    <x v="62"/>
    <x v="0"/>
    <m/>
    <n v="3"/>
    <m/>
    <n v="3"/>
    <n v="6"/>
  </r>
  <r>
    <x v="63"/>
    <x v="155"/>
    <m/>
    <n v="1"/>
    <m/>
    <n v="1"/>
    <n v="2"/>
  </r>
  <r>
    <x v="64"/>
    <x v="156"/>
    <n v="2"/>
    <m/>
    <m/>
    <n v="2"/>
    <n v="2"/>
  </r>
  <r>
    <x v="64"/>
    <x v="157"/>
    <n v="1"/>
    <m/>
    <m/>
    <n v="1"/>
    <n v="1"/>
  </r>
  <r>
    <x v="64"/>
    <x v="0"/>
    <n v="7"/>
    <m/>
    <m/>
    <n v="7"/>
    <n v="7"/>
  </r>
  <r>
    <x v="65"/>
    <x v="131"/>
    <n v="4"/>
    <m/>
    <m/>
    <n v="4"/>
    <n v="4"/>
  </r>
  <r>
    <x v="66"/>
    <x v="0"/>
    <n v="3"/>
    <n v="6"/>
    <m/>
    <n v="9"/>
    <n v="15"/>
  </r>
  <r>
    <x v="67"/>
    <x v="158"/>
    <n v="3"/>
    <n v="4"/>
    <m/>
    <n v="7"/>
    <n v="11"/>
  </r>
  <r>
    <x v="68"/>
    <x v="159"/>
    <n v="1"/>
    <m/>
    <m/>
    <n v="1"/>
    <n v="1"/>
  </r>
  <r>
    <x v="68"/>
    <x v="160"/>
    <n v="2"/>
    <m/>
    <m/>
    <n v="2"/>
    <n v="2"/>
  </r>
  <r>
    <x v="68"/>
    <x v="160"/>
    <n v="3"/>
    <m/>
    <m/>
    <n v="3"/>
    <n v="3"/>
  </r>
  <r>
    <x v="68"/>
    <x v="160"/>
    <n v="2"/>
    <n v="1"/>
    <m/>
    <n v="3"/>
    <n v="4"/>
  </r>
  <r>
    <x v="68"/>
    <x v="161"/>
    <m/>
    <n v="9"/>
    <m/>
    <n v="9"/>
    <n v="18"/>
  </r>
  <r>
    <x v="69"/>
    <x v="162"/>
    <m/>
    <n v="8"/>
    <m/>
    <n v="8"/>
    <n v="16"/>
  </r>
  <r>
    <x v="70"/>
    <x v="163"/>
    <n v="1"/>
    <n v="2"/>
    <m/>
    <n v="3"/>
    <n v="5"/>
  </r>
  <r>
    <x v="70"/>
    <x v="163"/>
    <m/>
    <n v="2"/>
    <n v="1"/>
    <n v="3"/>
    <n v="6.25"/>
  </r>
  <r>
    <x v="70"/>
    <x v="164"/>
    <n v="2"/>
    <m/>
    <m/>
    <n v="2"/>
    <n v="2"/>
  </r>
  <r>
    <x v="70"/>
    <x v="165"/>
    <m/>
    <n v="24"/>
    <m/>
    <n v="24"/>
    <n v="48"/>
  </r>
  <r>
    <x v="70"/>
    <x v="166"/>
    <n v="9"/>
    <n v="9"/>
    <m/>
    <n v="18"/>
    <n v="27"/>
  </r>
  <r>
    <x v="71"/>
    <x v="167"/>
    <n v="22"/>
    <n v="4"/>
    <m/>
    <n v="26"/>
    <n v="30"/>
  </r>
  <r>
    <x v="72"/>
    <x v="168"/>
    <n v="24"/>
    <n v="20"/>
    <m/>
    <n v="44"/>
    <n v="64"/>
  </r>
  <r>
    <x v="72"/>
    <x v="169"/>
    <n v="5"/>
    <n v="12"/>
    <m/>
    <n v="17"/>
    <n v="29"/>
  </r>
  <r>
    <x v="72"/>
    <x v="170"/>
    <n v="1"/>
    <m/>
    <m/>
    <n v="1"/>
    <n v="1"/>
  </r>
  <r>
    <x v="72"/>
    <x v="0"/>
    <n v="1"/>
    <n v="4"/>
    <m/>
    <n v="5"/>
    <n v="9"/>
  </r>
  <r>
    <x v="72"/>
    <x v="0"/>
    <m/>
    <n v="6"/>
    <m/>
    <n v="6"/>
    <n v="12"/>
  </r>
  <r>
    <x v="72"/>
    <x v="0"/>
    <m/>
    <n v="2"/>
    <m/>
    <n v="2"/>
    <n v="4"/>
  </r>
  <r>
    <x v="72"/>
    <x v="0"/>
    <n v="1"/>
    <n v="1"/>
    <m/>
    <n v="2"/>
    <n v="3"/>
  </r>
  <r>
    <x v="73"/>
    <x v="171"/>
    <n v="2"/>
    <m/>
    <m/>
    <n v="2"/>
    <n v="2"/>
  </r>
  <r>
    <x v="73"/>
    <x v="172"/>
    <n v="34"/>
    <n v="29"/>
    <m/>
    <n v="63"/>
    <n v="92"/>
  </r>
  <r>
    <x v="73"/>
    <x v="0"/>
    <n v="6"/>
    <n v="10"/>
    <m/>
    <n v="16"/>
    <n v="26"/>
  </r>
  <r>
    <x v="74"/>
    <x v="173"/>
    <n v="1"/>
    <n v="2"/>
    <m/>
    <n v="3"/>
    <n v="5"/>
  </r>
  <r>
    <x v="75"/>
    <x v="0"/>
    <m/>
    <n v="1"/>
    <m/>
    <n v="1"/>
    <n v="2"/>
  </r>
  <r>
    <x v="76"/>
    <x v="174"/>
    <m/>
    <n v="1"/>
    <m/>
    <n v="1"/>
    <n v="2"/>
  </r>
  <r>
    <x v="77"/>
    <x v="175"/>
    <n v="15"/>
    <n v="26"/>
    <m/>
    <n v="41"/>
    <n v="67"/>
  </r>
  <r>
    <x v="78"/>
    <x v="176"/>
    <n v="3"/>
    <m/>
    <m/>
    <n v="3"/>
    <n v="3"/>
  </r>
  <r>
    <x v="78"/>
    <x v="177"/>
    <n v="21"/>
    <n v="12"/>
    <m/>
    <n v="33"/>
    <n v="45"/>
  </r>
  <r>
    <x v="78"/>
    <x v="178"/>
    <m/>
    <n v="1"/>
    <m/>
    <n v="1"/>
    <n v="2"/>
  </r>
  <r>
    <x v="79"/>
    <x v="179"/>
    <m/>
    <n v="4"/>
    <m/>
    <n v="4"/>
    <n v="8"/>
  </r>
  <r>
    <x v="79"/>
    <x v="180"/>
    <n v="1"/>
    <n v="3"/>
    <m/>
    <n v="4"/>
    <n v="7"/>
  </r>
  <r>
    <x v="79"/>
    <x v="181"/>
    <n v="10"/>
    <n v="12"/>
    <m/>
    <n v="22"/>
    <n v="34"/>
  </r>
  <r>
    <x v="79"/>
    <x v="182"/>
    <n v="4"/>
    <n v="3"/>
    <m/>
    <n v="7"/>
    <n v="10"/>
  </r>
  <r>
    <x v="79"/>
    <x v="183"/>
    <m/>
    <n v="2"/>
    <m/>
    <n v="2"/>
    <n v="4"/>
  </r>
  <r>
    <x v="79"/>
    <x v="8"/>
    <n v="1"/>
    <m/>
    <m/>
    <n v="1"/>
    <n v="1"/>
  </r>
  <r>
    <x v="79"/>
    <x v="184"/>
    <m/>
    <n v="1"/>
    <m/>
    <n v="1"/>
    <n v="2"/>
  </r>
  <r>
    <x v="79"/>
    <x v="185"/>
    <n v="3"/>
    <m/>
    <m/>
    <n v="3"/>
    <n v="3"/>
  </r>
  <r>
    <x v="79"/>
    <x v="186"/>
    <n v="1"/>
    <m/>
    <m/>
    <n v="1"/>
    <n v="1"/>
  </r>
  <r>
    <x v="79"/>
    <x v="187"/>
    <m/>
    <n v="1"/>
    <m/>
    <n v="1"/>
    <n v="2"/>
  </r>
  <r>
    <x v="79"/>
    <x v="188"/>
    <m/>
    <n v="2"/>
    <m/>
    <n v="2"/>
    <n v="4"/>
  </r>
  <r>
    <x v="79"/>
    <x v="189"/>
    <m/>
    <n v="14"/>
    <m/>
    <n v="14"/>
    <n v="28"/>
  </r>
  <r>
    <x v="79"/>
    <x v="190"/>
    <n v="26"/>
    <n v="41"/>
    <n v="7"/>
    <n v="74"/>
    <n v="123.75"/>
  </r>
  <r>
    <x v="79"/>
    <x v="0"/>
    <m/>
    <n v="1"/>
    <m/>
    <n v="1"/>
    <n v="2"/>
  </r>
  <r>
    <x v="79"/>
    <x v="0"/>
    <m/>
    <n v="1"/>
    <m/>
    <n v="1"/>
    <n v="2"/>
  </r>
  <r>
    <x v="79"/>
    <x v="0"/>
    <n v="23"/>
    <n v="8"/>
    <m/>
    <n v="31"/>
    <n v="39"/>
  </r>
  <r>
    <x v="79"/>
    <x v="0"/>
    <n v="1"/>
    <m/>
    <m/>
    <n v="1"/>
    <n v="1"/>
  </r>
  <r>
    <x v="79"/>
    <x v="0"/>
    <m/>
    <n v="2"/>
    <m/>
    <n v="2"/>
    <n v="4"/>
  </r>
  <r>
    <x v="79"/>
    <x v="0"/>
    <m/>
    <n v="3"/>
    <n v="4"/>
    <n v="7"/>
    <n v="15"/>
  </r>
  <r>
    <x v="79"/>
    <x v="0"/>
    <m/>
    <n v="4"/>
    <m/>
    <n v="4"/>
    <n v="8"/>
  </r>
  <r>
    <x v="80"/>
    <x v="191"/>
    <m/>
    <n v="6"/>
    <m/>
    <n v="6"/>
    <n v="12"/>
  </r>
  <r>
    <x v="81"/>
    <x v="192"/>
    <n v="1"/>
    <n v="6"/>
    <m/>
    <n v="7"/>
    <n v="13"/>
  </r>
  <r>
    <x v="82"/>
    <x v="193"/>
    <n v="5"/>
    <n v="34"/>
    <m/>
    <n v="39"/>
    <n v="73"/>
  </r>
  <r>
    <x v="82"/>
    <x v="194"/>
    <n v="1"/>
    <n v="1"/>
    <m/>
    <n v="2"/>
    <n v="3"/>
  </r>
  <r>
    <x v="82"/>
    <x v="194"/>
    <m/>
    <n v="1"/>
    <m/>
    <n v="1"/>
    <n v="2"/>
  </r>
  <r>
    <x v="82"/>
    <x v="194"/>
    <m/>
    <n v="1"/>
    <m/>
    <n v="1"/>
    <n v="2"/>
  </r>
  <r>
    <x v="82"/>
    <x v="195"/>
    <n v="40"/>
    <n v="3"/>
    <m/>
    <n v="43"/>
    <n v="46"/>
  </r>
  <r>
    <x v="82"/>
    <x v="196"/>
    <n v="3"/>
    <n v="1"/>
    <m/>
    <n v="4"/>
    <n v="5"/>
  </r>
  <r>
    <x v="83"/>
    <x v="197"/>
    <n v="9"/>
    <n v="10"/>
    <m/>
    <n v="19"/>
    <n v="29"/>
  </r>
  <r>
    <x v="84"/>
    <x v="198"/>
    <n v="6"/>
    <n v="2"/>
    <m/>
    <n v="8"/>
    <n v="10"/>
  </r>
  <r>
    <x v="84"/>
    <x v="199"/>
    <n v="4"/>
    <m/>
    <m/>
    <n v="4"/>
    <n v="4"/>
  </r>
  <r>
    <x v="84"/>
    <x v="199"/>
    <m/>
    <n v="1"/>
    <m/>
    <n v="1"/>
    <n v="2"/>
  </r>
  <r>
    <x v="84"/>
    <x v="0"/>
    <m/>
    <n v="22"/>
    <m/>
    <n v="22"/>
    <n v="44"/>
  </r>
  <r>
    <x v="85"/>
    <x v="200"/>
    <n v="2"/>
    <m/>
    <m/>
    <n v="2"/>
    <n v="2"/>
  </r>
  <r>
    <x v="86"/>
    <x v="201"/>
    <m/>
    <n v="2"/>
    <m/>
    <n v="2"/>
    <n v="4"/>
  </r>
  <r>
    <x v="86"/>
    <x v="202"/>
    <m/>
    <n v="1"/>
    <m/>
    <n v="1"/>
    <n v="2"/>
  </r>
  <r>
    <x v="86"/>
    <x v="0"/>
    <n v="1"/>
    <m/>
    <m/>
    <n v="1"/>
    <n v="1"/>
  </r>
  <r>
    <x v="87"/>
    <x v="203"/>
    <n v="2"/>
    <m/>
    <m/>
    <n v="2"/>
    <n v="2"/>
  </r>
  <r>
    <x v="88"/>
    <x v="204"/>
    <n v="5"/>
    <m/>
    <m/>
    <n v="5"/>
    <n v="5"/>
  </r>
  <r>
    <x v="89"/>
    <x v="205"/>
    <n v="8"/>
    <n v="67"/>
    <m/>
    <n v="75"/>
    <n v="142"/>
  </r>
  <r>
    <x v="89"/>
    <x v="206"/>
    <n v="4"/>
    <n v="11"/>
    <m/>
    <n v="15"/>
    <n v="26"/>
  </r>
  <r>
    <x v="89"/>
    <x v="207"/>
    <n v="2"/>
    <n v="11"/>
    <m/>
    <n v="13"/>
    <n v="24"/>
  </r>
  <r>
    <x v="89"/>
    <x v="208"/>
    <n v="8"/>
    <n v="3"/>
    <m/>
    <n v="11"/>
    <n v="14"/>
  </r>
  <r>
    <x v="90"/>
    <x v="209"/>
    <n v="1"/>
    <m/>
    <n v="6"/>
    <n v="7"/>
    <n v="14.5"/>
  </r>
  <r>
    <x v="90"/>
    <x v="210"/>
    <n v="17"/>
    <n v="15"/>
    <m/>
    <n v="32"/>
    <n v="47"/>
  </r>
  <r>
    <x v="90"/>
    <x v="211"/>
    <n v="1"/>
    <m/>
    <m/>
    <n v="1"/>
    <n v="1"/>
  </r>
  <r>
    <x v="90"/>
    <x v="212"/>
    <n v="27"/>
    <n v="18"/>
    <m/>
    <n v="45"/>
    <n v="63"/>
  </r>
  <r>
    <x v="90"/>
    <x v="213"/>
    <n v="1"/>
    <m/>
    <m/>
    <n v="1"/>
    <n v="1"/>
  </r>
  <r>
    <x v="90"/>
    <x v="214"/>
    <n v="15"/>
    <n v="40"/>
    <m/>
    <n v="55"/>
    <n v="95"/>
  </r>
  <r>
    <x v="90"/>
    <x v="215"/>
    <n v="2"/>
    <n v="11"/>
    <m/>
    <n v="13"/>
    <n v="24"/>
  </r>
  <r>
    <x v="90"/>
    <x v="216"/>
    <n v="9"/>
    <m/>
    <m/>
    <n v="9"/>
    <n v="9"/>
  </r>
  <r>
    <x v="90"/>
    <x v="0"/>
    <n v="7"/>
    <n v="16"/>
    <m/>
    <n v="23"/>
    <n v="39"/>
  </r>
  <r>
    <x v="90"/>
    <x v="0"/>
    <n v="27"/>
    <m/>
    <m/>
    <n v="27"/>
    <n v="27"/>
  </r>
  <r>
    <x v="90"/>
    <x v="0"/>
    <n v="10"/>
    <n v="9"/>
    <m/>
    <n v="19"/>
    <n v="28"/>
  </r>
  <r>
    <x v="91"/>
    <x v="217"/>
    <n v="1"/>
    <n v="4"/>
    <m/>
    <n v="5"/>
    <n v="9"/>
  </r>
  <r>
    <x v="91"/>
    <x v="25"/>
    <n v="3"/>
    <m/>
    <m/>
    <n v="3"/>
    <n v="3"/>
  </r>
  <r>
    <x v="91"/>
    <x v="0"/>
    <n v="3"/>
    <n v="7"/>
    <m/>
    <n v="10"/>
    <n v="17"/>
  </r>
  <r>
    <x v="92"/>
    <x v="218"/>
    <n v="3"/>
    <m/>
    <m/>
    <n v="3"/>
    <n v="3"/>
  </r>
  <r>
    <x v="92"/>
    <x v="219"/>
    <m/>
    <n v="1"/>
    <m/>
    <n v="1"/>
    <n v="2"/>
  </r>
  <r>
    <x v="92"/>
    <x v="220"/>
    <n v="2"/>
    <m/>
    <m/>
    <n v="2"/>
    <n v="2"/>
  </r>
  <r>
    <x v="92"/>
    <x v="221"/>
    <n v="9"/>
    <n v="7"/>
    <m/>
    <n v="16"/>
    <n v="23"/>
  </r>
  <r>
    <x v="92"/>
    <x v="222"/>
    <n v="1"/>
    <m/>
    <m/>
    <n v="1"/>
    <n v="1"/>
  </r>
  <r>
    <x v="92"/>
    <x v="0"/>
    <n v="44"/>
    <n v="9"/>
    <m/>
    <n v="53"/>
    <n v="62"/>
  </r>
  <r>
    <x v="93"/>
    <x v="223"/>
    <m/>
    <n v="1"/>
    <m/>
    <n v="1"/>
    <n v="2"/>
  </r>
  <r>
    <x v="93"/>
    <x v="224"/>
    <n v="4"/>
    <n v="9"/>
    <m/>
    <n v="13"/>
    <n v="22"/>
  </r>
  <r>
    <x v="93"/>
    <x v="225"/>
    <n v="1"/>
    <n v="1"/>
    <m/>
    <n v="2"/>
    <n v="3"/>
  </r>
  <r>
    <x v="93"/>
    <x v="226"/>
    <n v="1"/>
    <m/>
    <m/>
    <n v="1"/>
    <n v="1"/>
  </r>
  <r>
    <x v="93"/>
    <x v="227"/>
    <n v="141"/>
    <n v="187"/>
    <n v="16"/>
    <n v="344"/>
    <n v="551"/>
  </r>
  <r>
    <x v="93"/>
    <x v="228"/>
    <n v="1"/>
    <n v="1"/>
    <m/>
    <n v="2"/>
    <n v="3"/>
  </r>
  <r>
    <x v="93"/>
    <x v="229"/>
    <m/>
    <n v="1"/>
    <m/>
    <n v="1"/>
    <n v="2"/>
  </r>
  <r>
    <x v="93"/>
    <x v="230"/>
    <n v="46"/>
    <n v="6"/>
    <m/>
    <n v="52"/>
    <n v="58"/>
  </r>
  <r>
    <x v="93"/>
    <x v="231"/>
    <n v="3"/>
    <n v="5"/>
    <m/>
    <n v="8"/>
    <n v="13"/>
  </r>
  <r>
    <x v="93"/>
    <x v="232"/>
    <n v="15"/>
    <m/>
    <m/>
    <n v="15"/>
    <n v="15"/>
  </r>
  <r>
    <x v="93"/>
    <x v="233"/>
    <m/>
    <n v="1"/>
    <m/>
    <n v="1"/>
    <n v="2"/>
  </r>
  <r>
    <x v="93"/>
    <x v="0"/>
    <m/>
    <n v="1"/>
    <m/>
    <n v="1"/>
    <n v="2"/>
  </r>
  <r>
    <x v="93"/>
    <x v="0"/>
    <m/>
    <n v="1"/>
    <m/>
    <n v="1"/>
    <n v="2"/>
  </r>
  <r>
    <x v="93"/>
    <x v="0"/>
    <n v="6"/>
    <n v="19"/>
    <m/>
    <n v="25"/>
    <n v="44"/>
  </r>
  <r>
    <x v="93"/>
    <x v="0"/>
    <n v="2"/>
    <n v="1"/>
    <m/>
    <n v="3"/>
    <n v="4"/>
  </r>
  <r>
    <x v="93"/>
    <x v="0"/>
    <m/>
    <n v="2"/>
    <m/>
    <n v="2"/>
    <n v="4"/>
  </r>
  <r>
    <x v="93"/>
    <x v="0"/>
    <m/>
    <n v="1"/>
    <m/>
    <n v="1"/>
    <n v="2"/>
  </r>
  <r>
    <x v="93"/>
    <x v="0"/>
    <m/>
    <n v="11"/>
    <m/>
    <n v="11"/>
    <n v="22"/>
  </r>
  <r>
    <x v="93"/>
    <x v="0"/>
    <m/>
    <n v="3"/>
    <m/>
    <n v="3"/>
    <n v="6"/>
  </r>
  <r>
    <x v="93"/>
    <x v="0"/>
    <n v="9"/>
    <n v="30"/>
    <m/>
    <n v="39"/>
    <n v="69"/>
  </r>
  <r>
    <x v="93"/>
    <x v="0"/>
    <n v="6"/>
    <m/>
    <m/>
    <n v="6"/>
    <n v="6"/>
  </r>
  <r>
    <x v="93"/>
    <x v="0"/>
    <m/>
    <n v="2"/>
    <m/>
    <n v="2"/>
    <n v="4"/>
  </r>
  <r>
    <x v="93"/>
    <x v="0"/>
    <m/>
    <n v="2"/>
    <m/>
    <n v="2"/>
    <n v="4"/>
  </r>
  <r>
    <x v="93"/>
    <x v="0"/>
    <n v="2"/>
    <n v="3"/>
    <m/>
    <n v="5"/>
    <n v="8"/>
  </r>
  <r>
    <x v="93"/>
    <x v="0"/>
    <n v="2"/>
    <m/>
    <m/>
    <n v="2"/>
    <n v="2"/>
  </r>
  <r>
    <x v="94"/>
    <x v="234"/>
    <n v="1"/>
    <m/>
    <m/>
    <n v="1"/>
    <n v="1"/>
  </r>
  <r>
    <x v="95"/>
    <x v="90"/>
    <m/>
    <n v="4"/>
    <m/>
    <n v="4"/>
    <n v="8"/>
  </r>
  <r>
    <x v="95"/>
    <x v="235"/>
    <n v="7"/>
    <n v="11"/>
    <m/>
    <n v="18"/>
    <n v="29"/>
  </r>
  <r>
    <x v="95"/>
    <x v="236"/>
    <m/>
    <n v="3"/>
    <m/>
    <n v="3"/>
    <n v="6"/>
  </r>
  <r>
    <x v="95"/>
    <x v="237"/>
    <m/>
    <n v="11"/>
    <m/>
    <n v="11"/>
    <n v="22"/>
  </r>
  <r>
    <x v="95"/>
    <x v="238"/>
    <n v="4"/>
    <n v="22"/>
    <m/>
    <n v="26"/>
    <n v="48"/>
  </r>
  <r>
    <x v="95"/>
    <x v="239"/>
    <m/>
    <n v="1"/>
    <m/>
    <n v="1"/>
    <n v="2"/>
  </r>
  <r>
    <x v="95"/>
    <x v="240"/>
    <n v="4"/>
    <n v="10"/>
    <m/>
    <n v="14"/>
    <n v="24"/>
  </r>
  <r>
    <x v="95"/>
    <x v="241"/>
    <m/>
    <n v="7"/>
    <m/>
    <n v="7"/>
    <n v="14"/>
  </r>
  <r>
    <x v="95"/>
    <x v="242"/>
    <m/>
    <n v="9"/>
    <m/>
    <n v="9"/>
    <n v="18"/>
  </r>
  <r>
    <x v="95"/>
    <x v="243"/>
    <n v="1"/>
    <n v="4"/>
    <m/>
    <n v="5"/>
    <n v="9"/>
  </r>
  <r>
    <x v="95"/>
    <x v="244"/>
    <n v="40"/>
    <n v="138"/>
    <m/>
    <n v="178"/>
    <n v="316"/>
  </r>
  <r>
    <x v="95"/>
    <x v="245"/>
    <n v="5"/>
    <n v="4"/>
    <m/>
    <n v="9"/>
    <n v="13"/>
  </r>
  <r>
    <x v="95"/>
    <x v="246"/>
    <n v="4"/>
    <n v="42"/>
    <m/>
    <n v="46"/>
    <n v="88"/>
  </r>
  <r>
    <x v="95"/>
    <x v="247"/>
    <n v="1"/>
    <n v="6"/>
    <m/>
    <n v="7"/>
    <n v="13"/>
  </r>
  <r>
    <x v="95"/>
    <x v="248"/>
    <m/>
    <n v="2"/>
    <m/>
    <n v="2"/>
    <n v="4"/>
  </r>
  <r>
    <x v="95"/>
    <x v="30"/>
    <n v="6"/>
    <m/>
    <m/>
    <n v="6"/>
    <n v="6"/>
  </r>
  <r>
    <x v="95"/>
    <x v="249"/>
    <n v="2"/>
    <n v="34"/>
    <n v="2"/>
    <n v="38"/>
    <n v="74.5"/>
  </r>
  <r>
    <x v="95"/>
    <x v="250"/>
    <n v="1"/>
    <n v="2"/>
    <m/>
    <n v="3"/>
    <n v="5"/>
  </r>
  <r>
    <x v="95"/>
    <x v="251"/>
    <n v="1"/>
    <n v="7"/>
    <m/>
    <n v="8"/>
    <n v="15"/>
  </r>
  <r>
    <x v="95"/>
    <x v="252"/>
    <n v="1"/>
    <n v="2"/>
    <m/>
    <n v="3"/>
    <n v="5"/>
  </r>
  <r>
    <x v="95"/>
    <x v="253"/>
    <m/>
    <n v="1"/>
    <m/>
    <n v="1"/>
    <n v="2"/>
  </r>
  <r>
    <x v="95"/>
    <x v="0"/>
    <m/>
    <n v="1"/>
    <m/>
    <n v="1"/>
    <n v="2"/>
  </r>
  <r>
    <x v="95"/>
    <x v="0"/>
    <m/>
    <n v="2"/>
    <m/>
    <n v="2"/>
    <n v="4"/>
  </r>
  <r>
    <x v="95"/>
    <x v="0"/>
    <m/>
    <n v="1"/>
    <m/>
    <n v="1"/>
    <n v="2"/>
  </r>
  <r>
    <x v="95"/>
    <x v="0"/>
    <m/>
    <n v="3"/>
    <m/>
    <n v="3"/>
    <n v="6"/>
  </r>
  <r>
    <x v="95"/>
    <x v="0"/>
    <m/>
    <n v="1"/>
    <m/>
    <n v="1"/>
    <n v="2"/>
  </r>
  <r>
    <x v="95"/>
    <x v="0"/>
    <m/>
    <n v="14"/>
    <m/>
    <n v="14"/>
    <n v="28"/>
  </r>
  <r>
    <x v="95"/>
    <x v="0"/>
    <m/>
    <n v="1"/>
    <m/>
    <n v="1"/>
    <n v="2"/>
  </r>
  <r>
    <x v="95"/>
    <x v="0"/>
    <n v="1"/>
    <n v="8"/>
    <m/>
    <n v="9"/>
    <n v="17"/>
  </r>
  <r>
    <x v="95"/>
    <x v="0"/>
    <m/>
    <n v="24"/>
    <m/>
    <n v="24"/>
    <n v="48"/>
  </r>
  <r>
    <x v="95"/>
    <x v="0"/>
    <m/>
    <n v="1"/>
    <m/>
    <n v="1"/>
    <n v="2"/>
  </r>
  <r>
    <x v="95"/>
    <x v="0"/>
    <m/>
    <n v="27"/>
    <m/>
    <n v="27"/>
    <n v="54"/>
  </r>
  <r>
    <x v="95"/>
    <x v="0"/>
    <m/>
    <n v="9"/>
    <m/>
    <n v="9"/>
    <n v="18"/>
  </r>
  <r>
    <x v="95"/>
    <x v="0"/>
    <n v="2"/>
    <n v="3"/>
    <m/>
    <n v="5"/>
    <n v="8"/>
  </r>
  <r>
    <x v="95"/>
    <x v="0"/>
    <m/>
    <n v="4"/>
    <m/>
    <n v="4"/>
    <n v="8"/>
  </r>
  <r>
    <x v="95"/>
    <x v="0"/>
    <m/>
    <n v="1"/>
    <m/>
    <n v="1"/>
    <n v="2"/>
  </r>
  <r>
    <x v="95"/>
    <x v="0"/>
    <m/>
    <n v="2"/>
    <m/>
    <n v="2"/>
    <n v="4"/>
  </r>
  <r>
    <x v="95"/>
    <x v="0"/>
    <m/>
    <n v="1"/>
    <m/>
    <n v="1"/>
    <n v="2"/>
  </r>
  <r>
    <x v="95"/>
    <x v="0"/>
    <m/>
    <n v="1"/>
    <m/>
    <n v="1"/>
    <n v="2"/>
  </r>
  <r>
    <x v="95"/>
    <x v="0"/>
    <m/>
    <n v="1"/>
    <m/>
    <n v="1"/>
    <n v="2"/>
  </r>
  <r>
    <x v="95"/>
    <x v="0"/>
    <n v="1"/>
    <n v="1"/>
    <m/>
    <n v="2"/>
    <n v="3"/>
  </r>
  <r>
    <x v="96"/>
    <x v="254"/>
    <m/>
    <n v="3"/>
    <m/>
    <n v="3"/>
    <n v="6"/>
  </r>
  <r>
    <x v="97"/>
    <x v="255"/>
    <m/>
    <n v="2"/>
    <m/>
    <n v="2"/>
    <n v="4"/>
  </r>
  <r>
    <x v="97"/>
    <x v="256"/>
    <n v="1"/>
    <n v="4"/>
    <m/>
    <n v="5"/>
    <n v="9"/>
  </r>
  <r>
    <x v="97"/>
    <x v="256"/>
    <n v="1"/>
    <n v="7"/>
    <m/>
    <n v="8"/>
    <n v="15"/>
  </r>
  <r>
    <x v="97"/>
    <x v="0"/>
    <m/>
    <n v="26"/>
    <m/>
    <n v="26"/>
    <n v="52"/>
  </r>
  <r>
    <x v="98"/>
    <x v="0"/>
    <m/>
    <n v="1"/>
    <m/>
    <n v="1"/>
    <n v="2"/>
  </r>
  <r>
    <x v="98"/>
    <x v="0"/>
    <n v="1"/>
    <m/>
    <m/>
    <n v="1"/>
    <n v="1"/>
  </r>
  <r>
    <x v="98"/>
    <x v="0"/>
    <n v="2"/>
    <n v="2"/>
    <m/>
    <n v="4"/>
    <n v="6"/>
  </r>
  <r>
    <x v="98"/>
    <x v="0"/>
    <n v="4"/>
    <n v="2"/>
    <m/>
    <n v="6"/>
    <n v="8"/>
  </r>
  <r>
    <x v="98"/>
    <x v="0"/>
    <m/>
    <n v="2"/>
    <m/>
    <n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:O369" firstHeaderRow="0" firstDataRow="1" firstDataCol="2"/>
  <pivotFields count="8">
    <pivotField axis="axisRow" outline="0" showAll="0">
      <items count="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axis="axisRow" showAll="0">
      <items count="244">
        <item x="91"/>
        <item x="203"/>
        <item x="158"/>
        <item x="7"/>
        <item x="124"/>
        <item x="204"/>
        <item x="205"/>
        <item x="101"/>
        <item x="61"/>
        <item x="166"/>
        <item x="0"/>
        <item x="120"/>
        <item x="87"/>
        <item x="14"/>
        <item x="133"/>
        <item x="100"/>
        <item x="54"/>
        <item x="85"/>
        <item x="146"/>
        <item x="129"/>
        <item x="192"/>
        <item x="12"/>
        <item x="144"/>
        <item x="216"/>
        <item x="183"/>
        <item x="167"/>
        <item x="48"/>
        <item x="126"/>
        <item x="108"/>
        <item x="1"/>
        <item x="207"/>
        <item x="168"/>
        <item x="109"/>
        <item x="188"/>
        <item x="217"/>
        <item x="8"/>
        <item x="6"/>
        <item x="73"/>
        <item x="147"/>
        <item x="163"/>
        <item x="49"/>
        <item x="125"/>
        <item x="58"/>
        <item x="208"/>
        <item x="218"/>
        <item x="219"/>
        <item x="13"/>
        <item x="28"/>
        <item x="220"/>
        <item x="173"/>
        <item x="145"/>
        <item x="71"/>
        <item x="55"/>
        <item x="84"/>
        <item x="160"/>
        <item x="221"/>
        <item x="60"/>
        <item x="182"/>
        <item x="81"/>
        <item x="57"/>
        <item x="153"/>
        <item x="21"/>
        <item x="164"/>
        <item x="222"/>
        <item x="209"/>
        <item x="56"/>
        <item x="135"/>
        <item x="161"/>
        <item x="9"/>
        <item x="149"/>
        <item x="193"/>
        <item x="194"/>
        <item x="2"/>
        <item x="88"/>
        <item x="175"/>
        <item x="59"/>
        <item x="52"/>
        <item x="86"/>
        <item x="29"/>
        <item x="240"/>
        <item x="92"/>
        <item x="74"/>
        <item x="69"/>
        <item x="30"/>
        <item x="176"/>
        <item x="65"/>
        <item x="241"/>
        <item x="242"/>
        <item x="72"/>
        <item x="223"/>
        <item x="32"/>
        <item x="201"/>
        <item x="195"/>
        <item x="196"/>
        <item x="206"/>
        <item x="159"/>
        <item x="154"/>
        <item x="180"/>
        <item x="142"/>
        <item x="181"/>
        <item x="112"/>
        <item x="93"/>
        <item x="197"/>
        <item x="198"/>
        <item x="103"/>
        <item x="239"/>
        <item x="89"/>
        <item x="184"/>
        <item x="136"/>
        <item x="169"/>
        <item x="179"/>
        <item x="66"/>
        <item x="210"/>
        <item x="53"/>
        <item x="150"/>
        <item x="211"/>
        <item x="185"/>
        <item x="224"/>
        <item x="225"/>
        <item x="5"/>
        <item x="130"/>
        <item x="75"/>
        <item x="115"/>
        <item x="116"/>
        <item x="15"/>
        <item x="76"/>
        <item x="148"/>
        <item x="117"/>
        <item x="10"/>
        <item x="199"/>
        <item x="200"/>
        <item x="226"/>
        <item x="140"/>
        <item x="110"/>
        <item x="227"/>
        <item x="102"/>
        <item x="123"/>
        <item x="215"/>
        <item x="67"/>
        <item x="22"/>
        <item x="137"/>
        <item x="143"/>
        <item x="77"/>
        <item x="141"/>
        <item x="33"/>
        <item x="34"/>
        <item x="16"/>
        <item x="94"/>
        <item x="228"/>
        <item x="229"/>
        <item x="78"/>
        <item x="35"/>
        <item x="36"/>
        <item x="230"/>
        <item x="177"/>
        <item x="119"/>
        <item x="128"/>
        <item x="155"/>
        <item x="231"/>
        <item x="202"/>
        <item x="3"/>
        <item x="95"/>
        <item x="138"/>
        <item x="17"/>
        <item x="232"/>
        <item x="79"/>
        <item x="233"/>
        <item x="186"/>
        <item x="131"/>
        <item x="165"/>
        <item x="234"/>
        <item x="114"/>
        <item x="187"/>
        <item x="62"/>
        <item x="174"/>
        <item x="212"/>
        <item x="68"/>
        <item x="121"/>
        <item x="26"/>
        <item x="50"/>
        <item x="104"/>
        <item x="37"/>
        <item x="139"/>
        <item x="107"/>
        <item x="51"/>
        <item x="127"/>
        <item x="18"/>
        <item x="27"/>
        <item x="19"/>
        <item x="20"/>
        <item x="235"/>
        <item x="236"/>
        <item x="151"/>
        <item x="189"/>
        <item x="38"/>
        <item x="39"/>
        <item x="105"/>
        <item x="106"/>
        <item x="152"/>
        <item x="162"/>
        <item x="4"/>
        <item x="190"/>
        <item x="213"/>
        <item x="156"/>
        <item x="178"/>
        <item x="82"/>
        <item x="64"/>
        <item x="11"/>
        <item x="237"/>
        <item x="40"/>
        <item x="63"/>
        <item x="113"/>
        <item x="238"/>
        <item x="170"/>
        <item x="214"/>
        <item x="70"/>
        <item x="80"/>
        <item x="41"/>
        <item x="42"/>
        <item x="134"/>
        <item x="96"/>
        <item x="97"/>
        <item x="98"/>
        <item x="23"/>
        <item x="90"/>
        <item x="111"/>
        <item x="191"/>
        <item x="83"/>
        <item x="171"/>
        <item x="118"/>
        <item x="24"/>
        <item x="31"/>
        <item x="122"/>
        <item x="25"/>
        <item x="172"/>
        <item x="132"/>
        <item x="43"/>
        <item x="44"/>
        <item x="45"/>
        <item x="46"/>
        <item x="99"/>
        <item x="157"/>
        <item x="47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367">
    <i>
      <x/>
      <x v="10"/>
    </i>
    <i r="1">
      <x v="29"/>
    </i>
    <i r="1">
      <x v="72"/>
    </i>
    <i r="1">
      <x v="160"/>
    </i>
    <i r="1">
      <x v="200"/>
    </i>
    <i t="default">
      <x/>
    </i>
    <i>
      <x v="1"/>
      <x v="119"/>
    </i>
    <i t="default">
      <x v="1"/>
    </i>
    <i>
      <x v="2"/>
      <x v="36"/>
    </i>
    <i t="default">
      <x v="2"/>
    </i>
    <i>
      <x v="3"/>
      <x v="3"/>
    </i>
    <i r="1">
      <x v="35"/>
    </i>
    <i r="1">
      <x v="68"/>
    </i>
    <i r="1">
      <x v="128"/>
    </i>
    <i r="1">
      <x v="207"/>
    </i>
    <i t="default">
      <x v="3"/>
    </i>
    <i>
      <x v="4"/>
      <x v="21"/>
    </i>
    <i t="default">
      <x v="4"/>
    </i>
    <i>
      <x v="5"/>
      <x v="46"/>
    </i>
    <i t="default">
      <x v="5"/>
    </i>
    <i>
      <x v="6"/>
      <x v="13"/>
    </i>
    <i t="default">
      <x v="6"/>
    </i>
    <i>
      <x v="7"/>
      <x v="124"/>
    </i>
    <i r="1">
      <x v="146"/>
    </i>
    <i r="1">
      <x v="163"/>
    </i>
    <i r="1">
      <x v="186"/>
    </i>
    <i r="1">
      <x v="188"/>
    </i>
    <i r="1">
      <x v="189"/>
    </i>
    <i t="default">
      <x v="7"/>
    </i>
    <i>
      <x v="8"/>
      <x v="61"/>
    </i>
    <i t="default">
      <x v="8"/>
    </i>
    <i>
      <x v="9"/>
      <x v="139"/>
    </i>
    <i r="1">
      <x v="223"/>
    </i>
    <i r="1">
      <x v="230"/>
    </i>
    <i r="1">
      <x v="233"/>
    </i>
    <i t="default">
      <x v="9"/>
    </i>
    <i>
      <x v="10"/>
      <x v="178"/>
    </i>
    <i r="1">
      <x v="187"/>
    </i>
    <i t="default">
      <x v="10"/>
    </i>
    <i>
      <x v="11"/>
      <x v="47"/>
    </i>
    <i r="1">
      <x v="78"/>
    </i>
    <i r="1">
      <x v="83"/>
    </i>
    <i r="1">
      <x v="90"/>
    </i>
    <i r="1">
      <x v="144"/>
    </i>
    <i r="1">
      <x v="145"/>
    </i>
    <i r="1">
      <x v="151"/>
    </i>
    <i r="1">
      <x v="152"/>
    </i>
    <i r="1">
      <x v="181"/>
    </i>
    <i r="1">
      <x v="194"/>
    </i>
    <i r="1">
      <x v="195"/>
    </i>
    <i r="1">
      <x v="209"/>
    </i>
    <i r="1">
      <x v="217"/>
    </i>
    <i r="1">
      <x v="218"/>
    </i>
    <i r="1">
      <x v="231"/>
    </i>
    <i r="1">
      <x v="236"/>
    </i>
    <i r="1">
      <x v="237"/>
    </i>
    <i r="1">
      <x v="238"/>
    </i>
    <i r="1">
      <x v="239"/>
    </i>
    <i r="1">
      <x v="242"/>
    </i>
    <i t="default">
      <x v="11"/>
    </i>
    <i>
      <x v="12"/>
      <x v="26"/>
    </i>
    <i r="1">
      <x v="40"/>
    </i>
    <i t="default">
      <x v="12"/>
    </i>
    <i>
      <x v="13"/>
      <x v="179"/>
    </i>
    <i t="default">
      <x v="13"/>
    </i>
    <i>
      <x v="14"/>
      <x v="184"/>
    </i>
    <i t="default">
      <x v="14"/>
    </i>
    <i>
      <x v="15"/>
      <x v="76"/>
    </i>
    <i t="default">
      <x v="15"/>
    </i>
    <i>
      <x v="16"/>
      <x v="113"/>
    </i>
    <i t="default">
      <x v="16"/>
    </i>
    <i>
      <x v="17"/>
      <x v="16"/>
    </i>
    <i r="1">
      <x v="52"/>
    </i>
    <i r="1">
      <x v="65"/>
    </i>
    <i r="1">
      <x v="231"/>
    </i>
    <i t="default">
      <x v="17"/>
    </i>
    <i>
      <x v="18"/>
      <x v="59"/>
    </i>
    <i t="default">
      <x v="18"/>
    </i>
    <i>
      <x v="19"/>
      <x v="42"/>
    </i>
    <i t="default">
      <x v="19"/>
    </i>
    <i>
      <x v="20"/>
      <x v="75"/>
    </i>
    <i t="default">
      <x v="20"/>
    </i>
    <i>
      <x v="21"/>
      <x v="8"/>
    </i>
    <i r="1">
      <x v="56"/>
    </i>
    <i r="1">
      <x v="173"/>
    </i>
    <i t="default">
      <x v="21"/>
    </i>
    <i>
      <x v="22"/>
      <x v="210"/>
    </i>
    <i t="default">
      <x v="22"/>
    </i>
    <i>
      <x v="23"/>
      <x v="206"/>
    </i>
    <i t="default">
      <x v="23"/>
    </i>
    <i>
      <x v="24"/>
      <x v="85"/>
    </i>
    <i t="default">
      <x v="24"/>
    </i>
    <i>
      <x v="25"/>
      <x v="111"/>
    </i>
    <i r="1">
      <x v="138"/>
    </i>
    <i t="default">
      <x v="25"/>
    </i>
    <i>
      <x v="26"/>
      <x v="176"/>
    </i>
    <i t="default">
      <x v="26"/>
    </i>
    <i>
      <x v="27"/>
      <x v="82"/>
    </i>
    <i r="1">
      <x v="231"/>
    </i>
    <i t="default">
      <x v="27"/>
    </i>
    <i>
      <x v="28"/>
      <x v="215"/>
    </i>
    <i t="default">
      <x v="28"/>
    </i>
    <i>
      <x v="29"/>
      <x v="51"/>
    </i>
    <i t="default">
      <x v="29"/>
    </i>
    <i>
      <x v="30"/>
      <x v="88"/>
    </i>
    <i t="default">
      <x v="30"/>
    </i>
    <i>
      <x v="31"/>
      <x v="37"/>
    </i>
    <i r="1">
      <x v="81"/>
    </i>
    <i r="1">
      <x v="121"/>
    </i>
    <i r="1">
      <x v="125"/>
    </i>
    <i r="1">
      <x v="142"/>
    </i>
    <i r="1">
      <x v="150"/>
    </i>
    <i r="1">
      <x v="165"/>
    </i>
    <i r="1">
      <x v="216"/>
    </i>
    <i r="1">
      <x v="231"/>
    </i>
    <i t="default">
      <x v="31"/>
    </i>
    <i>
      <x v="32"/>
      <x v="58"/>
    </i>
    <i r="1">
      <x v="205"/>
    </i>
    <i t="default">
      <x v="32"/>
    </i>
    <i>
      <x v="33"/>
      <x v="227"/>
    </i>
    <i t="default">
      <x v="33"/>
    </i>
    <i>
      <x v="34"/>
      <x v="53"/>
    </i>
    <i t="default">
      <x v="34"/>
    </i>
    <i>
      <x v="35"/>
      <x v="17"/>
    </i>
    <i r="1">
      <x v="77"/>
    </i>
    <i r="1">
      <x v="231"/>
    </i>
    <i t="default">
      <x v="35"/>
    </i>
    <i>
      <x v="36"/>
      <x v="12"/>
    </i>
    <i r="1">
      <x v="73"/>
    </i>
    <i r="1">
      <x v="106"/>
    </i>
    <i r="1">
      <x v="224"/>
    </i>
    <i r="1">
      <x v="231"/>
    </i>
    <i t="default">
      <x v="36"/>
    </i>
    <i>
      <x v="37"/>
      <x/>
    </i>
    <i t="default">
      <x v="37"/>
    </i>
    <i>
      <x v="38"/>
      <x v="80"/>
    </i>
    <i r="1">
      <x v="101"/>
    </i>
    <i r="1">
      <x v="147"/>
    </i>
    <i r="1">
      <x v="161"/>
    </i>
    <i r="1">
      <x v="220"/>
    </i>
    <i r="1">
      <x v="221"/>
    </i>
    <i r="1">
      <x v="222"/>
    </i>
    <i r="1">
      <x v="231"/>
    </i>
    <i r="1">
      <x v="240"/>
    </i>
    <i t="default">
      <x v="38"/>
    </i>
    <i>
      <x v="39"/>
      <x v="7"/>
    </i>
    <i r="1">
      <x v="15"/>
    </i>
    <i t="default">
      <x v="39"/>
    </i>
    <i>
      <x v="40"/>
      <x v="135"/>
    </i>
    <i t="default">
      <x v="40"/>
    </i>
    <i>
      <x v="41"/>
      <x v="104"/>
    </i>
    <i r="1">
      <x v="180"/>
    </i>
    <i t="default">
      <x v="41"/>
    </i>
    <i>
      <x v="42"/>
      <x v="196"/>
    </i>
    <i r="1">
      <x v="197"/>
    </i>
    <i t="default">
      <x v="42"/>
    </i>
    <i>
      <x v="43"/>
      <x v="183"/>
    </i>
    <i t="default">
      <x v="43"/>
    </i>
    <i>
      <x v="44"/>
      <x v="28"/>
    </i>
    <i t="default">
      <x v="44"/>
    </i>
    <i>
      <x v="45"/>
      <x v="32"/>
    </i>
    <i r="1">
      <x v="133"/>
    </i>
    <i r="1">
      <x v="225"/>
    </i>
    <i r="1">
      <x v="231"/>
    </i>
    <i t="default">
      <x v="45"/>
    </i>
    <i>
      <x v="46"/>
      <x v="100"/>
    </i>
    <i t="default">
      <x v="46"/>
    </i>
    <i>
      <x v="47"/>
      <x v="211"/>
    </i>
    <i t="default">
      <x v="47"/>
    </i>
    <i>
      <x v="48"/>
      <x v="171"/>
    </i>
    <i t="default">
      <x v="48"/>
    </i>
    <i>
      <x v="49"/>
      <x v="122"/>
    </i>
    <i t="default">
      <x v="49"/>
    </i>
    <i>
      <x v="50"/>
      <x v="123"/>
    </i>
    <i r="1">
      <x v="127"/>
    </i>
    <i r="1">
      <x v="229"/>
    </i>
    <i t="default">
      <x v="50"/>
    </i>
    <i>
      <x v="51"/>
      <x v="155"/>
    </i>
    <i t="default">
      <x v="51"/>
    </i>
    <i>
      <x v="52"/>
      <x v="11"/>
    </i>
    <i r="1">
      <x v="177"/>
    </i>
    <i r="1">
      <x v="232"/>
    </i>
    <i t="default">
      <x v="52"/>
    </i>
    <i>
      <x v="53"/>
      <x v="136"/>
    </i>
    <i t="default">
      <x v="53"/>
    </i>
    <i>
      <x v="54"/>
      <x v="4"/>
    </i>
    <i r="1">
      <x v="41"/>
    </i>
    <i t="default">
      <x v="54"/>
    </i>
    <i>
      <x v="55"/>
      <x v="27"/>
    </i>
    <i t="default">
      <x v="55"/>
    </i>
    <i>
      <x v="56"/>
      <x v="185"/>
    </i>
    <i t="default">
      <x v="56"/>
    </i>
    <i>
      <x v="57"/>
      <x v="156"/>
    </i>
    <i t="default">
      <x v="57"/>
    </i>
    <i>
      <x v="58"/>
      <x v="19"/>
    </i>
    <i r="1">
      <x v="120"/>
    </i>
    <i r="1">
      <x v="168"/>
    </i>
    <i r="1">
      <x v="235"/>
    </i>
    <i t="default">
      <x v="58"/>
    </i>
    <i>
      <x v="59"/>
      <x v="14"/>
    </i>
    <i r="1">
      <x v="219"/>
    </i>
    <i r="1">
      <x v="231"/>
    </i>
    <i t="default">
      <x v="59"/>
    </i>
    <i>
      <x v="60"/>
      <x v="66"/>
    </i>
    <i r="1">
      <x v="108"/>
    </i>
    <i r="1">
      <x v="140"/>
    </i>
    <i r="1">
      <x v="162"/>
    </i>
    <i r="1">
      <x v="182"/>
    </i>
    <i r="1">
      <x v="231"/>
    </i>
    <i t="default">
      <x v="60"/>
    </i>
    <i>
      <x v="61"/>
      <x v="132"/>
    </i>
    <i r="1">
      <x v="143"/>
    </i>
    <i t="default">
      <x v="61"/>
    </i>
    <i>
      <x v="62"/>
      <x v="98"/>
    </i>
    <i r="1">
      <x v="141"/>
    </i>
    <i r="1">
      <x v="231"/>
    </i>
    <i t="default">
      <x v="62"/>
    </i>
    <i>
      <x v="63"/>
      <x v="22"/>
    </i>
    <i r="1">
      <x v="50"/>
    </i>
    <i t="default">
      <x v="63"/>
    </i>
    <i>
      <x v="64"/>
      <x v="18"/>
    </i>
    <i t="default">
      <x v="64"/>
    </i>
    <i>
      <x v="65"/>
      <x v="38"/>
    </i>
    <i t="default">
      <x v="65"/>
    </i>
    <i>
      <x v="66"/>
      <x v="126"/>
    </i>
    <i t="default">
      <x v="66"/>
    </i>
    <i>
      <x v="67"/>
      <x v="69"/>
    </i>
    <i t="default">
      <x v="67"/>
    </i>
    <i>
      <x v="68"/>
      <x v="114"/>
    </i>
    <i r="1">
      <x v="192"/>
    </i>
    <i r="1">
      <x v="198"/>
    </i>
    <i t="default">
      <x v="68"/>
    </i>
    <i>
      <x v="69"/>
      <x v="60"/>
    </i>
    <i t="default">
      <x v="69"/>
    </i>
    <i>
      <x v="70"/>
      <x v="96"/>
    </i>
    <i r="1">
      <x v="157"/>
    </i>
    <i r="1">
      <x v="203"/>
    </i>
    <i r="1">
      <x v="241"/>
    </i>
    <i t="default">
      <x v="70"/>
    </i>
    <i>
      <x v="71"/>
      <x v="2"/>
    </i>
    <i r="1">
      <x v="95"/>
    </i>
    <i r="1">
      <x v="231"/>
    </i>
    <i t="default">
      <x v="71"/>
    </i>
    <i>
      <x v="72"/>
      <x v="54"/>
    </i>
    <i r="1">
      <x v="231"/>
    </i>
    <i t="default">
      <x v="72"/>
    </i>
    <i>
      <x v="73"/>
      <x v="67"/>
    </i>
    <i t="default">
      <x v="73"/>
    </i>
    <i>
      <x v="74"/>
      <x v="199"/>
    </i>
    <i t="default">
      <x v="74"/>
    </i>
    <i>
      <x v="75"/>
      <x v="231"/>
    </i>
    <i t="default">
      <x v="75"/>
    </i>
    <i>
      <x v="76"/>
      <x v="39"/>
    </i>
    <i r="1">
      <x v="62"/>
    </i>
    <i r="1">
      <x v="169"/>
    </i>
    <i t="default">
      <x v="76"/>
    </i>
    <i>
      <x v="77"/>
      <x v="9"/>
    </i>
    <i r="1">
      <x v="25"/>
    </i>
    <i r="1">
      <x v="31"/>
    </i>
    <i r="1">
      <x v="109"/>
    </i>
    <i r="1">
      <x v="187"/>
    </i>
    <i r="1">
      <x v="213"/>
    </i>
    <i r="1">
      <x v="228"/>
    </i>
    <i r="1">
      <x v="231"/>
    </i>
    <i r="1">
      <x v="234"/>
    </i>
    <i t="default">
      <x v="77"/>
    </i>
    <i>
      <x v="78"/>
      <x v="49"/>
    </i>
    <i t="default">
      <x v="78"/>
    </i>
    <i>
      <x v="79"/>
      <x v="174"/>
    </i>
    <i t="default">
      <x v="79"/>
    </i>
    <i>
      <x v="80"/>
      <x v="74"/>
    </i>
    <i r="1">
      <x v="84"/>
    </i>
    <i r="1">
      <x v="154"/>
    </i>
    <i r="1">
      <x v="204"/>
    </i>
    <i r="1">
      <x v="231"/>
    </i>
    <i t="default">
      <x v="80"/>
    </i>
    <i>
      <x v="81"/>
      <x v="110"/>
    </i>
    <i t="default">
      <x v="81"/>
    </i>
    <i>
      <x v="82"/>
      <x v="97"/>
    </i>
    <i r="1">
      <x v="99"/>
    </i>
    <i t="default">
      <x v="82"/>
    </i>
    <i>
      <x v="83"/>
      <x v="57"/>
    </i>
    <i t="default">
      <x v="83"/>
    </i>
    <i>
      <x v="84"/>
      <x v="24"/>
    </i>
    <i r="1">
      <x v="107"/>
    </i>
    <i t="default">
      <x v="84"/>
    </i>
    <i>
      <x v="85"/>
      <x v="116"/>
    </i>
    <i t="default">
      <x v="85"/>
    </i>
    <i>
      <x v="86"/>
      <x v="167"/>
    </i>
    <i r="1">
      <x v="172"/>
    </i>
    <i t="default">
      <x v="86"/>
    </i>
    <i>
      <x v="87"/>
      <x v="33"/>
    </i>
    <i r="1">
      <x v="193"/>
    </i>
    <i r="1">
      <x v="201"/>
    </i>
    <i r="1">
      <x v="226"/>
    </i>
    <i r="1">
      <x v="231"/>
    </i>
    <i t="default">
      <x v="87"/>
    </i>
    <i>
      <x v="88"/>
      <x v="20"/>
    </i>
    <i r="1">
      <x v="70"/>
    </i>
    <i r="1">
      <x v="71"/>
    </i>
    <i r="1">
      <x v="92"/>
    </i>
    <i r="1">
      <x v="93"/>
    </i>
    <i r="1">
      <x v="102"/>
    </i>
    <i r="1">
      <x v="103"/>
    </i>
    <i r="1">
      <x v="129"/>
    </i>
    <i r="1">
      <x v="130"/>
    </i>
    <i r="1">
      <x v="231"/>
    </i>
    <i t="default">
      <x v="88"/>
    </i>
    <i>
      <x v="89"/>
      <x v="91"/>
    </i>
    <i r="1">
      <x v="159"/>
    </i>
    <i r="1">
      <x v="231"/>
    </i>
    <i t="default">
      <x v="89"/>
    </i>
    <i>
      <x v="90"/>
      <x v="1"/>
    </i>
    <i r="1">
      <x v="5"/>
    </i>
    <i r="1">
      <x v="6"/>
    </i>
    <i r="1">
      <x v="94"/>
    </i>
    <i r="1">
      <x v="231"/>
    </i>
    <i t="default">
      <x v="90"/>
    </i>
    <i>
      <x v="91"/>
      <x v="30"/>
    </i>
    <i r="1">
      <x v="43"/>
    </i>
    <i r="1">
      <x v="64"/>
    </i>
    <i r="1">
      <x v="112"/>
    </i>
    <i r="1">
      <x v="115"/>
    </i>
    <i r="1">
      <x v="175"/>
    </i>
    <i r="1">
      <x v="202"/>
    </i>
    <i r="1">
      <x v="214"/>
    </i>
    <i r="1">
      <x v="231"/>
    </i>
    <i t="default">
      <x v="91"/>
    </i>
    <i>
      <x v="92"/>
      <x v="137"/>
    </i>
    <i t="default">
      <x v="92"/>
    </i>
    <i>
      <x v="93"/>
      <x v="23"/>
    </i>
    <i r="1">
      <x v="34"/>
    </i>
    <i r="1">
      <x v="43"/>
    </i>
    <i r="1">
      <x v="44"/>
    </i>
    <i r="1">
      <x v="45"/>
    </i>
    <i r="1">
      <x v="48"/>
    </i>
    <i r="1">
      <x v="55"/>
    </i>
    <i r="1">
      <x v="63"/>
    </i>
    <i r="1">
      <x v="89"/>
    </i>
    <i r="1">
      <x v="117"/>
    </i>
    <i r="1">
      <x v="118"/>
    </i>
    <i r="1">
      <x v="131"/>
    </i>
    <i r="1">
      <x v="134"/>
    </i>
    <i r="1">
      <x v="148"/>
    </i>
    <i r="1">
      <x v="149"/>
    </i>
    <i r="1">
      <x v="153"/>
    </i>
    <i r="1">
      <x v="158"/>
    </i>
    <i r="1">
      <x v="164"/>
    </i>
    <i r="1">
      <x v="166"/>
    </i>
    <i r="1">
      <x v="170"/>
    </i>
    <i r="1">
      <x v="190"/>
    </i>
    <i r="1">
      <x v="191"/>
    </i>
    <i r="1">
      <x v="208"/>
    </i>
    <i r="1">
      <x v="212"/>
    </i>
    <i r="1">
      <x v="231"/>
    </i>
    <i t="default">
      <x v="93"/>
    </i>
    <i>
      <x v="94"/>
      <x v="231"/>
    </i>
    <i t="default">
      <x v="94"/>
    </i>
    <i>
      <x v="95"/>
      <x v="105"/>
    </i>
    <i t="default">
      <x v="95"/>
    </i>
    <i>
      <x v="96"/>
      <x v="79"/>
    </i>
    <i r="1">
      <x v="86"/>
    </i>
    <i r="1">
      <x v="231"/>
    </i>
    <i t="default">
      <x v="96"/>
    </i>
    <i>
      <x v="97"/>
      <x v="87"/>
    </i>
    <i t="default">
      <x v="9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3" baseField="1" baseItem="200"/>
    <dataField name="Sum of 40" fld="4" baseField="1" baseItem="200"/>
    <dataField name="Sum of 45" fld="5" baseField="1" baseItem="200"/>
    <dataField name="Sum of Total" fld="6" baseField="0" baseItem="0"/>
    <dataField name="Sum of Total in Teus" fld="7" baseField="0" baseItem="0"/>
  </dataFields>
  <formats count="341">
    <format dxfId="3437">
      <pivotArea dataOnly="0" outline="0" fieldPosition="0">
        <references count="1">
          <reference field="0" count="0" defaultSubtotal="1"/>
        </references>
      </pivotArea>
    </format>
    <format dxfId="3436">
      <pivotArea type="all" dataOnly="0" outline="0" fieldPosition="0"/>
    </format>
    <format dxfId="3435">
      <pivotArea outline="0" collapsedLevelsAreSubtotals="1" fieldPosition="0"/>
    </format>
    <format dxfId="3434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433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432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31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30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429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428">
      <pivotArea dataOnly="0" labelOnly="1" fieldPosition="0">
        <references count="1">
          <reference field="0" count="23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427">
      <pivotArea dataOnly="0" labelOnly="1" fieldPosition="0">
        <references count="1">
          <reference field="0" count="23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426">
      <pivotArea dataOnly="0" labelOnly="1" grandRow="1" outline="0" fieldPosition="0"/>
    </format>
    <format dxfId="3425">
      <pivotArea dataOnly="0" labelOnly="1" fieldPosition="0">
        <references count="2">
          <reference field="0" count="1" selected="0">
            <x v="0"/>
          </reference>
          <reference field="1" count="5">
            <x v="10"/>
            <x v="29"/>
            <x v="72"/>
            <x v="160"/>
            <x v="200"/>
          </reference>
        </references>
      </pivotArea>
    </format>
    <format dxfId="3424">
      <pivotArea dataOnly="0" labelOnly="1" fieldPosition="0">
        <references count="2">
          <reference field="0" count="1" selected="0">
            <x v="1"/>
          </reference>
          <reference field="1" count="1">
            <x v="119"/>
          </reference>
        </references>
      </pivotArea>
    </format>
    <format dxfId="3423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3422">
      <pivotArea dataOnly="0" labelOnly="1" fieldPosition="0">
        <references count="2">
          <reference field="0" count="1" selected="0">
            <x v="3"/>
          </reference>
          <reference field="1" count="5">
            <x v="3"/>
            <x v="35"/>
            <x v="68"/>
            <x v="128"/>
            <x v="207"/>
          </reference>
        </references>
      </pivotArea>
    </format>
    <format dxfId="3421">
      <pivotArea dataOnly="0" labelOnly="1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3420">
      <pivotArea dataOnly="0" labelOnly="1" fieldPosition="0">
        <references count="2">
          <reference field="0" count="1" selected="0">
            <x v="5"/>
          </reference>
          <reference field="1" count="1">
            <x v="46"/>
          </reference>
        </references>
      </pivotArea>
    </format>
    <format dxfId="3419">
      <pivotArea dataOnly="0" labelOnly="1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3418">
      <pivotArea dataOnly="0" labelOnly="1" fieldPosition="0">
        <references count="2">
          <reference field="0" count="1" selected="0">
            <x v="7"/>
          </reference>
          <reference field="1" count="6">
            <x v="124"/>
            <x v="146"/>
            <x v="163"/>
            <x v="186"/>
            <x v="188"/>
            <x v="189"/>
          </reference>
        </references>
      </pivotArea>
    </format>
    <format dxfId="3417">
      <pivotArea dataOnly="0" labelOnly="1" fieldPosition="0">
        <references count="2">
          <reference field="0" count="1" selected="0">
            <x v="8"/>
          </reference>
          <reference field="1" count="1">
            <x v="61"/>
          </reference>
        </references>
      </pivotArea>
    </format>
    <format dxfId="3416">
      <pivotArea dataOnly="0" labelOnly="1" fieldPosition="0">
        <references count="2">
          <reference field="0" count="1" selected="0">
            <x v="9"/>
          </reference>
          <reference field="1" count="4">
            <x v="139"/>
            <x v="223"/>
            <x v="230"/>
            <x v="233"/>
          </reference>
        </references>
      </pivotArea>
    </format>
    <format dxfId="3415">
      <pivotArea dataOnly="0" labelOnly="1" fieldPosition="0">
        <references count="2">
          <reference field="0" count="1" selected="0">
            <x v="10"/>
          </reference>
          <reference field="1" count="2">
            <x v="178"/>
            <x v="187"/>
          </reference>
        </references>
      </pivotArea>
    </format>
    <format dxfId="3414">
      <pivotArea dataOnly="0" labelOnly="1" fieldPosition="0">
        <references count="2">
          <reference field="0" count="1" selected="0">
            <x v="11"/>
          </reference>
          <reference field="1" count="20">
            <x v="47"/>
            <x v="78"/>
            <x v="83"/>
            <x v="90"/>
            <x v="144"/>
            <x v="145"/>
            <x v="151"/>
            <x v="152"/>
            <x v="181"/>
            <x v="194"/>
            <x v="195"/>
            <x v="209"/>
            <x v="217"/>
            <x v="218"/>
            <x v="231"/>
            <x v="236"/>
            <x v="237"/>
            <x v="238"/>
            <x v="239"/>
            <x v="242"/>
          </reference>
        </references>
      </pivotArea>
    </format>
    <format dxfId="3413">
      <pivotArea dataOnly="0" labelOnly="1" fieldPosition="0">
        <references count="2">
          <reference field="0" count="1" selected="0">
            <x v="12"/>
          </reference>
          <reference field="1" count="2">
            <x v="26"/>
            <x v="40"/>
          </reference>
        </references>
      </pivotArea>
    </format>
    <format dxfId="3412">
      <pivotArea dataOnly="0" labelOnly="1" fieldPosition="0">
        <references count="2">
          <reference field="0" count="1" selected="0">
            <x v="13"/>
          </reference>
          <reference field="1" count="1">
            <x v="179"/>
          </reference>
        </references>
      </pivotArea>
    </format>
    <format dxfId="3411">
      <pivotArea dataOnly="0" labelOnly="1" fieldPosition="0">
        <references count="2">
          <reference field="0" count="1" selected="0">
            <x v="14"/>
          </reference>
          <reference field="1" count="1">
            <x v="184"/>
          </reference>
        </references>
      </pivotArea>
    </format>
    <format dxfId="3410">
      <pivotArea dataOnly="0" labelOnly="1" fieldPosition="0">
        <references count="2">
          <reference field="0" count="1" selected="0">
            <x v="15"/>
          </reference>
          <reference field="1" count="1">
            <x v="76"/>
          </reference>
        </references>
      </pivotArea>
    </format>
    <format dxfId="3409">
      <pivotArea dataOnly="0" labelOnly="1" fieldPosition="0">
        <references count="2">
          <reference field="0" count="1" selected="0">
            <x v="16"/>
          </reference>
          <reference field="1" count="1">
            <x v="113"/>
          </reference>
        </references>
      </pivotArea>
    </format>
    <format dxfId="3408">
      <pivotArea dataOnly="0" labelOnly="1" fieldPosition="0">
        <references count="2">
          <reference field="0" count="1" selected="0">
            <x v="17"/>
          </reference>
          <reference field="1" count="4">
            <x v="16"/>
            <x v="52"/>
            <x v="65"/>
            <x v="231"/>
          </reference>
        </references>
      </pivotArea>
    </format>
    <format dxfId="3407">
      <pivotArea dataOnly="0" labelOnly="1" fieldPosition="0">
        <references count="2">
          <reference field="0" count="1" selected="0">
            <x v="18"/>
          </reference>
          <reference field="1" count="1">
            <x v="59"/>
          </reference>
        </references>
      </pivotArea>
    </format>
    <format dxfId="3406">
      <pivotArea dataOnly="0" labelOnly="1" fieldPosition="0">
        <references count="2">
          <reference field="0" count="1" selected="0">
            <x v="19"/>
          </reference>
          <reference field="1" count="1">
            <x v="42"/>
          </reference>
        </references>
      </pivotArea>
    </format>
    <format dxfId="3405">
      <pivotArea dataOnly="0" labelOnly="1" fieldPosition="0">
        <references count="2">
          <reference field="0" count="1" selected="0">
            <x v="20"/>
          </reference>
          <reference field="1" count="1">
            <x v="75"/>
          </reference>
        </references>
      </pivotArea>
    </format>
    <format dxfId="3404">
      <pivotArea dataOnly="0" labelOnly="1" fieldPosition="0">
        <references count="2">
          <reference field="0" count="1" selected="0">
            <x v="21"/>
          </reference>
          <reference field="1" count="3">
            <x v="8"/>
            <x v="56"/>
            <x v="173"/>
          </reference>
        </references>
      </pivotArea>
    </format>
    <format dxfId="3403">
      <pivotArea dataOnly="0" labelOnly="1" fieldPosition="0">
        <references count="2">
          <reference field="0" count="1" selected="0">
            <x v="22"/>
          </reference>
          <reference field="1" count="1">
            <x v="210"/>
          </reference>
        </references>
      </pivotArea>
    </format>
    <format dxfId="3402">
      <pivotArea dataOnly="0" labelOnly="1" fieldPosition="0">
        <references count="2">
          <reference field="0" count="1" selected="0">
            <x v="23"/>
          </reference>
          <reference field="1" count="1">
            <x v="206"/>
          </reference>
        </references>
      </pivotArea>
    </format>
    <format dxfId="3401">
      <pivotArea dataOnly="0" labelOnly="1" fieldPosition="0">
        <references count="2">
          <reference field="0" count="1" selected="0">
            <x v="24"/>
          </reference>
          <reference field="1" count="1">
            <x v="85"/>
          </reference>
        </references>
      </pivotArea>
    </format>
    <format dxfId="3400">
      <pivotArea dataOnly="0" labelOnly="1" fieldPosition="0">
        <references count="2">
          <reference field="0" count="1" selected="0">
            <x v="25"/>
          </reference>
          <reference field="1" count="2">
            <x v="111"/>
            <x v="138"/>
          </reference>
        </references>
      </pivotArea>
    </format>
    <format dxfId="3399">
      <pivotArea dataOnly="0" labelOnly="1" fieldPosition="0">
        <references count="2">
          <reference field="0" count="1" selected="0">
            <x v="26"/>
          </reference>
          <reference field="1" count="1">
            <x v="176"/>
          </reference>
        </references>
      </pivotArea>
    </format>
    <format dxfId="3398">
      <pivotArea dataOnly="0" labelOnly="1" fieldPosition="0">
        <references count="2">
          <reference field="0" count="1" selected="0">
            <x v="27"/>
          </reference>
          <reference field="1" count="2">
            <x v="82"/>
            <x v="231"/>
          </reference>
        </references>
      </pivotArea>
    </format>
    <format dxfId="3397">
      <pivotArea dataOnly="0" labelOnly="1" fieldPosition="0">
        <references count="2">
          <reference field="0" count="1" selected="0">
            <x v="28"/>
          </reference>
          <reference field="1" count="1">
            <x v="215"/>
          </reference>
        </references>
      </pivotArea>
    </format>
    <format dxfId="3396">
      <pivotArea dataOnly="0" labelOnly="1" fieldPosition="0">
        <references count="2">
          <reference field="0" count="1" selected="0">
            <x v="29"/>
          </reference>
          <reference field="1" count="1">
            <x v="51"/>
          </reference>
        </references>
      </pivotArea>
    </format>
    <format dxfId="3395">
      <pivotArea dataOnly="0" labelOnly="1" fieldPosition="0">
        <references count="2">
          <reference field="0" count="1" selected="0">
            <x v="30"/>
          </reference>
          <reference field="1" count="1">
            <x v="88"/>
          </reference>
        </references>
      </pivotArea>
    </format>
    <format dxfId="3394">
      <pivotArea dataOnly="0" labelOnly="1" fieldPosition="0">
        <references count="2">
          <reference field="0" count="1" selected="0">
            <x v="31"/>
          </reference>
          <reference field="1" count="9">
            <x v="37"/>
            <x v="81"/>
            <x v="121"/>
            <x v="125"/>
            <x v="142"/>
            <x v="150"/>
            <x v="165"/>
            <x v="216"/>
            <x v="231"/>
          </reference>
        </references>
      </pivotArea>
    </format>
    <format dxfId="3393">
      <pivotArea dataOnly="0" labelOnly="1" fieldPosition="0">
        <references count="2">
          <reference field="0" count="1" selected="0">
            <x v="32"/>
          </reference>
          <reference field="1" count="2">
            <x v="58"/>
            <x v="205"/>
          </reference>
        </references>
      </pivotArea>
    </format>
    <format dxfId="3392">
      <pivotArea dataOnly="0" labelOnly="1" fieldPosition="0">
        <references count="2">
          <reference field="0" count="1" selected="0">
            <x v="33"/>
          </reference>
          <reference field="1" count="1">
            <x v="227"/>
          </reference>
        </references>
      </pivotArea>
    </format>
    <format dxfId="3391">
      <pivotArea dataOnly="0" labelOnly="1" fieldPosition="0">
        <references count="2">
          <reference field="0" count="1" selected="0">
            <x v="34"/>
          </reference>
          <reference field="1" count="1">
            <x v="53"/>
          </reference>
        </references>
      </pivotArea>
    </format>
    <format dxfId="3390">
      <pivotArea dataOnly="0" labelOnly="1" fieldPosition="0">
        <references count="2">
          <reference field="0" count="1" selected="0">
            <x v="35"/>
          </reference>
          <reference field="1" count="3">
            <x v="17"/>
            <x v="77"/>
            <x v="231"/>
          </reference>
        </references>
      </pivotArea>
    </format>
    <format dxfId="3389">
      <pivotArea dataOnly="0" labelOnly="1" fieldPosition="0">
        <references count="2">
          <reference field="0" count="1" selected="0">
            <x v="36"/>
          </reference>
          <reference field="1" count="5">
            <x v="12"/>
            <x v="73"/>
            <x v="106"/>
            <x v="224"/>
            <x v="231"/>
          </reference>
        </references>
      </pivotArea>
    </format>
    <format dxfId="3388">
      <pivotArea dataOnly="0" labelOnly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3387">
      <pivotArea dataOnly="0" labelOnly="1" fieldPosition="0">
        <references count="2">
          <reference field="0" count="1" selected="0">
            <x v="38"/>
          </reference>
          <reference field="1" count="9">
            <x v="80"/>
            <x v="101"/>
            <x v="147"/>
            <x v="161"/>
            <x v="220"/>
            <x v="221"/>
            <x v="222"/>
            <x v="231"/>
            <x v="240"/>
          </reference>
        </references>
      </pivotArea>
    </format>
    <format dxfId="3386">
      <pivotArea dataOnly="0" labelOnly="1" fieldPosition="0">
        <references count="2">
          <reference field="0" count="1" selected="0">
            <x v="39"/>
          </reference>
          <reference field="1" count="2">
            <x v="7"/>
            <x v="15"/>
          </reference>
        </references>
      </pivotArea>
    </format>
    <format dxfId="3385">
      <pivotArea dataOnly="0" labelOnly="1" fieldPosition="0">
        <references count="2">
          <reference field="0" count="1" selected="0">
            <x v="40"/>
          </reference>
          <reference field="1" count="1">
            <x v="135"/>
          </reference>
        </references>
      </pivotArea>
    </format>
    <format dxfId="3384">
      <pivotArea dataOnly="0" labelOnly="1" fieldPosition="0">
        <references count="2">
          <reference field="0" count="1" selected="0">
            <x v="41"/>
          </reference>
          <reference field="1" count="2">
            <x v="104"/>
            <x v="180"/>
          </reference>
        </references>
      </pivotArea>
    </format>
    <format dxfId="3383">
      <pivotArea dataOnly="0" labelOnly="1" fieldPosition="0">
        <references count="2">
          <reference field="0" count="1" selected="0">
            <x v="42"/>
          </reference>
          <reference field="1" count="2">
            <x v="196"/>
            <x v="197"/>
          </reference>
        </references>
      </pivotArea>
    </format>
    <format dxfId="3382">
      <pivotArea dataOnly="0" labelOnly="1" fieldPosition="0">
        <references count="2">
          <reference field="0" count="1" selected="0">
            <x v="43"/>
          </reference>
          <reference field="1" count="1">
            <x v="183"/>
          </reference>
        </references>
      </pivotArea>
    </format>
    <format dxfId="3381">
      <pivotArea dataOnly="0" labelOnly="1" fieldPosition="0">
        <references count="2">
          <reference field="0" count="1" selected="0">
            <x v="44"/>
          </reference>
          <reference field="1" count="1">
            <x v="28"/>
          </reference>
        </references>
      </pivotArea>
    </format>
    <format dxfId="3380">
      <pivotArea dataOnly="0" labelOnly="1" fieldPosition="0">
        <references count="2">
          <reference field="0" count="1" selected="0">
            <x v="45"/>
          </reference>
          <reference field="1" count="4">
            <x v="32"/>
            <x v="133"/>
            <x v="225"/>
            <x v="231"/>
          </reference>
        </references>
      </pivotArea>
    </format>
    <format dxfId="3379">
      <pivotArea dataOnly="0" labelOnly="1" fieldPosition="0">
        <references count="2">
          <reference field="0" count="1" selected="0">
            <x v="46"/>
          </reference>
          <reference field="1" count="1">
            <x v="100"/>
          </reference>
        </references>
      </pivotArea>
    </format>
    <format dxfId="3378">
      <pivotArea dataOnly="0" labelOnly="1" fieldPosition="0">
        <references count="2">
          <reference field="0" count="1" selected="0">
            <x v="47"/>
          </reference>
          <reference field="1" count="1">
            <x v="211"/>
          </reference>
        </references>
      </pivotArea>
    </format>
    <format dxfId="3377">
      <pivotArea dataOnly="0" labelOnly="1" fieldPosition="0">
        <references count="2">
          <reference field="0" count="1" selected="0">
            <x v="48"/>
          </reference>
          <reference field="1" count="1">
            <x v="171"/>
          </reference>
        </references>
      </pivotArea>
    </format>
    <format dxfId="3376">
      <pivotArea dataOnly="0" labelOnly="1" fieldPosition="0">
        <references count="2">
          <reference field="0" count="1" selected="0">
            <x v="49"/>
          </reference>
          <reference field="1" count="1">
            <x v="122"/>
          </reference>
        </references>
      </pivotArea>
    </format>
    <format dxfId="3375">
      <pivotArea dataOnly="0" labelOnly="1" fieldPosition="0">
        <references count="2">
          <reference field="0" count="1" selected="0">
            <x v="50"/>
          </reference>
          <reference field="1" count="3">
            <x v="123"/>
            <x v="127"/>
            <x v="229"/>
          </reference>
        </references>
      </pivotArea>
    </format>
    <format dxfId="3374">
      <pivotArea dataOnly="0" labelOnly="1" fieldPosition="0">
        <references count="2">
          <reference field="0" count="1" selected="0">
            <x v="51"/>
          </reference>
          <reference field="1" count="1">
            <x v="155"/>
          </reference>
        </references>
      </pivotArea>
    </format>
    <format dxfId="3373">
      <pivotArea dataOnly="0" labelOnly="1" fieldPosition="0">
        <references count="2">
          <reference field="0" count="1" selected="0">
            <x v="52"/>
          </reference>
          <reference field="1" count="3">
            <x v="11"/>
            <x v="177"/>
            <x v="232"/>
          </reference>
        </references>
      </pivotArea>
    </format>
    <format dxfId="3372">
      <pivotArea dataOnly="0" labelOnly="1" fieldPosition="0">
        <references count="2">
          <reference field="0" count="1" selected="0">
            <x v="53"/>
          </reference>
          <reference field="1" count="1">
            <x v="136"/>
          </reference>
        </references>
      </pivotArea>
    </format>
    <format dxfId="3371">
      <pivotArea dataOnly="0" labelOnly="1" fieldPosition="0">
        <references count="2">
          <reference field="0" count="1" selected="0">
            <x v="54"/>
          </reference>
          <reference field="1" count="2">
            <x v="4"/>
            <x v="41"/>
          </reference>
        </references>
      </pivotArea>
    </format>
    <format dxfId="3370">
      <pivotArea dataOnly="0" labelOnly="1" fieldPosition="0">
        <references count="2">
          <reference field="0" count="1" selected="0">
            <x v="55"/>
          </reference>
          <reference field="1" count="1">
            <x v="27"/>
          </reference>
        </references>
      </pivotArea>
    </format>
    <format dxfId="3369">
      <pivotArea dataOnly="0" labelOnly="1" fieldPosition="0">
        <references count="2">
          <reference field="0" count="1" selected="0">
            <x v="56"/>
          </reference>
          <reference field="1" count="1">
            <x v="185"/>
          </reference>
        </references>
      </pivotArea>
    </format>
    <format dxfId="3368">
      <pivotArea dataOnly="0" labelOnly="1" fieldPosition="0">
        <references count="2">
          <reference field="0" count="1" selected="0">
            <x v="57"/>
          </reference>
          <reference field="1" count="1">
            <x v="156"/>
          </reference>
        </references>
      </pivotArea>
    </format>
    <format dxfId="3367">
      <pivotArea dataOnly="0" labelOnly="1" fieldPosition="0">
        <references count="2">
          <reference field="0" count="1" selected="0">
            <x v="58"/>
          </reference>
          <reference field="1" count="4">
            <x v="19"/>
            <x v="120"/>
            <x v="168"/>
            <x v="235"/>
          </reference>
        </references>
      </pivotArea>
    </format>
    <format dxfId="3366">
      <pivotArea dataOnly="0" labelOnly="1" fieldPosition="0">
        <references count="2">
          <reference field="0" count="1" selected="0">
            <x v="59"/>
          </reference>
          <reference field="1" count="3">
            <x v="14"/>
            <x v="219"/>
            <x v="231"/>
          </reference>
        </references>
      </pivotArea>
    </format>
    <format dxfId="3365">
      <pivotArea dataOnly="0" labelOnly="1" fieldPosition="0">
        <references count="2">
          <reference field="0" count="1" selected="0">
            <x v="60"/>
          </reference>
          <reference field="1" count="6">
            <x v="66"/>
            <x v="108"/>
            <x v="140"/>
            <x v="162"/>
            <x v="182"/>
            <x v="231"/>
          </reference>
        </references>
      </pivotArea>
    </format>
    <format dxfId="3364">
      <pivotArea dataOnly="0" labelOnly="1" fieldPosition="0">
        <references count="2">
          <reference field="0" count="1" selected="0">
            <x v="61"/>
          </reference>
          <reference field="1" count="2">
            <x v="132"/>
            <x v="143"/>
          </reference>
        </references>
      </pivotArea>
    </format>
    <format dxfId="3363">
      <pivotArea dataOnly="0" labelOnly="1" fieldPosition="0">
        <references count="2">
          <reference field="0" count="1" selected="0">
            <x v="62"/>
          </reference>
          <reference field="1" count="3">
            <x v="98"/>
            <x v="141"/>
            <x v="231"/>
          </reference>
        </references>
      </pivotArea>
    </format>
    <format dxfId="3362">
      <pivotArea dataOnly="0" labelOnly="1" fieldPosition="0">
        <references count="2">
          <reference field="0" count="1" selected="0">
            <x v="63"/>
          </reference>
          <reference field="1" count="2">
            <x v="22"/>
            <x v="50"/>
          </reference>
        </references>
      </pivotArea>
    </format>
    <format dxfId="3361">
      <pivotArea dataOnly="0" labelOnly="1" fieldPosition="0">
        <references count="2">
          <reference field="0" count="1" selected="0">
            <x v="64"/>
          </reference>
          <reference field="1" count="1">
            <x v="18"/>
          </reference>
        </references>
      </pivotArea>
    </format>
    <format dxfId="3360">
      <pivotArea dataOnly="0" labelOnly="1" fieldPosition="0">
        <references count="2">
          <reference field="0" count="1" selected="0">
            <x v="65"/>
          </reference>
          <reference field="1" count="1">
            <x v="38"/>
          </reference>
        </references>
      </pivotArea>
    </format>
    <format dxfId="3359">
      <pivotArea dataOnly="0" labelOnly="1" fieldPosition="0">
        <references count="2">
          <reference field="0" count="1" selected="0">
            <x v="66"/>
          </reference>
          <reference field="1" count="1">
            <x v="126"/>
          </reference>
        </references>
      </pivotArea>
    </format>
    <format dxfId="3358">
      <pivotArea dataOnly="0" labelOnly="1" fieldPosition="0">
        <references count="2">
          <reference field="0" count="1" selected="0">
            <x v="67"/>
          </reference>
          <reference field="1" count="1">
            <x v="69"/>
          </reference>
        </references>
      </pivotArea>
    </format>
    <format dxfId="3357">
      <pivotArea dataOnly="0" labelOnly="1" fieldPosition="0">
        <references count="2">
          <reference field="0" count="1" selected="0">
            <x v="68"/>
          </reference>
          <reference field="1" count="3">
            <x v="114"/>
            <x v="192"/>
            <x v="198"/>
          </reference>
        </references>
      </pivotArea>
    </format>
    <format dxfId="3356">
      <pivotArea dataOnly="0" labelOnly="1" fieldPosition="0">
        <references count="2">
          <reference field="0" count="1" selected="0">
            <x v="69"/>
          </reference>
          <reference field="1" count="1">
            <x v="60"/>
          </reference>
        </references>
      </pivotArea>
    </format>
    <format dxfId="3355">
      <pivotArea dataOnly="0" labelOnly="1" fieldPosition="0">
        <references count="2">
          <reference field="0" count="1" selected="0">
            <x v="70"/>
          </reference>
          <reference field="1" count="4">
            <x v="96"/>
            <x v="157"/>
            <x v="203"/>
            <x v="241"/>
          </reference>
        </references>
      </pivotArea>
    </format>
    <format dxfId="3354">
      <pivotArea dataOnly="0" labelOnly="1" fieldPosition="0">
        <references count="2">
          <reference field="0" count="1" selected="0">
            <x v="71"/>
          </reference>
          <reference field="1" count="3">
            <x v="2"/>
            <x v="95"/>
            <x v="231"/>
          </reference>
        </references>
      </pivotArea>
    </format>
    <format dxfId="3353">
      <pivotArea dataOnly="0" labelOnly="1" fieldPosition="0">
        <references count="2">
          <reference field="0" count="1" selected="0">
            <x v="72"/>
          </reference>
          <reference field="1" count="2">
            <x v="54"/>
            <x v="231"/>
          </reference>
        </references>
      </pivotArea>
    </format>
    <format dxfId="3352">
      <pivotArea dataOnly="0" labelOnly="1" fieldPosition="0">
        <references count="2">
          <reference field="0" count="1" selected="0">
            <x v="73"/>
          </reference>
          <reference field="1" count="1">
            <x v="67"/>
          </reference>
        </references>
      </pivotArea>
    </format>
    <format dxfId="3351">
      <pivotArea dataOnly="0" labelOnly="1" fieldPosition="0">
        <references count="2">
          <reference field="0" count="1" selected="0">
            <x v="74"/>
          </reference>
          <reference field="1" count="1">
            <x v="199"/>
          </reference>
        </references>
      </pivotArea>
    </format>
    <format dxfId="3350">
      <pivotArea dataOnly="0" labelOnly="1" fieldPosition="0">
        <references count="2">
          <reference field="0" count="1" selected="0">
            <x v="75"/>
          </reference>
          <reference field="1" count="1">
            <x v="231"/>
          </reference>
        </references>
      </pivotArea>
    </format>
    <format dxfId="3349">
      <pivotArea dataOnly="0" labelOnly="1" fieldPosition="0">
        <references count="2">
          <reference field="0" count="1" selected="0">
            <x v="76"/>
          </reference>
          <reference field="1" count="3">
            <x v="39"/>
            <x v="62"/>
            <x v="169"/>
          </reference>
        </references>
      </pivotArea>
    </format>
    <format dxfId="3348">
      <pivotArea dataOnly="0" labelOnly="1" fieldPosition="0">
        <references count="2">
          <reference field="0" count="1" selected="0">
            <x v="77"/>
          </reference>
          <reference field="1" count="9">
            <x v="9"/>
            <x v="25"/>
            <x v="31"/>
            <x v="109"/>
            <x v="187"/>
            <x v="213"/>
            <x v="228"/>
            <x v="231"/>
            <x v="234"/>
          </reference>
        </references>
      </pivotArea>
    </format>
    <format dxfId="3347">
      <pivotArea dataOnly="0" labelOnly="1" fieldPosition="0">
        <references count="2">
          <reference field="0" count="1" selected="0">
            <x v="78"/>
          </reference>
          <reference field="1" count="1">
            <x v="49"/>
          </reference>
        </references>
      </pivotArea>
    </format>
    <format dxfId="3346">
      <pivotArea dataOnly="0" labelOnly="1" fieldPosition="0">
        <references count="2">
          <reference field="0" count="1" selected="0">
            <x v="79"/>
          </reference>
          <reference field="1" count="1">
            <x v="174"/>
          </reference>
        </references>
      </pivotArea>
    </format>
    <format dxfId="3345">
      <pivotArea dataOnly="0" labelOnly="1" fieldPosition="0">
        <references count="2">
          <reference field="0" count="1" selected="0">
            <x v="80"/>
          </reference>
          <reference field="1" count="5">
            <x v="74"/>
            <x v="84"/>
            <x v="154"/>
            <x v="204"/>
            <x v="231"/>
          </reference>
        </references>
      </pivotArea>
    </format>
    <format dxfId="3344">
      <pivotArea dataOnly="0" labelOnly="1" fieldPosition="0">
        <references count="2">
          <reference field="0" count="1" selected="0">
            <x v="81"/>
          </reference>
          <reference field="1" count="1">
            <x v="110"/>
          </reference>
        </references>
      </pivotArea>
    </format>
    <format dxfId="3343">
      <pivotArea dataOnly="0" labelOnly="1" fieldPosition="0">
        <references count="2">
          <reference field="0" count="1" selected="0">
            <x v="82"/>
          </reference>
          <reference field="1" count="2">
            <x v="97"/>
            <x v="99"/>
          </reference>
        </references>
      </pivotArea>
    </format>
    <format dxfId="3342">
      <pivotArea dataOnly="0" labelOnly="1" fieldPosition="0">
        <references count="2">
          <reference field="0" count="1" selected="0">
            <x v="83"/>
          </reference>
          <reference field="1" count="1">
            <x v="57"/>
          </reference>
        </references>
      </pivotArea>
    </format>
    <format dxfId="3341">
      <pivotArea dataOnly="0" labelOnly="1" fieldPosition="0">
        <references count="2">
          <reference field="0" count="1" selected="0">
            <x v="84"/>
          </reference>
          <reference field="1" count="2">
            <x v="24"/>
            <x v="107"/>
          </reference>
        </references>
      </pivotArea>
    </format>
    <format dxfId="3340">
      <pivotArea dataOnly="0" labelOnly="1" fieldPosition="0">
        <references count="2">
          <reference field="0" count="1" selected="0">
            <x v="85"/>
          </reference>
          <reference field="1" count="1">
            <x v="116"/>
          </reference>
        </references>
      </pivotArea>
    </format>
    <format dxfId="3339">
      <pivotArea dataOnly="0" labelOnly="1" fieldPosition="0">
        <references count="2">
          <reference field="0" count="1" selected="0">
            <x v="86"/>
          </reference>
          <reference field="1" count="2">
            <x v="167"/>
            <x v="172"/>
          </reference>
        </references>
      </pivotArea>
    </format>
    <format dxfId="3338">
      <pivotArea dataOnly="0" labelOnly="1" fieldPosition="0">
        <references count="2">
          <reference field="0" count="1" selected="0">
            <x v="87"/>
          </reference>
          <reference field="1" count="5">
            <x v="33"/>
            <x v="193"/>
            <x v="201"/>
            <x v="226"/>
            <x v="231"/>
          </reference>
        </references>
      </pivotArea>
    </format>
    <format dxfId="3337">
      <pivotArea dataOnly="0" labelOnly="1" fieldPosition="0">
        <references count="2">
          <reference field="0" count="1" selected="0">
            <x v="88"/>
          </reference>
          <reference field="1" count="10">
            <x v="20"/>
            <x v="70"/>
            <x v="71"/>
            <x v="92"/>
            <x v="93"/>
            <x v="102"/>
            <x v="103"/>
            <x v="129"/>
            <x v="130"/>
            <x v="231"/>
          </reference>
        </references>
      </pivotArea>
    </format>
    <format dxfId="3336">
      <pivotArea dataOnly="0" labelOnly="1" fieldPosition="0">
        <references count="2">
          <reference field="0" count="1" selected="0">
            <x v="89"/>
          </reference>
          <reference field="1" count="3">
            <x v="91"/>
            <x v="159"/>
            <x v="231"/>
          </reference>
        </references>
      </pivotArea>
    </format>
    <format dxfId="3335">
      <pivotArea dataOnly="0" labelOnly="1" fieldPosition="0">
        <references count="2">
          <reference field="0" count="1" selected="0">
            <x v="90"/>
          </reference>
          <reference field="1" count="5">
            <x v="1"/>
            <x v="5"/>
            <x v="6"/>
            <x v="94"/>
            <x v="231"/>
          </reference>
        </references>
      </pivotArea>
    </format>
    <format dxfId="3334">
      <pivotArea dataOnly="0" labelOnly="1" fieldPosition="0">
        <references count="2">
          <reference field="0" count="1" selected="0">
            <x v="91"/>
          </reference>
          <reference field="1" count="9">
            <x v="30"/>
            <x v="43"/>
            <x v="64"/>
            <x v="112"/>
            <x v="115"/>
            <x v="175"/>
            <x v="202"/>
            <x v="214"/>
            <x v="231"/>
          </reference>
        </references>
      </pivotArea>
    </format>
    <format dxfId="3333">
      <pivotArea dataOnly="0" labelOnly="1" fieldPosition="0">
        <references count="2">
          <reference field="0" count="1" selected="0">
            <x v="92"/>
          </reference>
          <reference field="1" count="1">
            <x v="137"/>
          </reference>
        </references>
      </pivotArea>
    </format>
    <format dxfId="3332">
      <pivotArea dataOnly="0" labelOnly="1" fieldPosition="0">
        <references count="2">
          <reference field="0" count="1" selected="0">
            <x v="93"/>
          </reference>
          <reference field="1" count="25">
            <x v="23"/>
            <x v="34"/>
            <x v="43"/>
            <x v="44"/>
            <x v="45"/>
            <x v="48"/>
            <x v="55"/>
            <x v="63"/>
            <x v="89"/>
            <x v="117"/>
            <x v="118"/>
            <x v="131"/>
            <x v="134"/>
            <x v="148"/>
            <x v="149"/>
            <x v="153"/>
            <x v="158"/>
            <x v="164"/>
            <x v="166"/>
            <x v="170"/>
            <x v="190"/>
            <x v="191"/>
            <x v="208"/>
            <x v="212"/>
            <x v="231"/>
          </reference>
        </references>
      </pivotArea>
    </format>
    <format dxfId="3331">
      <pivotArea dataOnly="0" labelOnly="1" fieldPosition="0">
        <references count="2">
          <reference field="0" count="1" selected="0">
            <x v="94"/>
          </reference>
          <reference field="1" count="1">
            <x v="231"/>
          </reference>
        </references>
      </pivotArea>
    </format>
    <format dxfId="3330">
      <pivotArea dataOnly="0" labelOnly="1" fieldPosition="0">
        <references count="2">
          <reference field="0" count="1" selected="0">
            <x v="95"/>
          </reference>
          <reference field="1" count="1">
            <x v="105"/>
          </reference>
        </references>
      </pivotArea>
    </format>
    <format dxfId="3329">
      <pivotArea dataOnly="0" labelOnly="1" fieldPosition="0">
        <references count="2">
          <reference field="0" count="1" selected="0">
            <x v="96"/>
          </reference>
          <reference field="1" count="3">
            <x v="79"/>
            <x v="86"/>
            <x v="231"/>
          </reference>
        </references>
      </pivotArea>
    </format>
    <format dxfId="3328">
      <pivotArea dataOnly="0" labelOnly="1" fieldPosition="0">
        <references count="2">
          <reference field="0" count="1" selected="0">
            <x v="97"/>
          </reference>
          <reference field="1" count="1">
            <x v="87"/>
          </reference>
        </references>
      </pivotArea>
    </format>
    <format dxfId="33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26">
      <pivotArea type="all" dataOnly="0" outline="0" fieldPosition="0"/>
    </format>
    <format dxfId="3325">
      <pivotArea outline="0" collapsedLevelsAreSubtotals="1" fieldPosition="0"/>
    </format>
    <format dxfId="3324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23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22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21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20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319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318">
      <pivotArea dataOnly="0" labelOnly="1" fieldPosition="0">
        <references count="1">
          <reference field="0" count="23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317">
      <pivotArea dataOnly="0" labelOnly="1" fieldPosition="0">
        <references count="1">
          <reference field="0" count="23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316">
      <pivotArea dataOnly="0" labelOnly="1" grandRow="1" outline="0" fieldPosition="0"/>
    </format>
    <format dxfId="3315">
      <pivotArea dataOnly="0" labelOnly="1" fieldPosition="0">
        <references count="2">
          <reference field="0" count="1" selected="0">
            <x v="0"/>
          </reference>
          <reference field="1" count="5">
            <x v="10"/>
            <x v="29"/>
            <x v="72"/>
            <x v="160"/>
            <x v="200"/>
          </reference>
        </references>
      </pivotArea>
    </format>
    <format dxfId="3314">
      <pivotArea dataOnly="0" labelOnly="1" fieldPosition="0">
        <references count="2">
          <reference field="0" count="1" selected="0">
            <x v="1"/>
          </reference>
          <reference field="1" count="1">
            <x v="119"/>
          </reference>
        </references>
      </pivotArea>
    </format>
    <format dxfId="3313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3312">
      <pivotArea dataOnly="0" labelOnly="1" fieldPosition="0">
        <references count="2">
          <reference field="0" count="1" selected="0">
            <x v="3"/>
          </reference>
          <reference field="1" count="5">
            <x v="3"/>
            <x v="35"/>
            <x v="68"/>
            <x v="128"/>
            <x v="207"/>
          </reference>
        </references>
      </pivotArea>
    </format>
    <format dxfId="3311">
      <pivotArea dataOnly="0" labelOnly="1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3310">
      <pivotArea dataOnly="0" labelOnly="1" fieldPosition="0">
        <references count="2">
          <reference field="0" count="1" selected="0">
            <x v="5"/>
          </reference>
          <reference field="1" count="1">
            <x v="46"/>
          </reference>
        </references>
      </pivotArea>
    </format>
    <format dxfId="3309">
      <pivotArea dataOnly="0" labelOnly="1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3308">
      <pivotArea dataOnly="0" labelOnly="1" fieldPosition="0">
        <references count="2">
          <reference field="0" count="1" selected="0">
            <x v="7"/>
          </reference>
          <reference field="1" count="6">
            <x v="124"/>
            <x v="146"/>
            <x v="163"/>
            <x v="186"/>
            <x v="188"/>
            <x v="189"/>
          </reference>
        </references>
      </pivotArea>
    </format>
    <format dxfId="3307">
      <pivotArea dataOnly="0" labelOnly="1" fieldPosition="0">
        <references count="2">
          <reference field="0" count="1" selected="0">
            <x v="8"/>
          </reference>
          <reference field="1" count="1">
            <x v="61"/>
          </reference>
        </references>
      </pivotArea>
    </format>
    <format dxfId="3306">
      <pivotArea dataOnly="0" labelOnly="1" fieldPosition="0">
        <references count="2">
          <reference field="0" count="1" selected="0">
            <x v="9"/>
          </reference>
          <reference field="1" count="4">
            <x v="139"/>
            <x v="223"/>
            <x v="230"/>
            <x v="233"/>
          </reference>
        </references>
      </pivotArea>
    </format>
    <format dxfId="3305">
      <pivotArea dataOnly="0" labelOnly="1" fieldPosition="0">
        <references count="2">
          <reference field="0" count="1" selected="0">
            <x v="10"/>
          </reference>
          <reference field="1" count="2">
            <x v="178"/>
            <x v="187"/>
          </reference>
        </references>
      </pivotArea>
    </format>
    <format dxfId="3304">
      <pivotArea dataOnly="0" labelOnly="1" fieldPosition="0">
        <references count="2">
          <reference field="0" count="1" selected="0">
            <x v="11"/>
          </reference>
          <reference field="1" count="20">
            <x v="47"/>
            <x v="78"/>
            <x v="83"/>
            <x v="90"/>
            <x v="144"/>
            <x v="145"/>
            <x v="151"/>
            <x v="152"/>
            <x v="181"/>
            <x v="194"/>
            <x v="195"/>
            <x v="209"/>
            <x v="217"/>
            <x v="218"/>
            <x v="231"/>
            <x v="236"/>
            <x v="237"/>
            <x v="238"/>
            <x v="239"/>
            <x v="242"/>
          </reference>
        </references>
      </pivotArea>
    </format>
    <format dxfId="3303">
      <pivotArea dataOnly="0" labelOnly="1" fieldPosition="0">
        <references count="2">
          <reference field="0" count="1" selected="0">
            <x v="12"/>
          </reference>
          <reference field="1" count="2">
            <x v="26"/>
            <x v="40"/>
          </reference>
        </references>
      </pivotArea>
    </format>
    <format dxfId="3302">
      <pivotArea dataOnly="0" labelOnly="1" fieldPosition="0">
        <references count="2">
          <reference field="0" count="1" selected="0">
            <x v="13"/>
          </reference>
          <reference field="1" count="1">
            <x v="179"/>
          </reference>
        </references>
      </pivotArea>
    </format>
    <format dxfId="3301">
      <pivotArea dataOnly="0" labelOnly="1" fieldPosition="0">
        <references count="2">
          <reference field="0" count="1" selected="0">
            <x v="14"/>
          </reference>
          <reference field="1" count="1">
            <x v="184"/>
          </reference>
        </references>
      </pivotArea>
    </format>
    <format dxfId="3300">
      <pivotArea dataOnly="0" labelOnly="1" fieldPosition="0">
        <references count="2">
          <reference field="0" count="1" selected="0">
            <x v="15"/>
          </reference>
          <reference field="1" count="1">
            <x v="76"/>
          </reference>
        </references>
      </pivotArea>
    </format>
    <format dxfId="3299">
      <pivotArea dataOnly="0" labelOnly="1" fieldPosition="0">
        <references count="2">
          <reference field="0" count="1" selected="0">
            <x v="16"/>
          </reference>
          <reference field="1" count="1">
            <x v="113"/>
          </reference>
        </references>
      </pivotArea>
    </format>
    <format dxfId="3298">
      <pivotArea dataOnly="0" labelOnly="1" fieldPosition="0">
        <references count="2">
          <reference field="0" count="1" selected="0">
            <x v="17"/>
          </reference>
          <reference field="1" count="4">
            <x v="16"/>
            <x v="52"/>
            <x v="65"/>
            <x v="231"/>
          </reference>
        </references>
      </pivotArea>
    </format>
    <format dxfId="3297">
      <pivotArea dataOnly="0" labelOnly="1" fieldPosition="0">
        <references count="2">
          <reference field="0" count="1" selected="0">
            <x v="18"/>
          </reference>
          <reference field="1" count="1">
            <x v="59"/>
          </reference>
        </references>
      </pivotArea>
    </format>
    <format dxfId="3296">
      <pivotArea dataOnly="0" labelOnly="1" fieldPosition="0">
        <references count="2">
          <reference field="0" count="1" selected="0">
            <x v="19"/>
          </reference>
          <reference field="1" count="1">
            <x v="42"/>
          </reference>
        </references>
      </pivotArea>
    </format>
    <format dxfId="3295">
      <pivotArea dataOnly="0" labelOnly="1" fieldPosition="0">
        <references count="2">
          <reference field="0" count="1" selected="0">
            <x v="20"/>
          </reference>
          <reference field="1" count="1">
            <x v="75"/>
          </reference>
        </references>
      </pivotArea>
    </format>
    <format dxfId="3294">
      <pivotArea dataOnly="0" labelOnly="1" fieldPosition="0">
        <references count="2">
          <reference field="0" count="1" selected="0">
            <x v="21"/>
          </reference>
          <reference field="1" count="3">
            <x v="8"/>
            <x v="56"/>
            <x v="173"/>
          </reference>
        </references>
      </pivotArea>
    </format>
    <format dxfId="3293">
      <pivotArea dataOnly="0" labelOnly="1" fieldPosition="0">
        <references count="2">
          <reference field="0" count="1" selected="0">
            <x v="22"/>
          </reference>
          <reference field="1" count="1">
            <x v="210"/>
          </reference>
        </references>
      </pivotArea>
    </format>
    <format dxfId="3292">
      <pivotArea dataOnly="0" labelOnly="1" fieldPosition="0">
        <references count="2">
          <reference field="0" count="1" selected="0">
            <x v="23"/>
          </reference>
          <reference field="1" count="1">
            <x v="206"/>
          </reference>
        </references>
      </pivotArea>
    </format>
    <format dxfId="3291">
      <pivotArea dataOnly="0" labelOnly="1" fieldPosition="0">
        <references count="2">
          <reference field="0" count="1" selected="0">
            <x v="24"/>
          </reference>
          <reference field="1" count="1">
            <x v="85"/>
          </reference>
        </references>
      </pivotArea>
    </format>
    <format dxfId="3290">
      <pivotArea dataOnly="0" labelOnly="1" fieldPosition="0">
        <references count="2">
          <reference field="0" count="1" selected="0">
            <x v="25"/>
          </reference>
          <reference field="1" count="2">
            <x v="111"/>
            <x v="138"/>
          </reference>
        </references>
      </pivotArea>
    </format>
    <format dxfId="3289">
      <pivotArea dataOnly="0" labelOnly="1" fieldPosition="0">
        <references count="2">
          <reference field="0" count="1" selected="0">
            <x v="26"/>
          </reference>
          <reference field="1" count="1">
            <x v="176"/>
          </reference>
        </references>
      </pivotArea>
    </format>
    <format dxfId="3288">
      <pivotArea dataOnly="0" labelOnly="1" fieldPosition="0">
        <references count="2">
          <reference field="0" count="1" selected="0">
            <x v="27"/>
          </reference>
          <reference field="1" count="2">
            <x v="82"/>
            <x v="231"/>
          </reference>
        </references>
      </pivotArea>
    </format>
    <format dxfId="3287">
      <pivotArea dataOnly="0" labelOnly="1" fieldPosition="0">
        <references count="2">
          <reference field="0" count="1" selected="0">
            <x v="28"/>
          </reference>
          <reference field="1" count="1">
            <x v="215"/>
          </reference>
        </references>
      </pivotArea>
    </format>
    <format dxfId="3286">
      <pivotArea dataOnly="0" labelOnly="1" fieldPosition="0">
        <references count="2">
          <reference field="0" count="1" selected="0">
            <x v="29"/>
          </reference>
          <reference field="1" count="1">
            <x v="51"/>
          </reference>
        </references>
      </pivotArea>
    </format>
    <format dxfId="3285">
      <pivotArea dataOnly="0" labelOnly="1" fieldPosition="0">
        <references count="2">
          <reference field="0" count="1" selected="0">
            <x v="30"/>
          </reference>
          <reference field="1" count="1">
            <x v="88"/>
          </reference>
        </references>
      </pivotArea>
    </format>
    <format dxfId="3284">
      <pivotArea dataOnly="0" labelOnly="1" fieldPosition="0">
        <references count="2">
          <reference field="0" count="1" selected="0">
            <x v="31"/>
          </reference>
          <reference field="1" count="9">
            <x v="37"/>
            <x v="81"/>
            <x v="121"/>
            <x v="125"/>
            <x v="142"/>
            <x v="150"/>
            <x v="165"/>
            <x v="216"/>
            <x v="231"/>
          </reference>
        </references>
      </pivotArea>
    </format>
    <format dxfId="3283">
      <pivotArea dataOnly="0" labelOnly="1" fieldPosition="0">
        <references count="2">
          <reference field="0" count="1" selected="0">
            <x v="32"/>
          </reference>
          <reference field="1" count="2">
            <x v="58"/>
            <x v="205"/>
          </reference>
        </references>
      </pivotArea>
    </format>
    <format dxfId="3282">
      <pivotArea dataOnly="0" labelOnly="1" fieldPosition="0">
        <references count="2">
          <reference field="0" count="1" selected="0">
            <x v="33"/>
          </reference>
          <reference field="1" count="1">
            <x v="227"/>
          </reference>
        </references>
      </pivotArea>
    </format>
    <format dxfId="3281">
      <pivotArea dataOnly="0" labelOnly="1" fieldPosition="0">
        <references count="2">
          <reference field="0" count="1" selected="0">
            <x v="34"/>
          </reference>
          <reference field="1" count="1">
            <x v="53"/>
          </reference>
        </references>
      </pivotArea>
    </format>
    <format dxfId="3280">
      <pivotArea dataOnly="0" labelOnly="1" fieldPosition="0">
        <references count="2">
          <reference field="0" count="1" selected="0">
            <x v="35"/>
          </reference>
          <reference field="1" count="3">
            <x v="17"/>
            <x v="77"/>
            <x v="231"/>
          </reference>
        </references>
      </pivotArea>
    </format>
    <format dxfId="3279">
      <pivotArea dataOnly="0" labelOnly="1" fieldPosition="0">
        <references count="2">
          <reference field="0" count="1" selected="0">
            <x v="36"/>
          </reference>
          <reference field="1" count="5">
            <x v="12"/>
            <x v="73"/>
            <x v="106"/>
            <x v="224"/>
            <x v="231"/>
          </reference>
        </references>
      </pivotArea>
    </format>
    <format dxfId="3278">
      <pivotArea dataOnly="0" labelOnly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3277">
      <pivotArea dataOnly="0" labelOnly="1" fieldPosition="0">
        <references count="2">
          <reference field="0" count="1" selected="0">
            <x v="38"/>
          </reference>
          <reference field="1" count="9">
            <x v="80"/>
            <x v="101"/>
            <x v="147"/>
            <x v="161"/>
            <x v="220"/>
            <x v="221"/>
            <x v="222"/>
            <x v="231"/>
            <x v="240"/>
          </reference>
        </references>
      </pivotArea>
    </format>
    <format dxfId="3276">
      <pivotArea dataOnly="0" labelOnly="1" fieldPosition="0">
        <references count="2">
          <reference field="0" count="1" selected="0">
            <x v="39"/>
          </reference>
          <reference field="1" count="2">
            <x v="7"/>
            <x v="15"/>
          </reference>
        </references>
      </pivotArea>
    </format>
    <format dxfId="3275">
      <pivotArea dataOnly="0" labelOnly="1" fieldPosition="0">
        <references count="2">
          <reference field="0" count="1" selected="0">
            <x v="40"/>
          </reference>
          <reference field="1" count="1">
            <x v="135"/>
          </reference>
        </references>
      </pivotArea>
    </format>
    <format dxfId="3274">
      <pivotArea dataOnly="0" labelOnly="1" fieldPosition="0">
        <references count="2">
          <reference field="0" count="1" selected="0">
            <x v="41"/>
          </reference>
          <reference field="1" count="2">
            <x v="104"/>
            <x v="180"/>
          </reference>
        </references>
      </pivotArea>
    </format>
    <format dxfId="3273">
      <pivotArea dataOnly="0" labelOnly="1" fieldPosition="0">
        <references count="2">
          <reference field="0" count="1" selected="0">
            <x v="42"/>
          </reference>
          <reference field="1" count="2">
            <x v="196"/>
            <x v="197"/>
          </reference>
        </references>
      </pivotArea>
    </format>
    <format dxfId="3272">
      <pivotArea dataOnly="0" labelOnly="1" fieldPosition="0">
        <references count="2">
          <reference field="0" count="1" selected="0">
            <x v="43"/>
          </reference>
          <reference field="1" count="1">
            <x v="183"/>
          </reference>
        </references>
      </pivotArea>
    </format>
    <format dxfId="3271">
      <pivotArea dataOnly="0" labelOnly="1" fieldPosition="0">
        <references count="2">
          <reference field="0" count="1" selected="0">
            <x v="44"/>
          </reference>
          <reference field="1" count="1">
            <x v="28"/>
          </reference>
        </references>
      </pivotArea>
    </format>
    <format dxfId="3270">
      <pivotArea dataOnly="0" labelOnly="1" fieldPosition="0">
        <references count="2">
          <reference field="0" count="1" selected="0">
            <x v="45"/>
          </reference>
          <reference field="1" count="4">
            <x v="32"/>
            <x v="133"/>
            <x v="225"/>
            <x v="231"/>
          </reference>
        </references>
      </pivotArea>
    </format>
    <format dxfId="3269">
      <pivotArea dataOnly="0" labelOnly="1" fieldPosition="0">
        <references count="2">
          <reference field="0" count="1" selected="0">
            <x v="46"/>
          </reference>
          <reference field="1" count="1">
            <x v="100"/>
          </reference>
        </references>
      </pivotArea>
    </format>
    <format dxfId="3268">
      <pivotArea dataOnly="0" labelOnly="1" fieldPosition="0">
        <references count="2">
          <reference field="0" count="1" selected="0">
            <x v="47"/>
          </reference>
          <reference field="1" count="1">
            <x v="211"/>
          </reference>
        </references>
      </pivotArea>
    </format>
    <format dxfId="3267">
      <pivotArea dataOnly="0" labelOnly="1" fieldPosition="0">
        <references count="2">
          <reference field="0" count="1" selected="0">
            <x v="48"/>
          </reference>
          <reference field="1" count="1">
            <x v="171"/>
          </reference>
        </references>
      </pivotArea>
    </format>
    <format dxfId="3266">
      <pivotArea dataOnly="0" labelOnly="1" fieldPosition="0">
        <references count="2">
          <reference field="0" count="1" selected="0">
            <x v="49"/>
          </reference>
          <reference field="1" count="1">
            <x v="122"/>
          </reference>
        </references>
      </pivotArea>
    </format>
    <format dxfId="3265">
      <pivotArea dataOnly="0" labelOnly="1" fieldPosition="0">
        <references count="2">
          <reference field="0" count="1" selected="0">
            <x v="50"/>
          </reference>
          <reference field="1" count="3">
            <x v="123"/>
            <x v="127"/>
            <x v="229"/>
          </reference>
        </references>
      </pivotArea>
    </format>
    <format dxfId="3264">
      <pivotArea dataOnly="0" labelOnly="1" fieldPosition="0">
        <references count="2">
          <reference field="0" count="1" selected="0">
            <x v="51"/>
          </reference>
          <reference field="1" count="1">
            <x v="155"/>
          </reference>
        </references>
      </pivotArea>
    </format>
    <format dxfId="3263">
      <pivotArea dataOnly="0" labelOnly="1" fieldPosition="0">
        <references count="2">
          <reference field="0" count="1" selected="0">
            <x v="52"/>
          </reference>
          <reference field="1" count="3">
            <x v="11"/>
            <x v="177"/>
            <x v="232"/>
          </reference>
        </references>
      </pivotArea>
    </format>
    <format dxfId="3262">
      <pivotArea dataOnly="0" labelOnly="1" fieldPosition="0">
        <references count="2">
          <reference field="0" count="1" selected="0">
            <x v="53"/>
          </reference>
          <reference field="1" count="1">
            <x v="136"/>
          </reference>
        </references>
      </pivotArea>
    </format>
    <format dxfId="3261">
      <pivotArea dataOnly="0" labelOnly="1" fieldPosition="0">
        <references count="2">
          <reference field="0" count="1" selected="0">
            <x v="54"/>
          </reference>
          <reference field="1" count="2">
            <x v="4"/>
            <x v="41"/>
          </reference>
        </references>
      </pivotArea>
    </format>
    <format dxfId="3260">
      <pivotArea dataOnly="0" labelOnly="1" fieldPosition="0">
        <references count="2">
          <reference field="0" count="1" selected="0">
            <x v="55"/>
          </reference>
          <reference field="1" count="1">
            <x v="27"/>
          </reference>
        </references>
      </pivotArea>
    </format>
    <format dxfId="3259">
      <pivotArea dataOnly="0" labelOnly="1" fieldPosition="0">
        <references count="2">
          <reference field="0" count="1" selected="0">
            <x v="56"/>
          </reference>
          <reference field="1" count="1">
            <x v="185"/>
          </reference>
        </references>
      </pivotArea>
    </format>
    <format dxfId="3258">
      <pivotArea dataOnly="0" labelOnly="1" fieldPosition="0">
        <references count="2">
          <reference field="0" count="1" selected="0">
            <x v="57"/>
          </reference>
          <reference field="1" count="1">
            <x v="156"/>
          </reference>
        </references>
      </pivotArea>
    </format>
    <format dxfId="3257">
      <pivotArea dataOnly="0" labelOnly="1" fieldPosition="0">
        <references count="2">
          <reference field="0" count="1" selected="0">
            <x v="58"/>
          </reference>
          <reference field="1" count="4">
            <x v="19"/>
            <x v="120"/>
            <x v="168"/>
            <x v="235"/>
          </reference>
        </references>
      </pivotArea>
    </format>
    <format dxfId="3256">
      <pivotArea dataOnly="0" labelOnly="1" fieldPosition="0">
        <references count="2">
          <reference field="0" count="1" selected="0">
            <x v="59"/>
          </reference>
          <reference field="1" count="3">
            <x v="14"/>
            <x v="219"/>
            <x v="231"/>
          </reference>
        </references>
      </pivotArea>
    </format>
    <format dxfId="3255">
      <pivotArea dataOnly="0" labelOnly="1" fieldPosition="0">
        <references count="2">
          <reference field="0" count="1" selected="0">
            <x v="60"/>
          </reference>
          <reference field="1" count="6">
            <x v="66"/>
            <x v="108"/>
            <x v="140"/>
            <x v="162"/>
            <x v="182"/>
            <x v="231"/>
          </reference>
        </references>
      </pivotArea>
    </format>
    <format dxfId="3254">
      <pivotArea dataOnly="0" labelOnly="1" fieldPosition="0">
        <references count="2">
          <reference field="0" count="1" selected="0">
            <x v="61"/>
          </reference>
          <reference field="1" count="2">
            <x v="132"/>
            <x v="143"/>
          </reference>
        </references>
      </pivotArea>
    </format>
    <format dxfId="3253">
      <pivotArea dataOnly="0" labelOnly="1" fieldPosition="0">
        <references count="2">
          <reference field="0" count="1" selected="0">
            <x v="62"/>
          </reference>
          <reference field="1" count="3">
            <x v="98"/>
            <x v="141"/>
            <x v="231"/>
          </reference>
        </references>
      </pivotArea>
    </format>
    <format dxfId="3252">
      <pivotArea dataOnly="0" labelOnly="1" fieldPosition="0">
        <references count="2">
          <reference field="0" count="1" selected="0">
            <x v="63"/>
          </reference>
          <reference field="1" count="2">
            <x v="22"/>
            <x v="50"/>
          </reference>
        </references>
      </pivotArea>
    </format>
    <format dxfId="3251">
      <pivotArea dataOnly="0" labelOnly="1" fieldPosition="0">
        <references count="2">
          <reference field="0" count="1" selected="0">
            <x v="64"/>
          </reference>
          <reference field="1" count="1">
            <x v="18"/>
          </reference>
        </references>
      </pivotArea>
    </format>
    <format dxfId="3250">
      <pivotArea dataOnly="0" labelOnly="1" fieldPosition="0">
        <references count="2">
          <reference field="0" count="1" selected="0">
            <x v="65"/>
          </reference>
          <reference field="1" count="1">
            <x v="38"/>
          </reference>
        </references>
      </pivotArea>
    </format>
    <format dxfId="3249">
      <pivotArea dataOnly="0" labelOnly="1" fieldPosition="0">
        <references count="2">
          <reference field="0" count="1" selected="0">
            <x v="66"/>
          </reference>
          <reference field="1" count="1">
            <x v="126"/>
          </reference>
        </references>
      </pivotArea>
    </format>
    <format dxfId="3248">
      <pivotArea dataOnly="0" labelOnly="1" fieldPosition="0">
        <references count="2">
          <reference field="0" count="1" selected="0">
            <x v="67"/>
          </reference>
          <reference field="1" count="1">
            <x v="69"/>
          </reference>
        </references>
      </pivotArea>
    </format>
    <format dxfId="3247">
      <pivotArea dataOnly="0" labelOnly="1" fieldPosition="0">
        <references count="2">
          <reference field="0" count="1" selected="0">
            <x v="68"/>
          </reference>
          <reference field="1" count="3">
            <x v="114"/>
            <x v="192"/>
            <x v="198"/>
          </reference>
        </references>
      </pivotArea>
    </format>
    <format dxfId="3246">
      <pivotArea dataOnly="0" labelOnly="1" fieldPosition="0">
        <references count="2">
          <reference field="0" count="1" selected="0">
            <x v="69"/>
          </reference>
          <reference field="1" count="1">
            <x v="60"/>
          </reference>
        </references>
      </pivotArea>
    </format>
    <format dxfId="3245">
      <pivotArea dataOnly="0" labelOnly="1" fieldPosition="0">
        <references count="2">
          <reference field="0" count="1" selected="0">
            <x v="70"/>
          </reference>
          <reference field="1" count="4">
            <x v="96"/>
            <x v="157"/>
            <x v="203"/>
            <x v="241"/>
          </reference>
        </references>
      </pivotArea>
    </format>
    <format dxfId="3244">
      <pivotArea dataOnly="0" labelOnly="1" fieldPosition="0">
        <references count="2">
          <reference field="0" count="1" selected="0">
            <x v="71"/>
          </reference>
          <reference field="1" count="3">
            <x v="2"/>
            <x v="95"/>
            <x v="231"/>
          </reference>
        </references>
      </pivotArea>
    </format>
    <format dxfId="3243">
      <pivotArea dataOnly="0" labelOnly="1" fieldPosition="0">
        <references count="2">
          <reference field="0" count="1" selected="0">
            <x v="72"/>
          </reference>
          <reference field="1" count="2">
            <x v="54"/>
            <x v="231"/>
          </reference>
        </references>
      </pivotArea>
    </format>
    <format dxfId="3242">
      <pivotArea dataOnly="0" labelOnly="1" fieldPosition="0">
        <references count="2">
          <reference field="0" count="1" selected="0">
            <x v="73"/>
          </reference>
          <reference field="1" count="1">
            <x v="67"/>
          </reference>
        </references>
      </pivotArea>
    </format>
    <format dxfId="3241">
      <pivotArea dataOnly="0" labelOnly="1" fieldPosition="0">
        <references count="2">
          <reference field="0" count="1" selected="0">
            <x v="74"/>
          </reference>
          <reference field="1" count="1">
            <x v="199"/>
          </reference>
        </references>
      </pivotArea>
    </format>
    <format dxfId="3240">
      <pivotArea dataOnly="0" labelOnly="1" fieldPosition="0">
        <references count="2">
          <reference field="0" count="1" selected="0">
            <x v="75"/>
          </reference>
          <reference field="1" count="1">
            <x v="231"/>
          </reference>
        </references>
      </pivotArea>
    </format>
    <format dxfId="3239">
      <pivotArea dataOnly="0" labelOnly="1" fieldPosition="0">
        <references count="2">
          <reference field="0" count="1" selected="0">
            <x v="76"/>
          </reference>
          <reference field="1" count="3">
            <x v="39"/>
            <x v="62"/>
            <x v="169"/>
          </reference>
        </references>
      </pivotArea>
    </format>
    <format dxfId="3238">
      <pivotArea dataOnly="0" labelOnly="1" fieldPosition="0">
        <references count="2">
          <reference field="0" count="1" selected="0">
            <x v="77"/>
          </reference>
          <reference field="1" count="9">
            <x v="9"/>
            <x v="25"/>
            <x v="31"/>
            <x v="109"/>
            <x v="187"/>
            <x v="213"/>
            <x v="228"/>
            <x v="231"/>
            <x v="234"/>
          </reference>
        </references>
      </pivotArea>
    </format>
    <format dxfId="3237">
      <pivotArea dataOnly="0" labelOnly="1" fieldPosition="0">
        <references count="2">
          <reference field="0" count="1" selected="0">
            <x v="78"/>
          </reference>
          <reference field="1" count="1">
            <x v="49"/>
          </reference>
        </references>
      </pivotArea>
    </format>
    <format dxfId="3236">
      <pivotArea dataOnly="0" labelOnly="1" fieldPosition="0">
        <references count="2">
          <reference field="0" count="1" selected="0">
            <x v="79"/>
          </reference>
          <reference field="1" count="1">
            <x v="174"/>
          </reference>
        </references>
      </pivotArea>
    </format>
    <format dxfId="3235">
      <pivotArea dataOnly="0" labelOnly="1" fieldPosition="0">
        <references count="2">
          <reference field="0" count="1" selected="0">
            <x v="80"/>
          </reference>
          <reference field="1" count="5">
            <x v="74"/>
            <x v="84"/>
            <x v="154"/>
            <x v="204"/>
            <x v="231"/>
          </reference>
        </references>
      </pivotArea>
    </format>
    <format dxfId="3234">
      <pivotArea dataOnly="0" labelOnly="1" fieldPosition="0">
        <references count="2">
          <reference field="0" count="1" selected="0">
            <x v="81"/>
          </reference>
          <reference field="1" count="1">
            <x v="110"/>
          </reference>
        </references>
      </pivotArea>
    </format>
    <format dxfId="3233">
      <pivotArea dataOnly="0" labelOnly="1" fieldPosition="0">
        <references count="2">
          <reference field="0" count="1" selected="0">
            <x v="82"/>
          </reference>
          <reference field="1" count="2">
            <x v="97"/>
            <x v="99"/>
          </reference>
        </references>
      </pivotArea>
    </format>
    <format dxfId="3232">
      <pivotArea dataOnly="0" labelOnly="1" fieldPosition="0">
        <references count="2">
          <reference field="0" count="1" selected="0">
            <x v="83"/>
          </reference>
          <reference field="1" count="1">
            <x v="57"/>
          </reference>
        </references>
      </pivotArea>
    </format>
    <format dxfId="3231">
      <pivotArea dataOnly="0" labelOnly="1" fieldPosition="0">
        <references count="2">
          <reference field="0" count="1" selected="0">
            <x v="84"/>
          </reference>
          <reference field="1" count="2">
            <x v="24"/>
            <x v="107"/>
          </reference>
        </references>
      </pivotArea>
    </format>
    <format dxfId="3230">
      <pivotArea dataOnly="0" labelOnly="1" fieldPosition="0">
        <references count="2">
          <reference field="0" count="1" selected="0">
            <x v="85"/>
          </reference>
          <reference field="1" count="1">
            <x v="116"/>
          </reference>
        </references>
      </pivotArea>
    </format>
    <format dxfId="3229">
      <pivotArea dataOnly="0" labelOnly="1" fieldPosition="0">
        <references count="2">
          <reference field="0" count="1" selected="0">
            <x v="86"/>
          </reference>
          <reference field="1" count="2">
            <x v="167"/>
            <x v="172"/>
          </reference>
        </references>
      </pivotArea>
    </format>
    <format dxfId="3228">
      <pivotArea dataOnly="0" labelOnly="1" fieldPosition="0">
        <references count="2">
          <reference field="0" count="1" selected="0">
            <x v="87"/>
          </reference>
          <reference field="1" count="5">
            <x v="33"/>
            <x v="193"/>
            <x v="201"/>
            <x v="226"/>
            <x v="231"/>
          </reference>
        </references>
      </pivotArea>
    </format>
    <format dxfId="3227">
      <pivotArea dataOnly="0" labelOnly="1" fieldPosition="0">
        <references count="2">
          <reference field="0" count="1" selected="0">
            <x v="88"/>
          </reference>
          <reference field="1" count="10">
            <x v="20"/>
            <x v="70"/>
            <x v="71"/>
            <x v="92"/>
            <x v="93"/>
            <x v="102"/>
            <x v="103"/>
            <x v="129"/>
            <x v="130"/>
            <x v="231"/>
          </reference>
        </references>
      </pivotArea>
    </format>
    <format dxfId="3226">
      <pivotArea dataOnly="0" labelOnly="1" fieldPosition="0">
        <references count="2">
          <reference field="0" count="1" selected="0">
            <x v="89"/>
          </reference>
          <reference field="1" count="3">
            <x v="91"/>
            <x v="159"/>
            <x v="231"/>
          </reference>
        </references>
      </pivotArea>
    </format>
    <format dxfId="3225">
      <pivotArea dataOnly="0" labelOnly="1" fieldPosition="0">
        <references count="2">
          <reference field="0" count="1" selected="0">
            <x v="90"/>
          </reference>
          <reference field="1" count="5">
            <x v="1"/>
            <x v="5"/>
            <x v="6"/>
            <x v="94"/>
            <x v="231"/>
          </reference>
        </references>
      </pivotArea>
    </format>
    <format dxfId="3224">
      <pivotArea dataOnly="0" labelOnly="1" fieldPosition="0">
        <references count="2">
          <reference field="0" count="1" selected="0">
            <x v="91"/>
          </reference>
          <reference field="1" count="9">
            <x v="30"/>
            <x v="43"/>
            <x v="64"/>
            <x v="112"/>
            <x v="115"/>
            <x v="175"/>
            <x v="202"/>
            <x v="214"/>
            <x v="231"/>
          </reference>
        </references>
      </pivotArea>
    </format>
    <format dxfId="3223">
      <pivotArea dataOnly="0" labelOnly="1" fieldPosition="0">
        <references count="2">
          <reference field="0" count="1" selected="0">
            <x v="92"/>
          </reference>
          <reference field="1" count="1">
            <x v="137"/>
          </reference>
        </references>
      </pivotArea>
    </format>
    <format dxfId="3222">
      <pivotArea dataOnly="0" labelOnly="1" fieldPosition="0">
        <references count="2">
          <reference field="0" count="1" selected="0">
            <x v="93"/>
          </reference>
          <reference field="1" count="25">
            <x v="23"/>
            <x v="34"/>
            <x v="43"/>
            <x v="44"/>
            <x v="45"/>
            <x v="48"/>
            <x v="55"/>
            <x v="63"/>
            <x v="89"/>
            <x v="117"/>
            <x v="118"/>
            <x v="131"/>
            <x v="134"/>
            <x v="148"/>
            <x v="149"/>
            <x v="153"/>
            <x v="158"/>
            <x v="164"/>
            <x v="166"/>
            <x v="170"/>
            <x v="190"/>
            <x v="191"/>
            <x v="208"/>
            <x v="212"/>
            <x v="231"/>
          </reference>
        </references>
      </pivotArea>
    </format>
    <format dxfId="3221">
      <pivotArea dataOnly="0" labelOnly="1" fieldPosition="0">
        <references count="2">
          <reference field="0" count="1" selected="0">
            <x v="94"/>
          </reference>
          <reference field="1" count="1">
            <x v="231"/>
          </reference>
        </references>
      </pivotArea>
    </format>
    <format dxfId="3220">
      <pivotArea dataOnly="0" labelOnly="1" fieldPosition="0">
        <references count="2">
          <reference field="0" count="1" selected="0">
            <x v="95"/>
          </reference>
          <reference field="1" count="1">
            <x v="105"/>
          </reference>
        </references>
      </pivotArea>
    </format>
    <format dxfId="3219">
      <pivotArea dataOnly="0" labelOnly="1" fieldPosition="0">
        <references count="2">
          <reference field="0" count="1" selected="0">
            <x v="96"/>
          </reference>
          <reference field="1" count="3">
            <x v="79"/>
            <x v="86"/>
            <x v="231"/>
          </reference>
        </references>
      </pivotArea>
    </format>
    <format dxfId="3218">
      <pivotArea dataOnly="0" labelOnly="1" fieldPosition="0">
        <references count="2">
          <reference field="0" count="1" selected="0">
            <x v="97"/>
          </reference>
          <reference field="1" count="1">
            <x v="87"/>
          </reference>
        </references>
      </pivotArea>
    </format>
    <format dxfId="32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16">
      <pivotArea dataOnly="0" outline="0" fieldPosition="0">
        <references count="1">
          <reference field="0" count="0" defaultSubtotal="1"/>
        </references>
      </pivotArea>
    </format>
    <format dxfId="32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1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11">
      <pivotArea outline="0" collapsedLevelsAreSubtotals="1" fieldPosition="0"/>
    </format>
    <format dxfId="3210">
      <pivotArea grandRow="1" outline="0" collapsedLevelsAreSubtotals="1" fieldPosition="0"/>
    </format>
    <format dxfId="3209">
      <pivotArea dataOnly="0" labelOnly="1" grandRow="1" outline="0" fieldPosition="0"/>
    </format>
    <format dxfId="3208">
      <pivotArea grandRow="1" outline="0" collapsedLevelsAreSubtotals="1" fieldPosition="0"/>
    </format>
    <format dxfId="3207">
      <pivotArea dataOnly="0" labelOnly="1" grandRow="1" outline="0" fieldPosition="0"/>
    </format>
    <format dxfId="3206">
      <pivotArea type="all" dataOnly="0" outline="0" fieldPosition="0"/>
    </format>
    <format dxfId="3205">
      <pivotArea outline="0" collapsedLevelsAreSubtotals="1" fieldPosition="0"/>
    </format>
    <format dxfId="3204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03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02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01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00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199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198">
      <pivotArea dataOnly="0" labelOnly="1" fieldPosition="0">
        <references count="1">
          <reference field="0" count="23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197">
      <pivotArea dataOnly="0" labelOnly="1" fieldPosition="0">
        <references count="1">
          <reference field="0" count="23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196">
      <pivotArea dataOnly="0" labelOnly="1" grandRow="1" outline="0" fieldPosition="0"/>
    </format>
    <format dxfId="3195">
      <pivotArea dataOnly="0" labelOnly="1" fieldPosition="0">
        <references count="2">
          <reference field="0" count="1" selected="0">
            <x v="0"/>
          </reference>
          <reference field="1" count="5">
            <x v="10"/>
            <x v="29"/>
            <x v="72"/>
            <x v="160"/>
            <x v="200"/>
          </reference>
        </references>
      </pivotArea>
    </format>
    <format dxfId="3194">
      <pivotArea dataOnly="0" labelOnly="1" fieldPosition="0">
        <references count="2">
          <reference field="0" count="1" selected="0">
            <x v="1"/>
          </reference>
          <reference field="1" count="1">
            <x v="119"/>
          </reference>
        </references>
      </pivotArea>
    </format>
    <format dxfId="3193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3192">
      <pivotArea dataOnly="0" labelOnly="1" fieldPosition="0">
        <references count="2">
          <reference field="0" count="1" selected="0">
            <x v="3"/>
          </reference>
          <reference field="1" count="5">
            <x v="3"/>
            <x v="35"/>
            <x v="68"/>
            <x v="128"/>
            <x v="207"/>
          </reference>
        </references>
      </pivotArea>
    </format>
    <format dxfId="3191">
      <pivotArea dataOnly="0" labelOnly="1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3190">
      <pivotArea dataOnly="0" labelOnly="1" fieldPosition="0">
        <references count="2">
          <reference field="0" count="1" selected="0">
            <x v="5"/>
          </reference>
          <reference field="1" count="1">
            <x v="46"/>
          </reference>
        </references>
      </pivotArea>
    </format>
    <format dxfId="3189">
      <pivotArea dataOnly="0" labelOnly="1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3188">
      <pivotArea dataOnly="0" labelOnly="1" fieldPosition="0">
        <references count="2">
          <reference field="0" count="1" selected="0">
            <x v="7"/>
          </reference>
          <reference field="1" count="6">
            <x v="124"/>
            <x v="146"/>
            <x v="163"/>
            <x v="186"/>
            <x v="188"/>
            <x v="189"/>
          </reference>
        </references>
      </pivotArea>
    </format>
    <format dxfId="3187">
      <pivotArea dataOnly="0" labelOnly="1" fieldPosition="0">
        <references count="2">
          <reference field="0" count="1" selected="0">
            <x v="8"/>
          </reference>
          <reference field="1" count="1">
            <x v="61"/>
          </reference>
        </references>
      </pivotArea>
    </format>
    <format dxfId="3186">
      <pivotArea dataOnly="0" labelOnly="1" fieldPosition="0">
        <references count="2">
          <reference field="0" count="1" selected="0">
            <x v="9"/>
          </reference>
          <reference field="1" count="4">
            <x v="139"/>
            <x v="223"/>
            <x v="230"/>
            <x v="233"/>
          </reference>
        </references>
      </pivotArea>
    </format>
    <format dxfId="3185">
      <pivotArea dataOnly="0" labelOnly="1" fieldPosition="0">
        <references count="2">
          <reference field="0" count="1" selected="0">
            <x v="10"/>
          </reference>
          <reference field="1" count="2">
            <x v="178"/>
            <x v="187"/>
          </reference>
        </references>
      </pivotArea>
    </format>
    <format dxfId="3184">
      <pivotArea dataOnly="0" labelOnly="1" fieldPosition="0">
        <references count="2">
          <reference field="0" count="1" selected="0">
            <x v="11"/>
          </reference>
          <reference field="1" count="20">
            <x v="47"/>
            <x v="78"/>
            <x v="83"/>
            <x v="90"/>
            <x v="144"/>
            <x v="145"/>
            <x v="151"/>
            <x v="152"/>
            <x v="181"/>
            <x v="194"/>
            <x v="195"/>
            <x v="209"/>
            <x v="217"/>
            <x v="218"/>
            <x v="231"/>
            <x v="236"/>
            <x v="237"/>
            <x v="238"/>
            <x v="239"/>
            <x v="242"/>
          </reference>
        </references>
      </pivotArea>
    </format>
    <format dxfId="3183">
      <pivotArea dataOnly="0" labelOnly="1" fieldPosition="0">
        <references count="2">
          <reference field="0" count="1" selected="0">
            <x v="12"/>
          </reference>
          <reference field="1" count="2">
            <x v="26"/>
            <x v="40"/>
          </reference>
        </references>
      </pivotArea>
    </format>
    <format dxfId="3182">
      <pivotArea dataOnly="0" labelOnly="1" fieldPosition="0">
        <references count="2">
          <reference field="0" count="1" selected="0">
            <x v="13"/>
          </reference>
          <reference field="1" count="1">
            <x v="179"/>
          </reference>
        </references>
      </pivotArea>
    </format>
    <format dxfId="3181">
      <pivotArea dataOnly="0" labelOnly="1" fieldPosition="0">
        <references count="2">
          <reference field="0" count="1" selected="0">
            <x v="14"/>
          </reference>
          <reference field="1" count="1">
            <x v="184"/>
          </reference>
        </references>
      </pivotArea>
    </format>
    <format dxfId="3180">
      <pivotArea dataOnly="0" labelOnly="1" fieldPosition="0">
        <references count="2">
          <reference field="0" count="1" selected="0">
            <x v="15"/>
          </reference>
          <reference field="1" count="1">
            <x v="76"/>
          </reference>
        </references>
      </pivotArea>
    </format>
    <format dxfId="3179">
      <pivotArea dataOnly="0" labelOnly="1" fieldPosition="0">
        <references count="2">
          <reference field="0" count="1" selected="0">
            <x v="16"/>
          </reference>
          <reference field="1" count="1">
            <x v="113"/>
          </reference>
        </references>
      </pivotArea>
    </format>
    <format dxfId="3178">
      <pivotArea dataOnly="0" labelOnly="1" fieldPosition="0">
        <references count="2">
          <reference field="0" count="1" selected="0">
            <x v="17"/>
          </reference>
          <reference field="1" count="4">
            <x v="16"/>
            <x v="52"/>
            <x v="65"/>
            <x v="231"/>
          </reference>
        </references>
      </pivotArea>
    </format>
    <format dxfId="3177">
      <pivotArea dataOnly="0" labelOnly="1" fieldPosition="0">
        <references count="2">
          <reference field="0" count="1" selected="0">
            <x v="18"/>
          </reference>
          <reference field="1" count="1">
            <x v="59"/>
          </reference>
        </references>
      </pivotArea>
    </format>
    <format dxfId="3176">
      <pivotArea dataOnly="0" labelOnly="1" fieldPosition="0">
        <references count="2">
          <reference field="0" count="1" selected="0">
            <x v="19"/>
          </reference>
          <reference field="1" count="1">
            <x v="42"/>
          </reference>
        </references>
      </pivotArea>
    </format>
    <format dxfId="3175">
      <pivotArea dataOnly="0" labelOnly="1" fieldPosition="0">
        <references count="2">
          <reference field="0" count="1" selected="0">
            <x v="20"/>
          </reference>
          <reference field="1" count="1">
            <x v="75"/>
          </reference>
        </references>
      </pivotArea>
    </format>
    <format dxfId="3174">
      <pivotArea dataOnly="0" labelOnly="1" fieldPosition="0">
        <references count="2">
          <reference field="0" count="1" selected="0">
            <x v="21"/>
          </reference>
          <reference field="1" count="3">
            <x v="8"/>
            <x v="56"/>
            <x v="173"/>
          </reference>
        </references>
      </pivotArea>
    </format>
    <format dxfId="3173">
      <pivotArea dataOnly="0" labelOnly="1" fieldPosition="0">
        <references count="2">
          <reference field="0" count="1" selected="0">
            <x v="22"/>
          </reference>
          <reference field="1" count="1">
            <x v="210"/>
          </reference>
        </references>
      </pivotArea>
    </format>
    <format dxfId="3172">
      <pivotArea dataOnly="0" labelOnly="1" fieldPosition="0">
        <references count="2">
          <reference field="0" count="1" selected="0">
            <x v="23"/>
          </reference>
          <reference field="1" count="1">
            <x v="206"/>
          </reference>
        </references>
      </pivotArea>
    </format>
    <format dxfId="3171">
      <pivotArea dataOnly="0" labelOnly="1" fieldPosition="0">
        <references count="2">
          <reference field="0" count="1" selected="0">
            <x v="24"/>
          </reference>
          <reference field="1" count="1">
            <x v="85"/>
          </reference>
        </references>
      </pivotArea>
    </format>
    <format dxfId="3170">
      <pivotArea dataOnly="0" labelOnly="1" fieldPosition="0">
        <references count="2">
          <reference field="0" count="1" selected="0">
            <x v="25"/>
          </reference>
          <reference field="1" count="2">
            <x v="111"/>
            <x v="138"/>
          </reference>
        </references>
      </pivotArea>
    </format>
    <format dxfId="3169">
      <pivotArea dataOnly="0" labelOnly="1" fieldPosition="0">
        <references count="2">
          <reference field="0" count="1" selected="0">
            <x v="26"/>
          </reference>
          <reference field="1" count="1">
            <x v="176"/>
          </reference>
        </references>
      </pivotArea>
    </format>
    <format dxfId="3168">
      <pivotArea dataOnly="0" labelOnly="1" fieldPosition="0">
        <references count="2">
          <reference field="0" count="1" selected="0">
            <x v="27"/>
          </reference>
          <reference field="1" count="2">
            <x v="82"/>
            <x v="231"/>
          </reference>
        </references>
      </pivotArea>
    </format>
    <format dxfId="3167">
      <pivotArea dataOnly="0" labelOnly="1" fieldPosition="0">
        <references count="2">
          <reference field="0" count="1" selected="0">
            <x v="28"/>
          </reference>
          <reference field="1" count="1">
            <x v="215"/>
          </reference>
        </references>
      </pivotArea>
    </format>
    <format dxfId="3166">
      <pivotArea dataOnly="0" labelOnly="1" fieldPosition="0">
        <references count="2">
          <reference field="0" count="1" selected="0">
            <x v="29"/>
          </reference>
          <reference field="1" count="1">
            <x v="51"/>
          </reference>
        </references>
      </pivotArea>
    </format>
    <format dxfId="3165">
      <pivotArea dataOnly="0" labelOnly="1" fieldPosition="0">
        <references count="2">
          <reference field="0" count="1" selected="0">
            <x v="30"/>
          </reference>
          <reference field="1" count="1">
            <x v="88"/>
          </reference>
        </references>
      </pivotArea>
    </format>
    <format dxfId="3164">
      <pivotArea dataOnly="0" labelOnly="1" fieldPosition="0">
        <references count="2">
          <reference field="0" count="1" selected="0">
            <x v="31"/>
          </reference>
          <reference field="1" count="9">
            <x v="37"/>
            <x v="81"/>
            <x v="121"/>
            <x v="125"/>
            <x v="142"/>
            <x v="150"/>
            <x v="165"/>
            <x v="216"/>
            <x v="231"/>
          </reference>
        </references>
      </pivotArea>
    </format>
    <format dxfId="3163">
      <pivotArea dataOnly="0" labelOnly="1" fieldPosition="0">
        <references count="2">
          <reference field="0" count="1" selected="0">
            <x v="32"/>
          </reference>
          <reference field="1" count="2">
            <x v="58"/>
            <x v="205"/>
          </reference>
        </references>
      </pivotArea>
    </format>
    <format dxfId="3162">
      <pivotArea dataOnly="0" labelOnly="1" fieldPosition="0">
        <references count="2">
          <reference field="0" count="1" selected="0">
            <x v="33"/>
          </reference>
          <reference field="1" count="1">
            <x v="227"/>
          </reference>
        </references>
      </pivotArea>
    </format>
    <format dxfId="3161">
      <pivotArea dataOnly="0" labelOnly="1" fieldPosition="0">
        <references count="2">
          <reference field="0" count="1" selected="0">
            <x v="34"/>
          </reference>
          <reference field="1" count="1">
            <x v="53"/>
          </reference>
        </references>
      </pivotArea>
    </format>
    <format dxfId="3160">
      <pivotArea dataOnly="0" labelOnly="1" fieldPosition="0">
        <references count="2">
          <reference field="0" count="1" selected="0">
            <x v="35"/>
          </reference>
          <reference field="1" count="3">
            <x v="17"/>
            <x v="77"/>
            <x v="231"/>
          </reference>
        </references>
      </pivotArea>
    </format>
    <format dxfId="3159">
      <pivotArea dataOnly="0" labelOnly="1" fieldPosition="0">
        <references count="2">
          <reference field="0" count="1" selected="0">
            <x v="36"/>
          </reference>
          <reference field="1" count="5">
            <x v="12"/>
            <x v="73"/>
            <x v="106"/>
            <x v="224"/>
            <x v="231"/>
          </reference>
        </references>
      </pivotArea>
    </format>
    <format dxfId="3158">
      <pivotArea dataOnly="0" labelOnly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3157">
      <pivotArea dataOnly="0" labelOnly="1" fieldPosition="0">
        <references count="2">
          <reference field="0" count="1" selected="0">
            <x v="38"/>
          </reference>
          <reference field="1" count="9">
            <x v="80"/>
            <x v="101"/>
            <x v="147"/>
            <x v="161"/>
            <x v="220"/>
            <x v="221"/>
            <x v="222"/>
            <x v="231"/>
            <x v="240"/>
          </reference>
        </references>
      </pivotArea>
    </format>
    <format dxfId="3156">
      <pivotArea dataOnly="0" labelOnly="1" fieldPosition="0">
        <references count="2">
          <reference field="0" count="1" selected="0">
            <x v="39"/>
          </reference>
          <reference field="1" count="2">
            <x v="7"/>
            <x v="15"/>
          </reference>
        </references>
      </pivotArea>
    </format>
    <format dxfId="3155">
      <pivotArea dataOnly="0" labelOnly="1" fieldPosition="0">
        <references count="2">
          <reference field="0" count="1" selected="0">
            <x v="40"/>
          </reference>
          <reference field="1" count="1">
            <x v="135"/>
          </reference>
        </references>
      </pivotArea>
    </format>
    <format dxfId="3154">
      <pivotArea dataOnly="0" labelOnly="1" fieldPosition="0">
        <references count="2">
          <reference field="0" count="1" selected="0">
            <x v="41"/>
          </reference>
          <reference field="1" count="2">
            <x v="104"/>
            <x v="180"/>
          </reference>
        </references>
      </pivotArea>
    </format>
    <format dxfId="3153">
      <pivotArea dataOnly="0" labelOnly="1" fieldPosition="0">
        <references count="2">
          <reference field="0" count="1" selected="0">
            <x v="42"/>
          </reference>
          <reference field="1" count="2">
            <x v="196"/>
            <x v="197"/>
          </reference>
        </references>
      </pivotArea>
    </format>
    <format dxfId="3152">
      <pivotArea dataOnly="0" labelOnly="1" fieldPosition="0">
        <references count="2">
          <reference field="0" count="1" selected="0">
            <x v="43"/>
          </reference>
          <reference field="1" count="1">
            <x v="183"/>
          </reference>
        </references>
      </pivotArea>
    </format>
    <format dxfId="3151">
      <pivotArea dataOnly="0" labelOnly="1" fieldPosition="0">
        <references count="2">
          <reference field="0" count="1" selected="0">
            <x v="44"/>
          </reference>
          <reference field="1" count="1">
            <x v="28"/>
          </reference>
        </references>
      </pivotArea>
    </format>
    <format dxfId="3150">
      <pivotArea dataOnly="0" labelOnly="1" fieldPosition="0">
        <references count="2">
          <reference field="0" count="1" selected="0">
            <x v="45"/>
          </reference>
          <reference field="1" count="4">
            <x v="32"/>
            <x v="133"/>
            <x v="225"/>
            <x v="231"/>
          </reference>
        </references>
      </pivotArea>
    </format>
    <format dxfId="3149">
      <pivotArea dataOnly="0" labelOnly="1" fieldPosition="0">
        <references count="2">
          <reference field="0" count="1" selected="0">
            <x v="46"/>
          </reference>
          <reference field="1" count="1">
            <x v="100"/>
          </reference>
        </references>
      </pivotArea>
    </format>
    <format dxfId="3148">
      <pivotArea dataOnly="0" labelOnly="1" fieldPosition="0">
        <references count="2">
          <reference field="0" count="1" selected="0">
            <x v="47"/>
          </reference>
          <reference field="1" count="1">
            <x v="211"/>
          </reference>
        </references>
      </pivotArea>
    </format>
    <format dxfId="3147">
      <pivotArea dataOnly="0" labelOnly="1" fieldPosition="0">
        <references count="2">
          <reference field="0" count="1" selected="0">
            <x v="48"/>
          </reference>
          <reference field="1" count="1">
            <x v="171"/>
          </reference>
        </references>
      </pivotArea>
    </format>
    <format dxfId="3146">
      <pivotArea dataOnly="0" labelOnly="1" fieldPosition="0">
        <references count="2">
          <reference field="0" count="1" selected="0">
            <x v="49"/>
          </reference>
          <reference field="1" count="1">
            <x v="122"/>
          </reference>
        </references>
      </pivotArea>
    </format>
    <format dxfId="3145">
      <pivotArea dataOnly="0" labelOnly="1" fieldPosition="0">
        <references count="2">
          <reference field="0" count="1" selected="0">
            <x v="50"/>
          </reference>
          <reference field="1" count="3">
            <x v="123"/>
            <x v="127"/>
            <x v="229"/>
          </reference>
        </references>
      </pivotArea>
    </format>
    <format dxfId="3144">
      <pivotArea dataOnly="0" labelOnly="1" fieldPosition="0">
        <references count="2">
          <reference field="0" count="1" selected="0">
            <x v="51"/>
          </reference>
          <reference field="1" count="1">
            <x v="155"/>
          </reference>
        </references>
      </pivotArea>
    </format>
    <format dxfId="3143">
      <pivotArea dataOnly="0" labelOnly="1" fieldPosition="0">
        <references count="2">
          <reference field="0" count="1" selected="0">
            <x v="52"/>
          </reference>
          <reference field="1" count="3">
            <x v="11"/>
            <x v="177"/>
            <x v="232"/>
          </reference>
        </references>
      </pivotArea>
    </format>
    <format dxfId="3142">
      <pivotArea dataOnly="0" labelOnly="1" fieldPosition="0">
        <references count="2">
          <reference field="0" count="1" selected="0">
            <x v="53"/>
          </reference>
          <reference field="1" count="1">
            <x v="136"/>
          </reference>
        </references>
      </pivotArea>
    </format>
    <format dxfId="3141">
      <pivotArea dataOnly="0" labelOnly="1" fieldPosition="0">
        <references count="2">
          <reference field="0" count="1" selected="0">
            <x v="54"/>
          </reference>
          <reference field="1" count="2">
            <x v="4"/>
            <x v="41"/>
          </reference>
        </references>
      </pivotArea>
    </format>
    <format dxfId="3140">
      <pivotArea dataOnly="0" labelOnly="1" fieldPosition="0">
        <references count="2">
          <reference field="0" count="1" selected="0">
            <x v="55"/>
          </reference>
          <reference field="1" count="1">
            <x v="27"/>
          </reference>
        </references>
      </pivotArea>
    </format>
    <format dxfId="3139">
      <pivotArea dataOnly="0" labelOnly="1" fieldPosition="0">
        <references count="2">
          <reference field="0" count="1" selected="0">
            <x v="56"/>
          </reference>
          <reference field="1" count="1">
            <x v="185"/>
          </reference>
        </references>
      </pivotArea>
    </format>
    <format dxfId="3138">
      <pivotArea dataOnly="0" labelOnly="1" fieldPosition="0">
        <references count="2">
          <reference field="0" count="1" selected="0">
            <x v="57"/>
          </reference>
          <reference field="1" count="1">
            <x v="156"/>
          </reference>
        </references>
      </pivotArea>
    </format>
    <format dxfId="3137">
      <pivotArea dataOnly="0" labelOnly="1" fieldPosition="0">
        <references count="2">
          <reference field="0" count="1" selected="0">
            <x v="58"/>
          </reference>
          <reference field="1" count="4">
            <x v="19"/>
            <x v="120"/>
            <x v="168"/>
            <x v="235"/>
          </reference>
        </references>
      </pivotArea>
    </format>
    <format dxfId="3136">
      <pivotArea dataOnly="0" labelOnly="1" fieldPosition="0">
        <references count="2">
          <reference field="0" count="1" selected="0">
            <x v="59"/>
          </reference>
          <reference field="1" count="3">
            <x v="14"/>
            <x v="219"/>
            <x v="231"/>
          </reference>
        </references>
      </pivotArea>
    </format>
    <format dxfId="3135">
      <pivotArea dataOnly="0" labelOnly="1" fieldPosition="0">
        <references count="2">
          <reference field="0" count="1" selected="0">
            <x v="60"/>
          </reference>
          <reference field="1" count="6">
            <x v="66"/>
            <x v="108"/>
            <x v="140"/>
            <x v="162"/>
            <x v="182"/>
            <x v="231"/>
          </reference>
        </references>
      </pivotArea>
    </format>
    <format dxfId="3134">
      <pivotArea dataOnly="0" labelOnly="1" fieldPosition="0">
        <references count="2">
          <reference field="0" count="1" selected="0">
            <x v="61"/>
          </reference>
          <reference field="1" count="2">
            <x v="132"/>
            <x v="143"/>
          </reference>
        </references>
      </pivotArea>
    </format>
    <format dxfId="3133">
      <pivotArea dataOnly="0" labelOnly="1" fieldPosition="0">
        <references count="2">
          <reference field="0" count="1" selected="0">
            <x v="62"/>
          </reference>
          <reference field="1" count="3">
            <x v="98"/>
            <x v="141"/>
            <x v="231"/>
          </reference>
        </references>
      </pivotArea>
    </format>
    <format dxfId="3132">
      <pivotArea dataOnly="0" labelOnly="1" fieldPosition="0">
        <references count="2">
          <reference field="0" count="1" selected="0">
            <x v="63"/>
          </reference>
          <reference field="1" count="2">
            <x v="22"/>
            <x v="50"/>
          </reference>
        </references>
      </pivotArea>
    </format>
    <format dxfId="3131">
      <pivotArea dataOnly="0" labelOnly="1" fieldPosition="0">
        <references count="2">
          <reference field="0" count="1" selected="0">
            <x v="64"/>
          </reference>
          <reference field="1" count="1">
            <x v="18"/>
          </reference>
        </references>
      </pivotArea>
    </format>
    <format dxfId="3130">
      <pivotArea dataOnly="0" labelOnly="1" fieldPosition="0">
        <references count="2">
          <reference field="0" count="1" selected="0">
            <x v="65"/>
          </reference>
          <reference field="1" count="1">
            <x v="38"/>
          </reference>
        </references>
      </pivotArea>
    </format>
    <format dxfId="3129">
      <pivotArea dataOnly="0" labelOnly="1" fieldPosition="0">
        <references count="2">
          <reference field="0" count="1" selected="0">
            <x v="66"/>
          </reference>
          <reference field="1" count="1">
            <x v="126"/>
          </reference>
        </references>
      </pivotArea>
    </format>
    <format dxfId="3128">
      <pivotArea dataOnly="0" labelOnly="1" fieldPosition="0">
        <references count="2">
          <reference field="0" count="1" selected="0">
            <x v="67"/>
          </reference>
          <reference field="1" count="1">
            <x v="69"/>
          </reference>
        </references>
      </pivotArea>
    </format>
    <format dxfId="3127">
      <pivotArea dataOnly="0" labelOnly="1" fieldPosition="0">
        <references count="2">
          <reference field="0" count="1" selected="0">
            <x v="68"/>
          </reference>
          <reference field="1" count="3">
            <x v="114"/>
            <x v="192"/>
            <x v="198"/>
          </reference>
        </references>
      </pivotArea>
    </format>
    <format dxfId="3126">
      <pivotArea dataOnly="0" labelOnly="1" fieldPosition="0">
        <references count="2">
          <reference field="0" count="1" selected="0">
            <x v="69"/>
          </reference>
          <reference field="1" count="1">
            <x v="60"/>
          </reference>
        </references>
      </pivotArea>
    </format>
    <format dxfId="3125">
      <pivotArea dataOnly="0" labelOnly="1" fieldPosition="0">
        <references count="2">
          <reference field="0" count="1" selected="0">
            <x v="70"/>
          </reference>
          <reference field="1" count="4">
            <x v="96"/>
            <x v="157"/>
            <x v="203"/>
            <x v="241"/>
          </reference>
        </references>
      </pivotArea>
    </format>
    <format dxfId="3124">
      <pivotArea dataOnly="0" labelOnly="1" fieldPosition="0">
        <references count="2">
          <reference field="0" count="1" selected="0">
            <x v="71"/>
          </reference>
          <reference field="1" count="3">
            <x v="2"/>
            <x v="95"/>
            <x v="231"/>
          </reference>
        </references>
      </pivotArea>
    </format>
    <format dxfId="3123">
      <pivotArea dataOnly="0" labelOnly="1" fieldPosition="0">
        <references count="2">
          <reference field="0" count="1" selected="0">
            <x v="72"/>
          </reference>
          <reference field="1" count="2">
            <x v="54"/>
            <x v="231"/>
          </reference>
        </references>
      </pivotArea>
    </format>
    <format dxfId="3122">
      <pivotArea dataOnly="0" labelOnly="1" fieldPosition="0">
        <references count="2">
          <reference field="0" count="1" selected="0">
            <x v="73"/>
          </reference>
          <reference field="1" count="1">
            <x v="67"/>
          </reference>
        </references>
      </pivotArea>
    </format>
    <format dxfId="3121">
      <pivotArea dataOnly="0" labelOnly="1" fieldPosition="0">
        <references count="2">
          <reference field="0" count="1" selected="0">
            <x v="74"/>
          </reference>
          <reference field="1" count="1">
            <x v="199"/>
          </reference>
        </references>
      </pivotArea>
    </format>
    <format dxfId="3120">
      <pivotArea dataOnly="0" labelOnly="1" fieldPosition="0">
        <references count="2">
          <reference field="0" count="1" selected="0">
            <x v="75"/>
          </reference>
          <reference field="1" count="1">
            <x v="231"/>
          </reference>
        </references>
      </pivotArea>
    </format>
    <format dxfId="3119">
      <pivotArea dataOnly="0" labelOnly="1" fieldPosition="0">
        <references count="2">
          <reference field="0" count="1" selected="0">
            <x v="76"/>
          </reference>
          <reference field="1" count="3">
            <x v="39"/>
            <x v="62"/>
            <x v="169"/>
          </reference>
        </references>
      </pivotArea>
    </format>
    <format dxfId="3118">
      <pivotArea dataOnly="0" labelOnly="1" fieldPosition="0">
        <references count="2">
          <reference field="0" count="1" selected="0">
            <x v="77"/>
          </reference>
          <reference field="1" count="9">
            <x v="9"/>
            <x v="25"/>
            <x v="31"/>
            <x v="109"/>
            <x v="187"/>
            <x v="213"/>
            <x v="228"/>
            <x v="231"/>
            <x v="234"/>
          </reference>
        </references>
      </pivotArea>
    </format>
    <format dxfId="3117">
      <pivotArea dataOnly="0" labelOnly="1" fieldPosition="0">
        <references count="2">
          <reference field="0" count="1" selected="0">
            <x v="78"/>
          </reference>
          <reference field="1" count="1">
            <x v="49"/>
          </reference>
        </references>
      </pivotArea>
    </format>
    <format dxfId="3116">
      <pivotArea dataOnly="0" labelOnly="1" fieldPosition="0">
        <references count="2">
          <reference field="0" count="1" selected="0">
            <x v="79"/>
          </reference>
          <reference field="1" count="1">
            <x v="174"/>
          </reference>
        </references>
      </pivotArea>
    </format>
    <format dxfId="3115">
      <pivotArea dataOnly="0" labelOnly="1" fieldPosition="0">
        <references count="2">
          <reference field="0" count="1" selected="0">
            <x v="80"/>
          </reference>
          <reference field="1" count="5">
            <x v="74"/>
            <x v="84"/>
            <x v="154"/>
            <x v="204"/>
            <x v="231"/>
          </reference>
        </references>
      </pivotArea>
    </format>
    <format dxfId="3114">
      <pivotArea dataOnly="0" labelOnly="1" fieldPosition="0">
        <references count="2">
          <reference field="0" count="1" selected="0">
            <x v="81"/>
          </reference>
          <reference field="1" count="1">
            <x v="110"/>
          </reference>
        </references>
      </pivotArea>
    </format>
    <format dxfId="3113">
      <pivotArea dataOnly="0" labelOnly="1" fieldPosition="0">
        <references count="2">
          <reference field="0" count="1" selected="0">
            <x v="82"/>
          </reference>
          <reference field="1" count="2">
            <x v="97"/>
            <x v="99"/>
          </reference>
        </references>
      </pivotArea>
    </format>
    <format dxfId="3112">
      <pivotArea dataOnly="0" labelOnly="1" fieldPosition="0">
        <references count="2">
          <reference field="0" count="1" selected="0">
            <x v="83"/>
          </reference>
          <reference field="1" count="1">
            <x v="57"/>
          </reference>
        </references>
      </pivotArea>
    </format>
    <format dxfId="3111">
      <pivotArea dataOnly="0" labelOnly="1" fieldPosition="0">
        <references count="2">
          <reference field="0" count="1" selected="0">
            <x v="84"/>
          </reference>
          <reference field="1" count="2">
            <x v="24"/>
            <x v="107"/>
          </reference>
        </references>
      </pivotArea>
    </format>
    <format dxfId="3110">
      <pivotArea dataOnly="0" labelOnly="1" fieldPosition="0">
        <references count="2">
          <reference field="0" count="1" selected="0">
            <x v="85"/>
          </reference>
          <reference field="1" count="1">
            <x v="116"/>
          </reference>
        </references>
      </pivotArea>
    </format>
    <format dxfId="3109">
      <pivotArea dataOnly="0" labelOnly="1" fieldPosition="0">
        <references count="2">
          <reference field="0" count="1" selected="0">
            <x v="86"/>
          </reference>
          <reference field="1" count="2">
            <x v="167"/>
            <x v="172"/>
          </reference>
        </references>
      </pivotArea>
    </format>
    <format dxfId="3108">
      <pivotArea dataOnly="0" labelOnly="1" fieldPosition="0">
        <references count="2">
          <reference field="0" count="1" selected="0">
            <x v="87"/>
          </reference>
          <reference field="1" count="5">
            <x v="33"/>
            <x v="193"/>
            <x v="201"/>
            <x v="226"/>
            <x v="231"/>
          </reference>
        </references>
      </pivotArea>
    </format>
    <format dxfId="3107">
      <pivotArea dataOnly="0" labelOnly="1" fieldPosition="0">
        <references count="2">
          <reference field="0" count="1" selected="0">
            <x v="88"/>
          </reference>
          <reference field="1" count="10">
            <x v="20"/>
            <x v="70"/>
            <x v="71"/>
            <x v="92"/>
            <x v="93"/>
            <x v="102"/>
            <x v="103"/>
            <x v="129"/>
            <x v="130"/>
            <x v="231"/>
          </reference>
        </references>
      </pivotArea>
    </format>
    <format dxfId="3106">
      <pivotArea dataOnly="0" labelOnly="1" fieldPosition="0">
        <references count="2">
          <reference field="0" count="1" selected="0">
            <x v="89"/>
          </reference>
          <reference field="1" count="3">
            <x v="91"/>
            <x v="159"/>
            <x v="231"/>
          </reference>
        </references>
      </pivotArea>
    </format>
    <format dxfId="3105">
      <pivotArea dataOnly="0" labelOnly="1" fieldPosition="0">
        <references count="2">
          <reference field="0" count="1" selected="0">
            <x v="90"/>
          </reference>
          <reference field="1" count="5">
            <x v="1"/>
            <x v="5"/>
            <x v="6"/>
            <x v="94"/>
            <x v="231"/>
          </reference>
        </references>
      </pivotArea>
    </format>
    <format dxfId="3104">
      <pivotArea dataOnly="0" labelOnly="1" fieldPosition="0">
        <references count="2">
          <reference field="0" count="1" selected="0">
            <x v="91"/>
          </reference>
          <reference field="1" count="9">
            <x v="30"/>
            <x v="43"/>
            <x v="64"/>
            <x v="112"/>
            <x v="115"/>
            <x v="175"/>
            <x v="202"/>
            <x v="214"/>
            <x v="231"/>
          </reference>
        </references>
      </pivotArea>
    </format>
    <format dxfId="3103">
      <pivotArea dataOnly="0" labelOnly="1" fieldPosition="0">
        <references count="2">
          <reference field="0" count="1" selected="0">
            <x v="92"/>
          </reference>
          <reference field="1" count="1">
            <x v="137"/>
          </reference>
        </references>
      </pivotArea>
    </format>
    <format dxfId="3102">
      <pivotArea dataOnly="0" labelOnly="1" fieldPosition="0">
        <references count="2">
          <reference field="0" count="1" selected="0">
            <x v="93"/>
          </reference>
          <reference field="1" count="25">
            <x v="23"/>
            <x v="34"/>
            <x v="43"/>
            <x v="44"/>
            <x v="45"/>
            <x v="48"/>
            <x v="55"/>
            <x v="63"/>
            <x v="89"/>
            <x v="117"/>
            <x v="118"/>
            <x v="131"/>
            <x v="134"/>
            <x v="148"/>
            <x v="149"/>
            <x v="153"/>
            <x v="158"/>
            <x v="164"/>
            <x v="166"/>
            <x v="170"/>
            <x v="190"/>
            <x v="191"/>
            <x v="208"/>
            <x v="212"/>
            <x v="231"/>
          </reference>
        </references>
      </pivotArea>
    </format>
    <format dxfId="3101">
      <pivotArea dataOnly="0" labelOnly="1" fieldPosition="0">
        <references count="2">
          <reference field="0" count="1" selected="0">
            <x v="94"/>
          </reference>
          <reference field="1" count="1">
            <x v="231"/>
          </reference>
        </references>
      </pivotArea>
    </format>
    <format dxfId="3100">
      <pivotArea dataOnly="0" labelOnly="1" fieldPosition="0">
        <references count="2">
          <reference field="0" count="1" selected="0">
            <x v="95"/>
          </reference>
          <reference field="1" count="1">
            <x v="105"/>
          </reference>
        </references>
      </pivotArea>
    </format>
    <format dxfId="3099">
      <pivotArea dataOnly="0" labelOnly="1" fieldPosition="0">
        <references count="2">
          <reference field="0" count="1" selected="0">
            <x v="96"/>
          </reference>
          <reference field="1" count="3">
            <x v="79"/>
            <x v="86"/>
            <x v="231"/>
          </reference>
        </references>
      </pivotArea>
    </format>
    <format dxfId="3098">
      <pivotArea dataOnly="0" labelOnly="1" fieldPosition="0">
        <references count="2">
          <reference field="0" count="1" selected="0">
            <x v="97"/>
          </reference>
          <reference field="1" count="1">
            <x v="87"/>
          </reference>
        </references>
      </pivotArea>
    </format>
    <format dxfId="30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:G441" firstHeaderRow="0" firstDataRow="1" firstDataCol="2"/>
  <pivotFields count="7">
    <pivotField axis="axisRow" outline="0" showAll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showAll="0">
      <items count="299">
        <item x="146"/>
        <item x="259"/>
        <item x="219"/>
        <item x="185"/>
        <item x="234"/>
        <item x="157"/>
        <item x="193"/>
        <item x="95"/>
        <item x="248"/>
        <item x="181"/>
        <item x="189"/>
        <item x="138"/>
        <item x="249"/>
        <item x="8"/>
        <item x="88"/>
        <item x="135"/>
        <item x="191"/>
        <item x="250"/>
        <item x="272"/>
        <item x="169"/>
        <item x="226"/>
        <item x="81"/>
        <item x="186"/>
        <item x="164"/>
        <item x="128"/>
        <item x="262"/>
        <item x="227"/>
        <item x="113"/>
        <item x="104"/>
        <item x="4"/>
        <item x="1"/>
        <item x="139"/>
        <item x="293"/>
        <item x="118"/>
        <item x="19"/>
        <item x="223"/>
        <item x="82"/>
        <item x="167"/>
        <item x="228"/>
        <item x="92"/>
        <item x="207"/>
        <item x="28"/>
        <item x="273"/>
        <item x="274"/>
        <item x="7"/>
        <item x="29"/>
        <item x="30"/>
        <item x="119"/>
        <item x="233"/>
        <item x="89"/>
        <item x="133"/>
        <item x="31"/>
        <item x="32"/>
        <item x="94"/>
        <item x="244"/>
        <item x="129"/>
        <item x="91"/>
        <item x="114"/>
        <item x="134"/>
        <item x="105"/>
        <item x="224"/>
        <item x="33"/>
        <item x="263"/>
        <item x="106"/>
        <item x="34"/>
        <item x="35"/>
        <item x="90"/>
        <item x="194"/>
        <item x="36"/>
        <item x="37"/>
        <item x="38"/>
        <item x="39"/>
        <item x="235"/>
        <item x="264"/>
        <item x="210"/>
        <item x="211"/>
        <item x="251"/>
        <item x="252"/>
        <item x="208"/>
        <item x="140"/>
        <item x="236"/>
        <item x="265"/>
        <item x="266"/>
        <item x="267"/>
        <item x="292"/>
        <item x="93"/>
        <item x="86"/>
        <item x="136"/>
        <item x="137"/>
        <item x="40"/>
        <item x="294"/>
        <item x="147"/>
        <item x="20"/>
        <item x="115"/>
        <item x="253"/>
        <item x="237"/>
        <item x="98"/>
        <item x="295"/>
        <item x="117"/>
        <item x="275"/>
        <item x="41"/>
        <item x="42"/>
        <item x="254"/>
        <item x="255"/>
        <item x="276"/>
        <item x="260"/>
        <item x="220"/>
        <item x="43"/>
        <item x="44"/>
        <item x="221"/>
        <item x="239"/>
        <item x="203"/>
        <item x="240"/>
        <item x="99"/>
        <item x="166"/>
        <item x="148"/>
        <item x="18"/>
        <item x="222"/>
        <item x="170"/>
        <item x="100"/>
        <item x="195"/>
        <item x="256"/>
        <item x="161"/>
        <item x="159"/>
        <item x="141"/>
        <item x="245"/>
        <item x="196"/>
        <item x="205"/>
        <item x="197"/>
        <item x="107"/>
        <item x="212"/>
        <item x="45"/>
        <item x="46"/>
        <item x="112"/>
        <item x="87"/>
        <item x="268"/>
        <item x="277"/>
        <item x="278"/>
        <item x="192"/>
        <item x="120"/>
        <item x="168"/>
        <item x="10"/>
        <item x="121"/>
        <item x="209"/>
        <item x="187"/>
        <item x="229"/>
        <item x="177"/>
        <item x="182"/>
        <item x="5"/>
        <item x="257"/>
        <item x="230"/>
        <item x="108"/>
        <item x="171"/>
        <item x="241"/>
        <item x="279"/>
        <item x="280"/>
        <item x="281"/>
        <item x="158"/>
        <item x="0"/>
        <item x="109"/>
        <item x="21"/>
        <item x="83"/>
        <item x="204"/>
        <item x="122"/>
        <item x="201"/>
        <item x="149"/>
        <item x="150"/>
        <item x="47"/>
        <item x="48"/>
        <item x="49"/>
        <item x="50"/>
        <item x="282"/>
        <item x="11"/>
        <item x="283"/>
        <item x="284"/>
        <item x="123"/>
        <item x="51"/>
        <item x="52"/>
        <item x="285"/>
        <item x="238"/>
        <item x="179"/>
        <item x="215"/>
        <item x="286"/>
        <item x="258"/>
        <item x="151"/>
        <item x="198"/>
        <item x="101"/>
        <item x="130"/>
        <item x="206"/>
        <item x="12"/>
        <item x="172"/>
        <item x="173"/>
        <item x="124"/>
        <item x="216"/>
        <item x="84"/>
        <item x="225"/>
        <item x="287"/>
        <item x="174"/>
        <item x="180"/>
        <item x="96"/>
        <item x="269"/>
        <item x="288"/>
        <item x="175"/>
        <item x="183"/>
        <item x="24"/>
        <item x="2"/>
        <item x="160"/>
        <item x="53"/>
        <item x="296"/>
        <item x="297"/>
        <item x="162"/>
        <item x="102"/>
        <item x="145"/>
        <item x="110"/>
        <item x="163"/>
        <item x="85"/>
        <item x="13"/>
        <item x="14"/>
        <item x="54"/>
        <item x="190"/>
        <item x="111"/>
        <item x="202"/>
        <item x="142"/>
        <item x="199"/>
        <item x="25"/>
        <item x="26"/>
        <item x="15"/>
        <item x="289"/>
        <item x="290"/>
        <item x="131"/>
        <item x="152"/>
        <item x="213"/>
        <item x="246"/>
        <item x="55"/>
        <item x="56"/>
        <item x="261"/>
        <item x="57"/>
        <item x="153"/>
        <item x="58"/>
        <item x="214"/>
        <item x="154"/>
        <item x="270"/>
        <item x="291"/>
        <item x="217"/>
        <item x="200"/>
        <item x="132"/>
        <item x="6"/>
        <item x="59"/>
        <item x="242"/>
        <item x="243"/>
        <item x="116"/>
        <item x="97"/>
        <item x="176"/>
        <item x="271"/>
        <item x="125"/>
        <item x="60"/>
        <item x="61"/>
        <item x="155"/>
        <item x="22"/>
        <item x="143"/>
        <item x="165"/>
        <item x="247"/>
        <item x="126"/>
        <item x="103"/>
        <item x="231"/>
        <item x="178"/>
        <item x="27"/>
        <item x="23"/>
        <item x="3"/>
        <item x="17"/>
        <item x="144"/>
        <item x="184"/>
        <item x="232"/>
        <item x="127"/>
        <item x="16"/>
        <item x="188"/>
        <item x="62"/>
        <item x="63"/>
        <item x="64"/>
        <item x="65"/>
        <item x="66"/>
        <item x="67"/>
        <item x="68"/>
        <item x="69"/>
        <item x="70"/>
        <item x="71"/>
        <item x="156"/>
        <item x="218"/>
        <item x="9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39">
    <i>
      <x/>
      <x v="158"/>
    </i>
    <i t="default">
      <x/>
    </i>
    <i>
      <x v="1"/>
      <x v="30"/>
    </i>
    <i r="1">
      <x v="205"/>
    </i>
    <i r="1">
      <x v="268"/>
    </i>
    <i t="default">
      <x v="1"/>
    </i>
    <i>
      <x v="2"/>
      <x v="29"/>
    </i>
    <i r="1">
      <x v="148"/>
    </i>
    <i r="1">
      <x v="246"/>
    </i>
    <i t="default">
      <x v="2"/>
    </i>
    <i>
      <x v="3"/>
      <x v="44"/>
    </i>
    <i r="1">
      <x v="268"/>
    </i>
    <i t="default">
      <x v="3"/>
    </i>
    <i>
      <x v="4"/>
      <x v="13"/>
    </i>
    <i r="1">
      <x v="288"/>
    </i>
    <i t="default">
      <x v="4"/>
    </i>
    <i>
      <x v="5"/>
      <x v="141"/>
    </i>
    <i r="1">
      <x v="172"/>
    </i>
    <i r="1">
      <x v="189"/>
    </i>
    <i r="1">
      <x v="216"/>
    </i>
    <i r="1">
      <x v="217"/>
    </i>
    <i r="1">
      <x v="226"/>
    </i>
    <i r="1">
      <x v="268"/>
    </i>
    <i r="1">
      <x v="274"/>
    </i>
    <i t="default">
      <x v="5"/>
    </i>
    <i>
      <x v="6"/>
      <x v="269"/>
    </i>
    <i t="default">
      <x v="6"/>
    </i>
    <i>
      <x v="7"/>
      <x v="116"/>
    </i>
    <i r="1">
      <x v="268"/>
    </i>
    <i t="default">
      <x v="7"/>
    </i>
    <i>
      <x v="8"/>
      <x v="34"/>
    </i>
    <i r="1">
      <x v="92"/>
    </i>
    <i r="1">
      <x v="160"/>
    </i>
    <i r="1">
      <x v="258"/>
    </i>
    <i r="1">
      <x v="267"/>
    </i>
    <i r="1">
      <x v="268"/>
    </i>
    <i t="default">
      <x v="8"/>
    </i>
    <i>
      <x v="9"/>
      <x v="204"/>
    </i>
    <i r="1">
      <x v="224"/>
    </i>
    <i r="1">
      <x v="225"/>
    </i>
    <i r="1">
      <x v="266"/>
    </i>
    <i t="default">
      <x v="9"/>
    </i>
    <i>
      <x v="10"/>
      <x v="41"/>
    </i>
    <i r="1">
      <x v="45"/>
    </i>
    <i r="1">
      <x v="46"/>
    </i>
    <i r="1">
      <x v="51"/>
    </i>
    <i r="1">
      <x v="52"/>
    </i>
    <i r="1">
      <x v="61"/>
    </i>
    <i r="1">
      <x v="64"/>
    </i>
    <i r="1">
      <x v="65"/>
    </i>
    <i r="1">
      <x v="68"/>
    </i>
    <i r="1">
      <x v="69"/>
    </i>
    <i r="1">
      <x v="70"/>
    </i>
    <i r="1">
      <x v="71"/>
    </i>
    <i r="1">
      <x v="89"/>
    </i>
    <i r="1">
      <x v="100"/>
    </i>
    <i r="1">
      <x v="101"/>
    </i>
    <i r="1">
      <x v="107"/>
    </i>
    <i r="1">
      <x v="108"/>
    </i>
    <i r="1">
      <x v="131"/>
    </i>
    <i r="1">
      <x v="132"/>
    </i>
    <i r="1">
      <x v="167"/>
    </i>
    <i r="1">
      <x v="168"/>
    </i>
    <i r="1">
      <x v="169"/>
    </i>
    <i r="1">
      <x v="170"/>
    </i>
    <i r="1">
      <x v="176"/>
    </i>
    <i r="1">
      <x v="177"/>
    </i>
    <i r="1">
      <x v="207"/>
    </i>
    <i r="1">
      <x v="218"/>
    </i>
    <i r="1">
      <x v="233"/>
    </i>
    <i r="1">
      <x v="234"/>
    </i>
    <i r="1">
      <x v="236"/>
    </i>
    <i r="1">
      <x v="238"/>
    </i>
    <i r="1">
      <x v="247"/>
    </i>
    <i r="1">
      <x v="255"/>
    </i>
    <i r="1">
      <x v="256"/>
    </i>
    <i r="1">
      <x v="268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t="default">
      <x v="10"/>
    </i>
    <i>
      <x v="11"/>
      <x v="21"/>
    </i>
    <i r="1">
      <x v="36"/>
    </i>
    <i t="default">
      <x v="11"/>
    </i>
    <i>
      <x v="12"/>
      <x v="161"/>
    </i>
    <i t="default">
      <x v="12"/>
    </i>
    <i>
      <x v="13"/>
      <x v="194"/>
    </i>
    <i t="default">
      <x v="13"/>
    </i>
    <i>
      <x v="14"/>
      <x v="268"/>
    </i>
    <i t="default">
      <x v="14"/>
    </i>
    <i>
      <x v="15"/>
      <x v="215"/>
    </i>
    <i t="default">
      <x v="15"/>
    </i>
    <i>
      <x v="16"/>
      <x v="86"/>
    </i>
    <i t="default">
      <x v="16"/>
    </i>
    <i>
      <x v="17"/>
      <x v="134"/>
    </i>
    <i t="default">
      <x v="17"/>
    </i>
    <i>
      <x v="18"/>
      <x v="14"/>
    </i>
    <i r="1">
      <x v="49"/>
    </i>
    <i r="1">
      <x v="66"/>
    </i>
    <i t="default">
      <x v="18"/>
    </i>
    <i>
      <x v="19"/>
      <x v="56"/>
    </i>
    <i t="default">
      <x v="19"/>
    </i>
    <i>
      <x v="20"/>
      <x v="39"/>
    </i>
    <i t="default">
      <x v="20"/>
    </i>
    <i>
      <x v="21"/>
      <x v="85"/>
    </i>
    <i t="default">
      <x v="21"/>
    </i>
    <i>
      <x v="22"/>
      <x v="7"/>
    </i>
    <i r="1">
      <x v="53"/>
    </i>
    <i r="1">
      <x v="199"/>
    </i>
    <i t="default">
      <x v="22"/>
    </i>
    <i>
      <x v="23"/>
      <x v="251"/>
    </i>
    <i t="default">
      <x v="23"/>
    </i>
    <i>
      <x v="24"/>
      <x v="96"/>
    </i>
    <i r="1">
      <x v="113"/>
    </i>
    <i r="1">
      <x v="119"/>
    </i>
    <i r="1">
      <x v="186"/>
    </i>
    <i r="1">
      <x v="211"/>
    </i>
    <i r="1">
      <x v="263"/>
    </i>
    <i r="1">
      <x v="268"/>
    </i>
    <i t="default">
      <x v="24"/>
    </i>
    <i>
      <x v="25"/>
      <x v="28"/>
    </i>
    <i r="1">
      <x v="59"/>
    </i>
    <i r="1">
      <x v="63"/>
    </i>
    <i r="1">
      <x v="129"/>
    </i>
    <i r="1">
      <x v="151"/>
    </i>
    <i r="1">
      <x v="159"/>
    </i>
    <i r="1">
      <x v="213"/>
    </i>
    <i r="1">
      <x v="220"/>
    </i>
    <i r="1">
      <x v="268"/>
    </i>
    <i t="default">
      <x v="25"/>
    </i>
    <i>
      <x v="26"/>
      <x v="133"/>
    </i>
    <i t="default">
      <x v="26"/>
    </i>
    <i>
      <x v="27"/>
      <x v="27"/>
    </i>
    <i r="1">
      <x v="57"/>
    </i>
    <i r="1">
      <x v="93"/>
    </i>
    <i r="1">
      <x v="268"/>
    </i>
    <i t="default">
      <x v="27"/>
    </i>
    <i>
      <x v="28"/>
      <x v="250"/>
    </i>
    <i r="1">
      <x v="268"/>
    </i>
    <i t="default">
      <x v="28"/>
    </i>
    <i>
      <x v="29"/>
      <x v="98"/>
    </i>
    <i t="default">
      <x v="29"/>
    </i>
    <i>
      <x v="30"/>
      <x v="268"/>
    </i>
    <i t="default">
      <x v="30"/>
    </i>
    <i>
      <x v="31"/>
      <x v="33"/>
    </i>
    <i r="1">
      <x v="47"/>
    </i>
    <i r="1">
      <x v="139"/>
    </i>
    <i r="1">
      <x v="142"/>
    </i>
    <i r="1">
      <x v="163"/>
    </i>
    <i r="1">
      <x v="175"/>
    </i>
    <i r="1">
      <x v="192"/>
    </i>
    <i r="1">
      <x v="254"/>
    </i>
    <i r="1">
      <x v="262"/>
    </i>
    <i r="1">
      <x v="268"/>
    </i>
    <i r="1">
      <x v="273"/>
    </i>
    <i t="default">
      <x v="31"/>
    </i>
    <i>
      <x v="32"/>
      <x v="24"/>
    </i>
    <i r="1">
      <x v="55"/>
    </i>
    <i r="1">
      <x v="187"/>
    </i>
    <i r="1">
      <x v="229"/>
    </i>
    <i r="1">
      <x v="245"/>
    </i>
    <i r="1">
      <x v="268"/>
    </i>
    <i t="default">
      <x v="32"/>
    </i>
    <i>
      <x v="33"/>
      <x v="50"/>
    </i>
    <i r="1">
      <x v="58"/>
    </i>
    <i t="default">
      <x v="33"/>
    </i>
    <i>
      <x v="34"/>
      <x v="15"/>
    </i>
    <i r="1">
      <x v="87"/>
    </i>
    <i r="1">
      <x v="88"/>
    </i>
    <i r="1">
      <x v="268"/>
    </i>
    <i t="default">
      <x v="34"/>
    </i>
    <i>
      <x v="35"/>
      <x v="11"/>
    </i>
    <i r="1">
      <x v="31"/>
    </i>
    <i r="1">
      <x v="79"/>
    </i>
    <i r="1">
      <x v="124"/>
    </i>
    <i r="1">
      <x v="212"/>
    </i>
    <i r="1">
      <x v="222"/>
    </i>
    <i r="1">
      <x v="259"/>
    </i>
    <i r="1">
      <x v="268"/>
    </i>
    <i r="1">
      <x v="270"/>
    </i>
    <i t="default">
      <x v="35"/>
    </i>
    <i>
      <x v="36"/>
      <x/>
    </i>
    <i t="default">
      <x v="36"/>
    </i>
    <i>
      <x v="37"/>
      <x v="91"/>
    </i>
    <i r="1">
      <x v="115"/>
    </i>
    <i r="1">
      <x v="165"/>
    </i>
    <i r="1">
      <x v="166"/>
    </i>
    <i r="1">
      <x v="184"/>
    </i>
    <i r="1">
      <x v="230"/>
    </i>
    <i r="1">
      <x v="237"/>
    </i>
    <i r="1">
      <x v="240"/>
    </i>
    <i r="1">
      <x v="257"/>
    </i>
    <i r="1">
      <x v="268"/>
    </i>
    <i r="1">
      <x v="286"/>
    </i>
    <i t="default">
      <x v="37"/>
    </i>
    <i>
      <x v="38"/>
      <x v="5"/>
    </i>
    <i r="1">
      <x v="268"/>
    </i>
    <i t="default">
      <x v="38"/>
    </i>
    <i>
      <x v="39"/>
      <x v="157"/>
    </i>
    <i t="default">
      <x v="39"/>
    </i>
    <i>
      <x v="40"/>
      <x v="123"/>
    </i>
    <i r="1">
      <x v="206"/>
    </i>
    <i r="1">
      <x v="268"/>
    </i>
    <i t="default">
      <x v="40"/>
    </i>
    <i>
      <x v="41"/>
      <x v="122"/>
    </i>
    <i t="default">
      <x v="41"/>
    </i>
    <i>
      <x v="42"/>
      <x v="210"/>
    </i>
    <i r="1">
      <x v="214"/>
    </i>
    <i t="default">
      <x v="42"/>
    </i>
    <i>
      <x v="43"/>
      <x v="23"/>
    </i>
    <i t="default">
      <x v="43"/>
    </i>
    <i>
      <x v="44"/>
      <x v="260"/>
    </i>
    <i t="default">
      <x v="44"/>
    </i>
    <i>
      <x v="45"/>
      <x v="114"/>
    </i>
    <i t="default">
      <x v="45"/>
    </i>
    <i>
      <x v="46"/>
      <x v="37"/>
    </i>
    <i t="default">
      <x v="46"/>
    </i>
    <i>
      <x v="47"/>
      <x v="140"/>
    </i>
    <i t="default">
      <x v="47"/>
    </i>
    <i>
      <x v="48"/>
      <x v="19"/>
    </i>
    <i r="1">
      <x v="118"/>
    </i>
    <i r="1">
      <x v="152"/>
    </i>
    <i r="1">
      <x v="190"/>
    </i>
    <i r="1">
      <x v="191"/>
    </i>
    <i r="1">
      <x v="197"/>
    </i>
    <i r="1">
      <x v="202"/>
    </i>
    <i r="1">
      <x v="252"/>
    </i>
    <i r="1">
      <x v="268"/>
    </i>
    <i t="default">
      <x v="48"/>
    </i>
    <i>
      <x v="49"/>
      <x v="146"/>
    </i>
    <i r="1">
      <x v="265"/>
    </i>
    <i t="default">
      <x v="49"/>
    </i>
    <i>
      <x v="50"/>
      <x v="180"/>
    </i>
    <i t="default">
      <x v="50"/>
    </i>
    <i>
      <x v="51"/>
      <x v="198"/>
    </i>
    <i t="default">
      <x v="51"/>
    </i>
    <i>
      <x v="52"/>
      <x v="9"/>
    </i>
    <i r="1">
      <x v="147"/>
    </i>
    <i r="1">
      <x v="203"/>
    </i>
    <i r="1">
      <x v="268"/>
    </i>
    <i r="1">
      <x v="271"/>
    </i>
    <i t="default">
      <x v="52"/>
    </i>
    <i>
      <x v="53"/>
      <x v="3"/>
    </i>
    <i r="1">
      <x v="37"/>
    </i>
    <i t="default">
      <x v="53"/>
    </i>
    <i>
      <x v="54"/>
      <x v="22"/>
    </i>
    <i r="1">
      <x v="144"/>
    </i>
    <i t="default">
      <x v="54"/>
    </i>
    <i>
      <x v="55"/>
      <x v="275"/>
    </i>
    <i t="default">
      <x v="55"/>
    </i>
    <i>
      <x v="56"/>
      <x v="10"/>
    </i>
    <i r="1">
      <x v="219"/>
    </i>
    <i r="1">
      <x v="268"/>
    </i>
    <i t="default">
      <x v="56"/>
    </i>
    <i>
      <x v="57"/>
      <x v="16"/>
    </i>
    <i r="1">
      <x v="138"/>
    </i>
    <i r="1">
      <x v="268"/>
    </i>
    <i t="default">
      <x v="57"/>
    </i>
    <i>
      <x v="58"/>
      <x v="93"/>
    </i>
    <i t="default">
      <x v="58"/>
    </i>
    <i>
      <x v="59"/>
      <x v="268"/>
    </i>
    <i t="default">
      <x v="59"/>
    </i>
    <i>
      <x v="60"/>
      <x v="6"/>
    </i>
    <i r="1">
      <x v="67"/>
    </i>
    <i r="1">
      <x v="120"/>
    </i>
    <i r="1">
      <x v="126"/>
    </i>
    <i r="1">
      <x v="128"/>
    </i>
    <i r="1">
      <x v="185"/>
    </i>
    <i r="1">
      <x v="223"/>
    </i>
    <i r="1">
      <x v="244"/>
    </i>
    <i r="1">
      <x v="268"/>
    </i>
    <i t="default">
      <x v="60"/>
    </i>
    <i>
      <x v="61"/>
      <x v="164"/>
    </i>
    <i r="1">
      <x v="221"/>
    </i>
    <i r="1">
      <x v="268"/>
    </i>
    <i t="default">
      <x v="61"/>
    </i>
    <i>
      <x v="62"/>
      <x v="111"/>
    </i>
    <i r="1">
      <x v="162"/>
    </i>
    <i r="1">
      <x v="268"/>
    </i>
    <i t="default">
      <x v="62"/>
    </i>
    <i>
      <x v="63"/>
      <x v="127"/>
    </i>
    <i r="1">
      <x v="268"/>
    </i>
    <i t="default">
      <x v="63"/>
    </i>
    <i>
      <x v="64"/>
      <x v="188"/>
    </i>
    <i t="default">
      <x v="64"/>
    </i>
    <i>
      <x v="65"/>
      <x v="40"/>
    </i>
    <i r="1">
      <x v="78"/>
    </i>
    <i r="1">
      <x v="143"/>
    </i>
    <i r="1">
      <x v="268"/>
    </i>
    <i t="default">
      <x v="65"/>
    </i>
    <i>
      <x v="66"/>
      <x v="74"/>
    </i>
    <i r="1">
      <x v="75"/>
    </i>
    <i r="1">
      <x v="268"/>
    </i>
    <i t="default">
      <x v="66"/>
    </i>
    <i>
      <x v="67"/>
      <x v="130"/>
    </i>
    <i r="1">
      <x v="231"/>
    </i>
    <i r="1">
      <x v="239"/>
    </i>
    <i t="default">
      <x v="67"/>
    </i>
    <i>
      <x v="68"/>
      <x v="268"/>
    </i>
    <i t="default">
      <x v="68"/>
    </i>
    <i>
      <x v="69"/>
      <x v="268"/>
    </i>
    <i t="default">
      <x v="69"/>
    </i>
    <i>
      <x v="70"/>
      <x v="181"/>
    </i>
    <i r="1">
      <x v="193"/>
    </i>
    <i r="1">
      <x v="243"/>
    </i>
    <i r="1">
      <x v="268"/>
    </i>
    <i r="1">
      <x v="287"/>
    </i>
    <i t="default">
      <x v="70"/>
    </i>
    <i>
      <x v="71"/>
      <x v="2"/>
    </i>
    <i r="1">
      <x v="106"/>
    </i>
    <i r="1">
      <x v="109"/>
    </i>
    <i r="1">
      <x v="268"/>
    </i>
    <i t="default">
      <x v="71"/>
    </i>
    <i>
      <x v="72"/>
      <x v="240"/>
    </i>
    <i t="default">
      <x v="72"/>
    </i>
    <i>
      <x v="73"/>
      <x v="117"/>
    </i>
    <i t="default">
      <x v="73"/>
    </i>
    <i>
      <x v="74"/>
      <x v="35"/>
    </i>
    <i r="1">
      <x v="60"/>
    </i>
    <i r="1">
      <x v="195"/>
    </i>
    <i r="1">
      <x v="268"/>
    </i>
    <i t="default">
      <x v="74"/>
    </i>
    <i>
      <x v="75"/>
      <x v="20"/>
    </i>
    <i r="1">
      <x v="26"/>
    </i>
    <i r="1">
      <x v="38"/>
    </i>
    <i r="1">
      <x v="127"/>
    </i>
    <i r="1">
      <x v="145"/>
    </i>
    <i r="1">
      <x v="150"/>
    </i>
    <i r="1">
      <x v="264"/>
    </i>
    <i r="1">
      <x v="268"/>
    </i>
    <i r="1">
      <x v="272"/>
    </i>
    <i t="default">
      <x v="75"/>
    </i>
    <i>
      <x v="76"/>
      <x v="48"/>
    </i>
    <i t="default">
      <x v="76"/>
    </i>
    <i>
      <x v="77"/>
      <x v="4"/>
    </i>
    <i r="1">
      <x v="72"/>
    </i>
    <i r="1">
      <x v="80"/>
    </i>
    <i r="1">
      <x v="95"/>
    </i>
    <i r="1">
      <x v="179"/>
    </i>
    <i t="default">
      <x v="77"/>
    </i>
    <i>
      <x v="78"/>
      <x v="268"/>
    </i>
    <i t="default">
      <x v="78"/>
    </i>
    <i>
      <x v="79"/>
      <x v="268"/>
    </i>
    <i t="default">
      <x v="79"/>
    </i>
    <i>
      <x v="80"/>
      <x v="110"/>
    </i>
    <i r="1">
      <x v="112"/>
    </i>
    <i r="1">
      <x v="153"/>
    </i>
    <i r="1">
      <x v="248"/>
    </i>
    <i r="1">
      <x v="249"/>
    </i>
    <i r="1">
      <x v="268"/>
    </i>
    <i t="default">
      <x v="80"/>
    </i>
    <i>
      <x v="81"/>
      <x v="54"/>
    </i>
    <i t="default">
      <x v="81"/>
    </i>
    <i>
      <x v="82"/>
      <x v="19"/>
    </i>
    <i r="1">
      <x v="125"/>
    </i>
    <i r="1">
      <x v="268"/>
    </i>
    <i t="default">
      <x v="82"/>
    </i>
    <i>
      <x v="83"/>
      <x v="232"/>
    </i>
    <i r="1">
      <x v="261"/>
    </i>
    <i t="default">
      <x v="83"/>
    </i>
    <i>
      <x v="84"/>
      <x v="8"/>
    </i>
    <i r="1">
      <x v="12"/>
    </i>
    <i r="1">
      <x v="17"/>
    </i>
    <i r="1">
      <x v="76"/>
    </i>
    <i r="1">
      <x v="77"/>
    </i>
    <i r="1">
      <x v="94"/>
    </i>
    <i r="1">
      <x v="102"/>
    </i>
    <i r="1">
      <x v="103"/>
    </i>
    <i r="1">
      <x v="121"/>
    </i>
    <i r="1">
      <x v="149"/>
    </i>
    <i r="1">
      <x v="268"/>
    </i>
    <i t="default">
      <x v="84"/>
    </i>
    <i>
      <x v="85"/>
      <x v="183"/>
    </i>
    <i t="default">
      <x v="85"/>
    </i>
    <i>
      <x v="86"/>
      <x v="1"/>
    </i>
    <i r="1">
      <x v="105"/>
    </i>
    <i r="1">
      <x v="235"/>
    </i>
    <i r="1">
      <x v="268"/>
    </i>
    <i t="default">
      <x v="86"/>
    </i>
    <i>
      <x v="87"/>
      <x v="25"/>
    </i>
    <i r="1">
      <x v="62"/>
    </i>
    <i r="1">
      <x v="73"/>
    </i>
    <i r="1">
      <x v="81"/>
    </i>
    <i r="1">
      <x v="82"/>
    </i>
    <i r="1">
      <x v="83"/>
    </i>
    <i r="1">
      <x v="135"/>
    </i>
    <i r="1">
      <x v="200"/>
    </i>
    <i r="1">
      <x v="241"/>
    </i>
    <i r="1">
      <x v="253"/>
    </i>
    <i r="1">
      <x v="268"/>
    </i>
    <i t="default">
      <x v="87"/>
    </i>
    <i>
      <x v="88"/>
      <x v="18"/>
    </i>
    <i r="1">
      <x v="42"/>
    </i>
    <i r="1">
      <x v="43"/>
    </i>
    <i r="1">
      <x v="99"/>
    </i>
    <i r="1">
      <x v="104"/>
    </i>
    <i r="1">
      <x v="136"/>
    </i>
    <i r="1">
      <x v="137"/>
    </i>
    <i r="1">
      <x v="154"/>
    </i>
    <i r="1">
      <x v="155"/>
    </i>
    <i r="1">
      <x v="156"/>
    </i>
    <i r="1">
      <x v="171"/>
    </i>
    <i r="1">
      <x v="173"/>
    </i>
    <i r="1">
      <x v="174"/>
    </i>
    <i r="1">
      <x v="178"/>
    </i>
    <i r="1">
      <x v="182"/>
    </i>
    <i r="1">
      <x v="196"/>
    </i>
    <i r="1">
      <x v="201"/>
    </i>
    <i r="1">
      <x v="227"/>
    </i>
    <i r="1">
      <x v="228"/>
    </i>
    <i r="1">
      <x v="242"/>
    </i>
    <i r="1">
      <x v="268"/>
    </i>
    <i t="default">
      <x v="88"/>
    </i>
    <i>
      <x v="89"/>
      <x v="84"/>
    </i>
    <i t="default">
      <x v="89"/>
    </i>
    <i>
      <x v="90"/>
      <x v="32"/>
    </i>
    <i r="1">
      <x v="90"/>
    </i>
    <i r="1">
      <x v="97"/>
    </i>
    <i r="1">
      <x v="208"/>
    </i>
    <i r="1">
      <x v="209"/>
    </i>
    <i r="1">
      <x v="268"/>
    </i>
    <i t="default">
      <x v="9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417">
    <format dxfId="3854">
      <pivotArea type="all" dataOnly="0" outline="0" fieldPosition="0"/>
    </format>
    <format dxfId="3853">
      <pivotArea outline="0" collapsedLevelsAreSubtotals="1" fieldPosition="0"/>
    </format>
    <format dxfId="3852">
      <pivotArea field="0" type="button" dataOnly="0" labelOnly="1" outline="0" axis="axisRow" fieldPosition="0"/>
    </format>
    <format dxfId="385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50">
      <pivotArea dataOnly="0" labelOnly="1" fieldPosition="0">
        <references count="1">
          <reference field="0" count="4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849">
      <pivotArea dataOnly="0" labelOnly="1" grandRow="1" outline="0" fieldPosition="0"/>
    </format>
    <format dxfId="3848">
      <pivotArea dataOnly="0" labelOnly="1" fieldPosition="0">
        <references count="2">
          <reference field="0" count="1" selected="0">
            <x v="0"/>
          </reference>
          <reference field="1" count="46">
            <x v="13"/>
            <x v="29"/>
            <x v="30"/>
            <x v="34"/>
            <x v="41"/>
            <x v="44"/>
            <x v="45"/>
            <x v="46"/>
            <x v="51"/>
            <x v="52"/>
            <x v="61"/>
            <x v="64"/>
            <x v="65"/>
            <x v="68"/>
            <x v="69"/>
            <x v="70"/>
            <x v="71"/>
            <x v="89"/>
            <x v="92"/>
            <x v="100"/>
            <x v="101"/>
            <x v="107"/>
            <x v="108"/>
            <x v="116"/>
            <x v="131"/>
            <x v="141"/>
            <x v="148"/>
            <x v="158"/>
            <x v="160"/>
            <x v="172"/>
            <x v="189"/>
            <x v="204"/>
            <x v="205"/>
            <x v="216"/>
            <x v="217"/>
            <x v="224"/>
            <x v="225"/>
            <x v="226"/>
            <x v="246"/>
            <x v="258"/>
            <x v="266"/>
            <x v="267"/>
            <x v="268"/>
            <x v="269"/>
            <x v="274"/>
            <x v="288"/>
          </reference>
        </references>
      </pivotArea>
    </format>
    <format dxfId="3847">
      <pivotArea dataOnly="0" labelOnly="1" fieldPosition="0">
        <references count="2">
          <reference field="0" count="1" selected="0">
            <x v="10"/>
          </reference>
          <reference field="1" count="49">
            <x v="14"/>
            <x v="21"/>
            <x v="36"/>
            <x v="39"/>
            <x v="49"/>
            <x v="56"/>
            <x v="66"/>
            <x v="85"/>
            <x v="86"/>
            <x v="132"/>
            <x v="134"/>
            <x v="161"/>
            <x v="167"/>
            <x v="168"/>
            <x v="169"/>
            <x v="170"/>
            <x v="176"/>
            <x v="177"/>
            <x v="194"/>
            <x v="207"/>
            <x v="215"/>
            <x v="218"/>
            <x v="233"/>
            <x v="234"/>
            <x v="236"/>
            <x v="238"/>
            <x v="247"/>
            <x v="255"/>
            <x v="256"/>
            <x v="268"/>
            <x v="276"/>
            <x v="277"/>
            <x v="278"/>
            <x v="279"/>
            <x v="280"/>
            <x v="281"/>
            <x v="282"/>
            <x v="283"/>
            <x v="284"/>
            <x v="285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846">
      <pivotArea dataOnly="0" labelOnly="1" fieldPosition="0">
        <references count="2">
          <reference field="0" count="1" selected="0">
            <x v="22"/>
          </reference>
          <reference field="1" count="44">
            <x v="7"/>
            <x v="15"/>
            <x v="24"/>
            <x v="27"/>
            <x v="28"/>
            <x v="33"/>
            <x v="47"/>
            <x v="50"/>
            <x v="53"/>
            <x v="55"/>
            <x v="57"/>
            <x v="58"/>
            <x v="59"/>
            <x v="63"/>
            <x v="87"/>
            <x v="93"/>
            <x v="96"/>
            <x v="98"/>
            <x v="113"/>
            <x v="119"/>
            <x v="129"/>
            <x v="133"/>
            <x v="139"/>
            <x v="142"/>
            <x v="151"/>
            <x v="159"/>
            <x v="163"/>
            <x v="175"/>
            <x v="186"/>
            <x v="187"/>
            <x v="192"/>
            <x v="199"/>
            <x v="211"/>
            <x v="213"/>
            <x v="220"/>
            <x v="229"/>
            <x v="245"/>
            <x v="250"/>
            <x v="251"/>
            <x v="254"/>
            <x v="262"/>
            <x v="263"/>
            <x v="268"/>
            <x v="273"/>
          </reference>
        </references>
      </pivotArea>
    </format>
    <format dxfId="3845">
      <pivotArea dataOnly="0" labelOnly="1" fieldPosition="0">
        <references count="2">
          <reference field="0" count="1" selected="0">
            <x v="34"/>
          </reference>
          <reference field="1" count="45">
            <x v="0"/>
            <x v="5"/>
            <x v="11"/>
            <x v="19"/>
            <x v="23"/>
            <x v="31"/>
            <x v="37"/>
            <x v="79"/>
            <x v="88"/>
            <x v="91"/>
            <x v="114"/>
            <x v="115"/>
            <x v="118"/>
            <x v="122"/>
            <x v="123"/>
            <x v="124"/>
            <x v="140"/>
            <x v="146"/>
            <x v="152"/>
            <x v="157"/>
            <x v="165"/>
            <x v="166"/>
            <x v="180"/>
            <x v="184"/>
            <x v="190"/>
            <x v="191"/>
            <x v="197"/>
            <x v="198"/>
            <x v="202"/>
            <x v="206"/>
            <x v="210"/>
            <x v="212"/>
            <x v="214"/>
            <x v="222"/>
            <x v="230"/>
            <x v="237"/>
            <x v="240"/>
            <x v="252"/>
            <x v="257"/>
            <x v="259"/>
            <x v="260"/>
            <x v="265"/>
            <x v="268"/>
            <x v="270"/>
            <x v="286"/>
          </reference>
        </references>
      </pivotArea>
    </format>
    <format dxfId="3844">
      <pivotArea dataOnly="0" labelOnly="1" fieldPosition="0">
        <references count="2">
          <reference field="0" count="1" selected="0">
            <x v="52"/>
          </reference>
          <reference field="1" count="39">
            <x v="3"/>
            <x v="6"/>
            <x v="9"/>
            <x v="10"/>
            <x v="16"/>
            <x v="22"/>
            <x v="37"/>
            <x v="40"/>
            <x v="67"/>
            <x v="74"/>
            <x v="75"/>
            <x v="78"/>
            <x v="93"/>
            <x v="111"/>
            <x v="120"/>
            <x v="126"/>
            <x v="127"/>
            <x v="128"/>
            <x v="130"/>
            <x v="138"/>
            <x v="143"/>
            <x v="144"/>
            <x v="147"/>
            <x v="162"/>
            <x v="164"/>
            <x v="181"/>
            <x v="185"/>
            <x v="188"/>
            <x v="193"/>
            <x v="203"/>
            <x v="219"/>
            <x v="221"/>
            <x v="223"/>
            <x v="231"/>
            <x v="239"/>
            <x v="244"/>
            <x v="268"/>
            <x v="271"/>
            <x v="275"/>
          </reference>
        </references>
      </pivotArea>
    </format>
    <format dxfId="3843">
      <pivotArea dataOnly="0" labelOnly="1" fieldPosition="0">
        <references count="2">
          <reference field="0" count="1" selected="0">
            <x v="70"/>
          </reference>
          <reference field="1" count="43">
            <x v="2"/>
            <x v="4"/>
            <x v="8"/>
            <x v="12"/>
            <x v="17"/>
            <x v="19"/>
            <x v="20"/>
            <x v="26"/>
            <x v="35"/>
            <x v="38"/>
            <x v="48"/>
            <x v="54"/>
            <x v="60"/>
            <x v="72"/>
            <x v="76"/>
            <x v="77"/>
            <x v="80"/>
            <x v="94"/>
            <x v="95"/>
            <x v="102"/>
            <x v="103"/>
            <x v="106"/>
            <x v="109"/>
            <x v="110"/>
            <x v="112"/>
            <x v="117"/>
            <x v="125"/>
            <x v="127"/>
            <x v="145"/>
            <x v="150"/>
            <x v="153"/>
            <x v="179"/>
            <x v="195"/>
            <x v="232"/>
            <x v="240"/>
            <x v="243"/>
            <x v="248"/>
            <x v="249"/>
            <x v="261"/>
            <x v="264"/>
            <x v="268"/>
            <x v="272"/>
            <x v="287"/>
          </reference>
        </references>
      </pivotArea>
    </format>
    <format dxfId="3842">
      <pivotArea dataOnly="0" labelOnly="1" fieldPosition="0">
        <references count="2">
          <reference field="0" count="1" selected="0">
            <x v="84"/>
          </reference>
          <reference field="1" count="43">
            <x v="1"/>
            <x v="18"/>
            <x v="25"/>
            <x v="32"/>
            <x v="42"/>
            <x v="43"/>
            <x v="62"/>
            <x v="73"/>
            <x v="81"/>
            <x v="82"/>
            <x v="83"/>
            <x v="84"/>
            <x v="90"/>
            <x v="97"/>
            <x v="99"/>
            <x v="104"/>
            <x v="105"/>
            <x v="121"/>
            <x v="135"/>
            <x v="136"/>
            <x v="137"/>
            <x v="149"/>
            <x v="154"/>
            <x v="155"/>
            <x v="156"/>
            <x v="171"/>
            <x v="173"/>
            <x v="174"/>
            <x v="178"/>
            <x v="182"/>
            <x v="183"/>
            <x v="196"/>
            <x v="200"/>
            <x v="201"/>
            <x v="208"/>
            <x v="209"/>
            <x v="227"/>
            <x v="228"/>
            <x v="235"/>
            <x v="241"/>
            <x v="242"/>
            <x v="253"/>
            <x v="268"/>
          </reference>
        </references>
      </pivotArea>
    </format>
    <format dxfId="38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40">
      <pivotArea dataOnly="0" outline="0" fieldPosition="0">
        <references count="1">
          <reference field="0" count="0" defaultSubtotal="1"/>
        </references>
      </pivotArea>
    </format>
    <format dxfId="38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38">
      <pivotArea dataOnly="0" outline="0" fieldPosition="0">
        <references count="1">
          <reference field="0" count="0" defaultSubtotal="1"/>
        </references>
      </pivotArea>
    </format>
    <format dxfId="3837">
      <pivotArea dataOnly="0" outline="0" fieldPosition="0">
        <references count="1">
          <reference field="0" count="0" defaultSubtotal="1"/>
        </references>
      </pivotArea>
    </format>
    <format dxfId="3836">
      <pivotArea outline="0" collapsedLevelsAreSubtotals="1" fieldPosition="0"/>
    </format>
    <format dxfId="3835">
      <pivotArea grandRow="1" outline="0" collapsedLevelsAreSubtotals="1" fieldPosition="0"/>
    </format>
    <format dxfId="3834">
      <pivotArea dataOnly="0" labelOnly="1" grandRow="1" outline="0" fieldPosition="0"/>
    </format>
    <format dxfId="3833">
      <pivotArea grandRow="1" outline="0" collapsedLevelsAreSubtotals="1" fieldPosition="0"/>
    </format>
    <format dxfId="3832">
      <pivotArea dataOnly="0" labelOnly="1" grandRow="1" outline="0" fieldPosition="0"/>
    </format>
    <format dxfId="3831">
      <pivotArea collapsedLevelsAreSubtotals="1" fieldPosition="0">
        <references count="2">
          <reference field="0" count="1" selected="0">
            <x v="0"/>
          </reference>
          <reference field="1" count="1">
            <x v="158"/>
          </reference>
        </references>
      </pivotArea>
    </format>
    <format dxfId="3830">
      <pivotArea collapsedLevelsAreSubtotals="1" fieldPosition="0">
        <references count="1">
          <reference field="0" count="1" defaultSubtotal="1">
            <x v="0"/>
          </reference>
        </references>
      </pivotArea>
    </format>
    <format dxfId="3829">
      <pivotArea collapsedLevelsAreSubtotals="1" fieldPosition="0">
        <references count="2">
          <reference field="0" count="1" selected="0">
            <x v="1"/>
          </reference>
          <reference field="1" count="3">
            <x v="30"/>
            <x v="205"/>
            <x v="268"/>
          </reference>
        </references>
      </pivotArea>
    </format>
    <format dxfId="3828">
      <pivotArea collapsedLevelsAreSubtotals="1" fieldPosition="0">
        <references count="1">
          <reference field="0" count="1" defaultSubtotal="1">
            <x v="1"/>
          </reference>
        </references>
      </pivotArea>
    </format>
    <format dxfId="3827">
      <pivotArea collapsedLevelsAreSubtotals="1" fieldPosition="0">
        <references count="2">
          <reference field="0" count="1" selected="0">
            <x v="2"/>
          </reference>
          <reference field="1" count="3">
            <x v="29"/>
            <x v="148"/>
            <x v="246"/>
          </reference>
        </references>
      </pivotArea>
    </format>
    <format dxfId="3826">
      <pivotArea collapsedLevelsAreSubtotals="1" fieldPosition="0">
        <references count="1">
          <reference field="0" count="1" defaultSubtotal="1">
            <x v="2"/>
          </reference>
        </references>
      </pivotArea>
    </format>
    <format dxfId="3825">
      <pivotArea collapsedLevelsAreSubtotals="1" fieldPosition="0">
        <references count="2">
          <reference field="0" count="1" selected="0">
            <x v="3"/>
          </reference>
          <reference field="1" count="2">
            <x v="44"/>
            <x v="268"/>
          </reference>
        </references>
      </pivotArea>
    </format>
    <format dxfId="3824">
      <pivotArea collapsedLevelsAreSubtotals="1" fieldPosition="0">
        <references count="1">
          <reference field="0" count="1" defaultSubtotal="1">
            <x v="3"/>
          </reference>
        </references>
      </pivotArea>
    </format>
    <format dxfId="3823">
      <pivotArea collapsedLevelsAreSubtotals="1" fieldPosition="0">
        <references count="2">
          <reference field="0" count="1" selected="0">
            <x v="4"/>
          </reference>
          <reference field="1" count="2">
            <x v="13"/>
            <x v="288"/>
          </reference>
        </references>
      </pivotArea>
    </format>
    <format dxfId="3822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3821">
      <pivotArea collapsedLevelsAreSubtotals="1" fieldPosition="0">
        <references count="2">
          <reference field="0" count="1" selected="0">
            <x v="5"/>
          </reference>
          <reference field="1" count="8">
            <x v="141"/>
            <x v="172"/>
            <x v="189"/>
            <x v="216"/>
            <x v="217"/>
            <x v="226"/>
            <x v="268"/>
            <x v="274"/>
          </reference>
        </references>
      </pivotArea>
    </format>
    <format dxfId="3820">
      <pivotArea collapsedLevelsAreSubtotals="1" fieldPosition="0">
        <references count="1">
          <reference field="0" count="1" defaultSubtotal="1">
            <x v="5"/>
          </reference>
        </references>
      </pivotArea>
    </format>
    <format dxfId="3819">
      <pivotArea collapsedLevelsAreSubtotals="1" fieldPosition="0">
        <references count="2">
          <reference field="0" count="1" selected="0">
            <x v="6"/>
          </reference>
          <reference field="1" count="1">
            <x v="269"/>
          </reference>
        </references>
      </pivotArea>
    </format>
    <format dxfId="3818">
      <pivotArea collapsedLevelsAreSubtotals="1" fieldPosition="0">
        <references count="1">
          <reference field="0" count="1" defaultSubtotal="1">
            <x v="6"/>
          </reference>
        </references>
      </pivotArea>
    </format>
    <format dxfId="3817">
      <pivotArea collapsedLevelsAreSubtotals="1" fieldPosition="0">
        <references count="2">
          <reference field="0" count="1" selected="0">
            <x v="7"/>
          </reference>
          <reference field="1" count="2">
            <x v="116"/>
            <x v="268"/>
          </reference>
        </references>
      </pivotArea>
    </format>
    <format dxfId="3816">
      <pivotArea collapsedLevelsAreSubtotals="1" fieldPosition="0">
        <references count="1">
          <reference field="0" count="1" defaultSubtotal="1">
            <x v="7"/>
          </reference>
        </references>
      </pivotArea>
    </format>
    <format dxfId="3815">
      <pivotArea collapsedLevelsAreSubtotals="1" fieldPosition="0">
        <references count="2">
          <reference field="0" count="1" selected="0">
            <x v="8"/>
          </reference>
          <reference field="1" count="6">
            <x v="34"/>
            <x v="92"/>
            <x v="160"/>
            <x v="258"/>
            <x v="267"/>
            <x v="268"/>
          </reference>
        </references>
      </pivotArea>
    </format>
    <format dxfId="3814">
      <pivotArea collapsedLevelsAreSubtotals="1" fieldPosition="0">
        <references count="1">
          <reference field="0" count="1" defaultSubtotal="1">
            <x v="8"/>
          </reference>
        </references>
      </pivotArea>
    </format>
    <format dxfId="3813">
      <pivotArea collapsedLevelsAreSubtotals="1" fieldPosition="0">
        <references count="2">
          <reference field="0" count="1" selected="0">
            <x v="9"/>
          </reference>
          <reference field="1" count="4">
            <x v="204"/>
            <x v="224"/>
            <x v="225"/>
            <x v="266"/>
          </reference>
        </references>
      </pivotArea>
    </format>
    <format dxfId="3812">
      <pivotArea collapsedLevelsAreSubtotals="1" fieldPosition="0">
        <references count="1">
          <reference field="0" count="1" defaultSubtotal="1">
            <x v="9"/>
          </reference>
        </references>
      </pivotArea>
    </format>
    <format dxfId="3811">
      <pivotArea collapsedLevelsAreSubtotals="1" fieldPosition="0">
        <references count="2">
          <reference field="0" count="1" selected="0">
            <x v="10"/>
          </reference>
          <reference field="1" count="54">
            <x v="41"/>
            <x v="45"/>
            <x v="46"/>
            <x v="51"/>
            <x v="52"/>
            <x v="61"/>
            <x v="64"/>
            <x v="65"/>
            <x v="68"/>
            <x v="69"/>
            <x v="70"/>
            <x v="71"/>
            <x v="89"/>
            <x v="100"/>
            <x v="101"/>
            <x v="107"/>
            <x v="108"/>
            <x v="131"/>
            <x v="132"/>
            <x v="167"/>
            <x v="168"/>
            <x v="169"/>
            <x v="170"/>
            <x v="176"/>
            <x v="177"/>
            <x v="207"/>
            <x v="218"/>
            <x v="233"/>
            <x v="234"/>
            <x v="236"/>
            <x v="238"/>
            <x v="247"/>
            <x v="255"/>
            <x v="256"/>
            <x v="268"/>
            <x v="276"/>
            <x v="277"/>
            <x v="278"/>
            <x v="279"/>
            <x v="280"/>
            <x v="281"/>
            <x v="282"/>
            <x v="283"/>
            <x v="284"/>
            <x v="285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810">
      <pivotArea collapsedLevelsAreSubtotals="1" fieldPosition="0">
        <references count="1">
          <reference field="0" count="1" defaultSubtotal="1">
            <x v="10"/>
          </reference>
        </references>
      </pivotArea>
    </format>
    <format dxfId="3809">
      <pivotArea collapsedLevelsAreSubtotals="1" fieldPosition="0">
        <references count="2">
          <reference field="0" count="1" selected="0">
            <x v="11"/>
          </reference>
          <reference field="1" count="2">
            <x v="21"/>
            <x v="36"/>
          </reference>
        </references>
      </pivotArea>
    </format>
    <format dxfId="3808">
      <pivotArea collapsedLevelsAreSubtotals="1" fieldPosition="0">
        <references count="1">
          <reference field="0" count="1" defaultSubtotal="1">
            <x v="11"/>
          </reference>
        </references>
      </pivotArea>
    </format>
    <format dxfId="3807">
      <pivotArea collapsedLevelsAreSubtotals="1" fieldPosition="0">
        <references count="2">
          <reference field="0" count="1" selected="0">
            <x v="12"/>
          </reference>
          <reference field="1" count="1">
            <x v="161"/>
          </reference>
        </references>
      </pivotArea>
    </format>
    <format dxfId="3806">
      <pivotArea collapsedLevelsAreSubtotals="1" fieldPosition="0">
        <references count="1">
          <reference field="0" count="1" defaultSubtotal="1">
            <x v="12"/>
          </reference>
        </references>
      </pivotArea>
    </format>
    <format dxfId="3805">
      <pivotArea collapsedLevelsAreSubtotals="1" fieldPosition="0">
        <references count="2">
          <reference field="0" count="1" selected="0">
            <x v="13"/>
          </reference>
          <reference field="1" count="1">
            <x v="194"/>
          </reference>
        </references>
      </pivotArea>
    </format>
    <format dxfId="3804">
      <pivotArea collapsedLevelsAreSubtotals="1" fieldPosition="0">
        <references count="1">
          <reference field="0" count="1" defaultSubtotal="1">
            <x v="13"/>
          </reference>
        </references>
      </pivotArea>
    </format>
    <format dxfId="3803">
      <pivotArea collapsedLevelsAreSubtotals="1" fieldPosition="0">
        <references count="2">
          <reference field="0" count="1" selected="0">
            <x v="14"/>
          </reference>
          <reference field="1" count="1">
            <x v="268"/>
          </reference>
        </references>
      </pivotArea>
    </format>
    <format dxfId="3802">
      <pivotArea collapsedLevelsAreSubtotals="1" fieldPosition="0">
        <references count="1">
          <reference field="0" count="1" defaultSubtotal="1">
            <x v="14"/>
          </reference>
        </references>
      </pivotArea>
    </format>
    <format dxfId="3801">
      <pivotArea collapsedLevelsAreSubtotals="1" fieldPosition="0">
        <references count="2">
          <reference field="0" count="1" selected="0">
            <x v="15"/>
          </reference>
          <reference field="1" count="1">
            <x v="215"/>
          </reference>
        </references>
      </pivotArea>
    </format>
    <format dxfId="3800">
      <pivotArea collapsedLevelsAreSubtotals="1" fieldPosition="0">
        <references count="1">
          <reference field="0" count="1" defaultSubtotal="1">
            <x v="15"/>
          </reference>
        </references>
      </pivotArea>
    </format>
    <format dxfId="3799">
      <pivotArea collapsedLevelsAreSubtotals="1" fieldPosition="0">
        <references count="2">
          <reference field="0" count="1" selected="0">
            <x v="16"/>
          </reference>
          <reference field="1" count="1">
            <x v="86"/>
          </reference>
        </references>
      </pivotArea>
    </format>
    <format dxfId="3798">
      <pivotArea collapsedLevelsAreSubtotals="1" fieldPosition="0">
        <references count="1">
          <reference field="0" count="1" defaultSubtotal="1">
            <x v="16"/>
          </reference>
        </references>
      </pivotArea>
    </format>
    <format dxfId="3797">
      <pivotArea collapsedLevelsAreSubtotals="1" fieldPosition="0">
        <references count="2">
          <reference field="0" count="1" selected="0">
            <x v="17"/>
          </reference>
          <reference field="1" count="1">
            <x v="134"/>
          </reference>
        </references>
      </pivotArea>
    </format>
    <format dxfId="3796">
      <pivotArea collapsedLevelsAreSubtotals="1" fieldPosition="0">
        <references count="1">
          <reference field="0" count="1" defaultSubtotal="1">
            <x v="17"/>
          </reference>
        </references>
      </pivotArea>
    </format>
    <format dxfId="3795">
      <pivotArea collapsedLevelsAreSubtotals="1" fieldPosition="0">
        <references count="2">
          <reference field="0" count="1" selected="0">
            <x v="18"/>
          </reference>
          <reference field="1" count="3">
            <x v="14"/>
            <x v="49"/>
            <x v="66"/>
          </reference>
        </references>
      </pivotArea>
    </format>
    <format dxfId="3794">
      <pivotArea collapsedLevelsAreSubtotals="1" fieldPosition="0">
        <references count="1">
          <reference field="0" count="1" defaultSubtotal="1">
            <x v="18"/>
          </reference>
        </references>
      </pivotArea>
    </format>
    <format dxfId="3793">
      <pivotArea collapsedLevelsAreSubtotals="1" fieldPosition="0">
        <references count="2">
          <reference field="0" count="1" selected="0">
            <x v="19"/>
          </reference>
          <reference field="1" count="1">
            <x v="56"/>
          </reference>
        </references>
      </pivotArea>
    </format>
    <format dxfId="3792">
      <pivotArea collapsedLevelsAreSubtotals="1" fieldPosition="0">
        <references count="1">
          <reference field="0" count="1" defaultSubtotal="1">
            <x v="19"/>
          </reference>
        </references>
      </pivotArea>
    </format>
    <format dxfId="3791">
      <pivotArea collapsedLevelsAreSubtotals="1" fieldPosition="0">
        <references count="2">
          <reference field="0" count="1" selected="0">
            <x v="20"/>
          </reference>
          <reference field="1" count="1">
            <x v="39"/>
          </reference>
        </references>
      </pivotArea>
    </format>
    <format dxfId="3790">
      <pivotArea collapsedLevelsAreSubtotals="1" fieldPosition="0">
        <references count="1">
          <reference field="0" count="1" defaultSubtotal="1">
            <x v="20"/>
          </reference>
        </references>
      </pivotArea>
    </format>
    <format dxfId="3789">
      <pivotArea collapsedLevelsAreSubtotals="1" fieldPosition="0">
        <references count="2">
          <reference field="0" count="1" selected="0">
            <x v="21"/>
          </reference>
          <reference field="1" count="1">
            <x v="85"/>
          </reference>
        </references>
      </pivotArea>
    </format>
    <format dxfId="3788">
      <pivotArea collapsedLevelsAreSubtotals="1" fieldPosition="0">
        <references count="1">
          <reference field="0" count="1" defaultSubtotal="1">
            <x v="21"/>
          </reference>
        </references>
      </pivotArea>
    </format>
    <format dxfId="3787">
      <pivotArea collapsedLevelsAreSubtotals="1" fieldPosition="0">
        <references count="2">
          <reference field="0" count="1" selected="0">
            <x v="22"/>
          </reference>
          <reference field="1" count="3">
            <x v="7"/>
            <x v="53"/>
            <x v="199"/>
          </reference>
        </references>
      </pivotArea>
    </format>
    <format dxfId="3786">
      <pivotArea collapsedLevelsAreSubtotals="1" fieldPosition="0">
        <references count="1">
          <reference field="0" count="1" defaultSubtotal="1">
            <x v="22"/>
          </reference>
        </references>
      </pivotArea>
    </format>
    <format dxfId="3785">
      <pivotArea collapsedLevelsAreSubtotals="1" fieldPosition="0">
        <references count="2">
          <reference field="0" count="1" selected="0">
            <x v="23"/>
          </reference>
          <reference field="1" count="1">
            <x v="251"/>
          </reference>
        </references>
      </pivotArea>
    </format>
    <format dxfId="3784">
      <pivotArea collapsedLevelsAreSubtotals="1" fieldPosition="0">
        <references count="1">
          <reference field="0" count="1" defaultSubtotal="1">
            <x v="23"/>
          </reference>
        </references>
      </pivotArea>
    </format>
    <format dxfId="3783">
      <pivotArea collapsedLevelsAreSubtotals="1" fieldPosition="0">
        <references count="2">
          <reference field="0" count="1" selected="0">
            <x v="24"/>
          </reference>
          <reference field="1" count="7">
            <x v="96"/>
            <x v="113"/>
            <x v="119"/>
            <x v="186"/>
            <x v="211"/>
            <x v="263"/>
            <x v="268"/>
          </reference>
        </references>
      </pivotArea>
    </format>
    <format dxfId="3782">
      <pivotArea collapsedLevelsAreSubtotals="1" fieldPosition="0">
        <references count="1">
          <reference field="0" count="1" defaultSubtotal="1">
            <x v="24"/>
          </reference>
        </references>
      </pivotArea>
    </format>
    <format dxfId="3781">
      <pivotArea collapsedLevelsAreSubtotals="1" fieldPosition="0">
        <references count="2">
          <reference field="0" count="1" selected="0">
            <x v="25"/>
          </reference>
          <reference field="1" count="9">
            <x v="28"/>
            <x v="59"/>
            <x v="63"/>
            <x v="129"/>
            <x v="151"/>
            <x v="159"/>
            <x v="213"/>
            <x v="220"/>
            <x v="268"/>
          </reference>
        </references>
      </pivotArea>
    </format>
    <format dxfId="3780">
      <pivotArea collapsedLevelsAreSubtotals="1" fieldPosition="0">
        <references count="1">
          <reference field="0" count="1" defaultSubtotal="1">
            <x v="25"/>
          </reference>
        </references>
      </pivotArea>
    </format>
    <format dxfId="3779">
      <pivotArea collapsedLevelsAreSubtotals="1" fieldPosition="0">
        <references count="2">
          <reference field="0" count="1" selected="0">
            <x v="26"/>
          </reference>
          <reference field="1" count="1">
            <x v="133"/>
          </reference>
        </references>
      </pivotArea>
    </format>
    <format dxfId="3778">
      <pivotArea collapsedLevelsAreSubtotals="1" fieldPosition="0">
        <references count="1">
          <reference field="0" count="1" defaultSubtotal="1">
            <x v="26"/>
          </reference>
        </references>
      </pivotArea>
    </format>
    <format dxfId="3777">
      <pivotArea collapsedLevelsAreSubtotals="1" fieldPosition="0">
        <references count="2">
          <reference field="0" count="1" selected="0">
            <x v="27"/>
          </reference>
          <reference field="1" count="4">
            <x v="27"/>
            <x v="57"/>
            <x v="93"/>
            <x v="268"/>
          </reference>
        </references>
      </pivotArea>
    </format>
    <format dxfId="3776">
      <pivotArea collapsedLevelsAreSubtotals="1" fieldPosition="0">
        <references count="1">
          <reference field="0" count="1" defaultSubtotal="1">
            <x v="27"/>
          </reference>
        </references>
      </pivotArea>
    </format>
    <format dxfId="3775">
      <pivotArea collapsedLevelsAreSubtotals="1" fieldPosition="0">
        <references count="2">
          <reference field="0" count="1" selected="0">
            <x v="28"/>
          </reference>
          <reference field="1" count="2">
            <x v="250"/>
            <x v="268"/>
          </reference>
        </references>
      </pivotArea>
    </format>
    <format dxfId="3774">
      <pivotArea collapsedLevelsAreSubtotals="1" fieldPosition="0">
        <references count="1">
          <reference field="0" count="1" defaultSubtotal="1">
            <x v="28"/>
          </reference>
        </references>
      </pivotArea>
    </format>
    <format dxfId="3773">
      <pivotArea collapsedLevelsAreSubtotals="1" fieldPosition="0">
        <references count="2">
          <reference field="0" count="1" selected="0">
            <x v="29"/>
          </reference>
          <reference field="1" count="1">
            <x v="98"/>
          </reference>
        </references>
      </pivotArea>
    </format>
    <format dxfId="3772">
      <pivotArea collapsedLevelsAreSubtotals="1" fieldPosition="0">
        <references count="1">
          <reference field="0" count="1" defaultSubtotal="1">
            <x v="29"/>
          </reference>
        </references>
      </pivotArea>
    </format>
    <format dxfId="3771">
      <pivotArea collapsedLevelsAreSubtotals="1" fieldPosition="0">
        <references count="2">
          <reference field="0" count="1" selected="0">
            <x v="30"/>
          </reference>
          <reference field="1" count="1">
            <x v="268"/>
          </reference>
        </references>
      </pivotArea>
    </format>
    <format dxfId="3770">
      <pivotArea collapsedLevelsAreSubtotals="1" fieldPosition="0">
        <references count="1">
          <reference field="0" count="1" defaultSubtotal="1">
            <x v="30"/>
          </reference>
        </references>
      </pivotArea>
    </format>
    <format dxfId="3769">
      <pivotArea collapsedLevelsAreSubtotals="1" fieldPosition="0">
        <references count="2">
          <reference field="0" count="1" selected="0">
            <x v="31"/>
          </reference>
          <reference field="1" count="11">
            <x v="33"/>
            <x v="47"/>
            <x v="139"/>
            <x v="142"/>
            <x v="163"/>
            <x v="175"/>
            <x v="192"/>
            <x v="254"/>
            <x v="262"/>
            <x v="268"/>
            <x v="273"/>
          </reference>
        </references>
      </pivotArea>
    </format>
    <format dxfId="3768">
      <pivotArea collapsedLevelsAreSubtotals="1" fieldPosition="0">
        <references count="1">
          <reference field="0" count="1" defaultSubtotal="1">
            <x v="31"/>
          </reference>
        </references>
      </pivotArea>
    </format>
    <format dxfId="3767">
      <pivotArea collapsedLevelsAreSubtotals="1" fieldPosition="0">
        <references count="2">
          <reference field="0" count="1" selected="0">
            <x v="32"/>
          </reference>
          <reference field="1" count="6">
            <x v="24"/>
            <x v="55"/>
            <x v="187"/>
            <x v="229"/>
            <x v="245"/>
            <x v="268"/>
          </reference>
        </references>
      </pivotArea>
    </format>
    <format dxfId="3766">
      <pivotArea collapsedLevelsAreSubtotals="1" fieldPosition="0">
        <references count="1">
          <reference field="0" count="1" defaultSubtotal="1">
            <x v="32"/>
          </reference>
        </references>
      </pivotArea>
    </format>
    <format dxfId="3765">
      <pivotArea collapsedLevelsAreSubtotals="1" fieldPosition="0">
        <references count="2">
          <reference field="0" count="1" selected="0">
            <x v="33"/>
          </reference>
          <reference field="1" count="2">
            <x v="50"/>
            <x v="58"/>
          </reference>
        </references>
      </pivotArea>
    </format>
    <format dxfId="3764">
      <pivotArea collapsedLevelsAreSubtotals="1" fieldPosition="0">
        <references count="1">
          <reference field="0" count="1" defaultSubtotal="1">
            <x v="33"/>
          </reference>
        </references>
      </pivotArea>
    </format>
    <format dxfId="3763">
      <pivotArea collapsedLevelsAreSubtotals="1" fieldPosition="0">
        <references count="2">
          <reference field="0" count="1" selected="0">
            <x v="34"/>
          </reference>
          <reference field="1" count="4">
            <x v="15"/>
            <x v="87"/>
            <x v="88"/>
            <x v="268"/>
          </reference>
        </references>
      </pivotArea>
    </format>
    <format dxfId="3762">
      <pivotArea collapsedLevelsAreSubtotals="1" fieldPosition="0">
        <references count="1">
          <reference field="0" count="1" defaultSubtotal="1">
            <x v="34"/>
          </reference>
        </references>
      </pivotArea>
    </format>
    <format dxfId="3761">
      <pivotArea collapsedLevelsAreSubtotals="1" fieldPosition="0">
        <references count="2">
          <reference field="0" count="1" selected="0">
            <x v="35"/>
          </reference>
          <reference field="1" count="9">
            <x v="11"/>
            <x v="31"/>
            <x v="79"/>
            <x v="124"/>
            <x v="212"/>
            <x v="222"/>
            <x v="259"/>
            <x v="268"/>
            <x v="270"/>
          </reference>
        </references>
      </pivotArea>
    </format>
    <format dxfId="3760">
      <pivotArea collapsedLevelsAreSubtotals="1" fieldPosition="0">
        <references count="1">
          <reference field="0" count="1" defaultSubtotal="1">
            <x v="35"/>
          </reference>
        </references>
      </pivotArea>
    </format>
    <format dxfId="3759">
      <pivotArea collapsedLevelsAreSubtotals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3758">
      <pivotArea collapsedLevelsAreSubtotals="1" fieldPosition="0">
        <references count="1">
          <reference field="0" count="1" defaultSubtotal="1">
            <x v="36"/>
          </reference>
        </references>
      </pivotArea>
    </format>
    <format dxfId="3757">
      <pivotArea collapsedLevelsAreSubtotals="1" fieldPosition="0">
        <references count="2">
          <reference field="0" count="1" selected="0">
            <x v="37"/>
          </reference>
          <reference field="1" count="11">
            <x v="91"/>
            <x v="115"/>
            <x v="165"/>
            <x v="166"/>
            <x v="184"/>
            <x v="230"/>
            <x v="237"/>
            <x v="240"/>
            <x v="257"/>
            <x v="268"/>
            <x v="286"/>
          </reference>
        </references>
      </pivotArea>
    </format>
    <format dxfId="3756">
      <pivotArea collapsedLevelsAreSubtotals="1" fieldPosition="0">
        <references count="1">
          <reference field="0" count="1" defaultSubtotal="1">
            <x v="37"/>
          </reference>
        </references>
      </pivotArea>
    </format>
    <format dxfId="3755">
      <pivotArea collapsedLevelsAreSubtotals="1" fieldPosition="0">
        <references count="2">
          <reference field="0" count="1" selected="0">
            <x v="38"/>
          </reference>
          <reference field="1" count="2">
            <x v="5"/>
            <x v="268"/>
          </reference>
        </references>
      </pivotArea>
    </format>
    <format dxfId="3754">
      <pivotArea collapsedLevelsAreSubtotals="1" fieldPosition="0">
        <references count="1">
          <reference field="0" count="1" defaultSubtotal="1">
            <x v="38"/>
          </reference>
        </references>
      </pivotArea>
    </format>
    <format dxfId="3753">
      <pivotArea collapsedLevelsAreSubtotals="1" fieldPosition="0">
        <references count="2">
          <reference field="0" count="1" selected="0">
            <x v="39"/>
          </reference>
          <reference field="1" count="1">
            <x v="157"/>
          </reference>
        </references>
      </pivotArea>
    </format>
    <format dxfId="3752">
      <pivotArea collapsedLevelsAreSubtotals="1" fieldPosition="0">
        <references count="1">
          <reference field="0" count="1" defaultSubtotal="1">
            <x v="39"/>
          </reference>
        </references>
      </pivotArea>
    </format>
    <format dxfId="3751">
      <pivotArea collapsedLevelsAreSubtotals="1" fieldPosition="0">
        <references count="2">
          <reference field="0" count="1" selected="0">
            <x v="40"/>
          </reference>
          <reference field="1" count="3">
            <x v="123"/>
            <x v="206"/>
            <x v="268"/>
          </reference>
        </references>
      </pivotArea>
    </format>
    <format dxfId="3750">
      <pivotArea collapsedLevelsAreSubtotals="1" fieldPosition="0">
        <references count="1">
          <reference field="0" count="1" defaultSubtotal="1">
            <x v="40"/>
          </reference>
        </references>
      </pivotArea>
    </format>
    <format dxfId="3749">
      <pivotArea collapsedLevelsAreSubtotals="1" fieldPosition="0">
        <references count="2">
          <reference field="0" count="1" selected="0">
            <x v="41"/>
          </reference>
          <reference field="1" count="1">
            <x v="122"/>
          </reference>
        </references>
      </pivotArea>
    </format>
    <format dxfId="3748">
      <pivotArea collapsedLevelsAreSubtotals="1" fieldPosition="0">
        <references count="1">
          <reference field="0" count="1" defaultSubtotal="1">
            <x v="41"/>
          </reference>
        </references>
      </pivotArea>
    </format>
    <format dxfId="3747">
      <pivotArea collapsedLevelsAreSubtotals="1" fieldPosition="0">
        <references count="2">
          <reference field="0" count="1" selected="0">
            <x v="42"/>
          </reference>
          <reference field="1" count="2">
            <x v="210"/>
            <x v="214"/>
          </reference>
        </references>
      </pivotArea>
    </format>
    <format dxfId="3746">
      <pivotArea collapsedLevelsAreSubtotals="1" fieldPosition="0">
        <references count="1">
          <reference field="0" count="1" defaultSubtotal="1">
            <x v="42"/>
          </reference>
        </references>
      </pivotArea>
    </format>
    <format dxfId="3745">
      <pivotArea collapsedLevelsAreSubtotals="1" fieldPosition="0">
        <references count="2">
          <reference field="0" count="1" selected="0">
            <x v="43"/>
          </reference>
          <reference field="1" count="1">
            <x v="23"/>
          </reference>
        </references>
      </pivotArea>
    </format>
    <format dxfId="3744">
      <pivotArea collapsedLevelsAreSubtotals="1" fieldPosition="0">
        <references count="1">
          <reference field="0" count="1" defaultSubtotal="1">
            <x v="43"/>
          </reference>
        </references>
      </pivotArea>
    </format>
    <format dxfId="3743">
      <pivotArea collapsedLevelsAreSubtotals="1" fieldPosition="0">
        <references count="2">
          <reference field="0" count="1" selected="0">
            <x v="44"/>
          </reference>
          <reference field="1" count="1">
            <x v="260"/>
          </reference>
        </references>
      </pivotArea>
    </format>
    <format dxfId="3742">
      <pivotArea collapsedLevelsAreSubtotals="1" fieldPosition="0">
        <references count="1">
          <reference field="0" count="1" defaultSubtotal="1">
            <x v="44"/>
          </reference>
        </references>
      </pivotArea>
    </format>
    <format dxfId="3741">
      <pivotArea collapsedLevelsAreSubtotals="1" fieldPosition="0">
        <references count="2">
          <reference field="0" count="1" selected="0">
            <x v="45"/>
          </reference>
          <reference field="1" count="1">
            <x v="114"/>
          </reference>
        </references>
      </pivotArea>
    </format>
    <format dxfId="3740">
      <pivotArea collapsedLevelsAreSubtotals="1" fieldPosition="0">
        <references count="1">
          <reference field="0" count="1" defaultSubtotal="1">
            <x v="45"/>
          </reference>
        </references>
      </pivotArea>
    </format>
    <format dxfId="3739">
      <pivotArea collapsedLevelsAreSubtotals="1" fieldPosition="0">
        <references count="2">
          <reference field="0" count="1" selected="0">
            <x v="46"/>
          </reference>
          <reference field="1" count="1">
            <x v="37"/>
          </reference>
        </references>
      </pivotArea>
    </format>
    <format dxfId="3738">
      <pivotArea collapsedLevelsAreSubtotals="1" fieldPosition="0">
        <references count="1">
          <reference field="0" count="1" defaultSubtotal="1">
            <x v="46"/>
          </reference>
        </references>
      </pivotArea>
    </format>
    <format dxfId="3737">
      <pivotArea collapsedLevelsAreSubtotals="1" fieldPosition="0">
        <references count="2">
          <reference field="0" count="1" selected="0">
            <x v="47"/>
          </reference>
          <reference field="1" count="1">
            <x v="140"/>
          </reference>
        </references>
      </pivotArea>
    </format>
    <format dxfId="3736">
      <pivotArea collapsedLevelsAreSubtotals="1" fieldPosition="0">
        <references count="1">
          <reference field="0" count="1" defaultSubtotal="1">
            <x v="47"/>
          </reference>
        </references>
      </pivotArea>
    </format>
    <format dxfId="3735">
      <pivotArea collapsedLevelsAreSubtotals="1" fieldPosition="0">
        <references count="2">
          <reference field="0" count="1" selected="0">
            <x v="48"/>
          </reference>
          <reference field="1" count="9">
            <x v="19"/>
            <x v="118"/>
            <x v="152"/>
            <x v="190"/>
            <x v="191"/>
            <x v="197"/>
            <x v="202"/>
            <x v="252"/>
            <x v="268"/>
          </reference>
        </references>
      </pivotArea>
    </format>
    <format dxfId="3734">
      <pivotArea collapsedLevelsAreSubtotals="1" fieldPosition="0">
        <references count="1">
          <reference field="0" count="1" defaultSubtotal="1">
            <x v="48"/>
          </reference>
        </references>
      </pivotArea>
    </format>
    <format dxfId="3733">
      <pivotArea collapsedLevelsAreSubtotals="1" fieldPosition="0">
        <references count="2">
          <reference field="0" count="1" selected="0">
            <x v="49"/>
          </reference>
          <reference field="1" count="2">
            <x v="146"/>
            <x v="265"/>
          </reference>
        </references>
      </pivotArea>
    </format>
    <format dxfId="3732">
      <pivotArea collapsedLevelsAreSubtotals="1" fieldPosition="0">
        <references count="1">
          <reference field="0" count="1" defaultSubtotal="1">
            <x v="49"/>
          </reference>
        </references>
      </pivotArea>
    </format>
    <format dxfId="3731">
      <pivotArea collapsedLevelsAreSubtotals="1" fieldPosition="0">
        <references count="2">
          <reference field="0" count="1" selected="0">
            <x v="50"/>
          </reference>
          <reference field="1" count="1">
            <x v="180"/>
          </reference>
        </references>
      </pivotArea>
    </format>
    <format dxfId="3730">
      <pivotArea collapsedLevelsAreSubtotals="1" fieldPosition="0">
        <references count="1">
          <reference field="0" count="1" defaultSubtotal="1">
            <x v="50"/>
          </reference>
        </references>
      </pivotArea>
    </format>
    <format dxfId="3729">
      <pivotArea collapsedLevelsAreSubtotals="1" fieldPosition="0">
        <references count="2">
          <reference field="0" count="1" selected="0">
            <x v="51"/>
          </reference>
          <reference field="1" count="1">
            <x v="198"/>
          </reference>
        </references>
      </pivotArea>
    </format>
    <format dxfId="3728">
      <pivotArea collapsedLevelsAreSubtotals="1" fieldPosition="0">
        <references count="1">
          <reference field="0" count="1" defaultSubtotal="1">
            <x v="51"/>
          </reference>
        </references>
      </pivotArea>
    </format>
    <format dxfId="3727">
      <pivotArea collapsedLevelsAreSubtotals="1" fieldPosition="0">
        <references count="2">
          <reference field="0" count="1" selected="0">
            <x v="52"/>
          </reference>
          <reference field="1" count="5">
            <x v="9"/>
            <x v="147"/>
            <x v="203"/>
            <x v="268"/>
            <x v="271"/>
          </reference>
        </references>
      </pivotArea>
    </format>
    <format dxfId="3726">
      <pivotArea collapsedLevelsAreSubtotals="1" fieldPosition="0">
        <references count="1">
          <reference field="0" count="1" defaultSubtotal="1">
            <x v="52"/>
          </reference>
        </references>
      </pivotArea>
    </format>
    <format dxfId="3725">
      <pivotArea collapsedLevelsAreSubtotals="1" fieldPosition="0">
        <references count="2">
          <reference field="0" count="1" selected="0">
            <x v="53"/>
          </reference>
          <reference field="1" count="2">
            <x v="3"/>
            <x v="37"/>
          </reference>
        </references>
      </pivotArea>
    </format>
    <format dxfId="3724">
      <pivotArea collapsedLevelsAreSubtotals="1" fieldPosition="0">
        <references count="1">
          <reference field="0" count="1" defaultSubtotal="1">
            <x v="53"/>
          </reference>
        </references>
      </pivotArea>
    </format>
    <format dxfId="3723">
      <pivotArea collapsedLevelsAreSubtotals="1" fieldPosition="0">
        <references count="2">
          <reference field="0" count="1" selected="0">
            <x v="54"/>
          </reference>
          <reference field="1" count="2">
            <x v="22"/>
            <x v="144"/>
          </reference>
        </references>
      </pivotArea>
    </format>
    <format dxfId="3722">
      <pivotArea collapsedLevelsAreSubtotals="1" fieldPosition="0">
        <references count="1">
          <reference field="0" count="1" defaultSubtotal="1">
            <x v="54"/>
          </reference>
        </references>
      </pivotArea>
    </format>
    <format dxfId="3721">
      <pivotArea collapsedLevelsAreSubtotals="1" fieldPosition="0">
        <references count="2">
          <reference field="0" count="1" selected="0">
            <x v="55"/>
          </reference>
          <reference field="1" count="1">
            <x v="275"/>
          </reference>
        </references>
      </pivotArea>
    </format>
    <format dxfId="3720">
      <pivotArea collapsedLevelsAreSubtotals="1" fieldPosition="0">
        <references count="1">
          <reference field="0" count="1" defaultSubtotal="1">
            <x v="55"/>
          </reference>
        </references>
      </pivotArea>
    </format>
    <format dxfId="3719">
      <pivotArea collapsedLevelsAreSubtotals="1" fieldPosition="0">
        <references count="2">
          <reference field="0" count="1" selected="0">
            <x v="56"/>
          </reference>
          <reference field="1" count="3">
            <x v="10"/>
            <x v="219"/>
            <x v="268"/>
          </reference>
        </references>
      </pivotArea>
    </format>
    <format dxfId="3718">
      <pivotArea collapsedLevelsAreSubtotals="1" fieldPosition="0">
        <references count="1">
          <reference field="0" count="1" defaultSubtotal="1">
            <x v="56"/>
          </reference>
        </references>
      </pivotArea>
    </format>
    <format dxfId="3717">
      <pivotArea collapsedLevelsAreSubtotals="1" fieldPosition="0">
        <references count="2">
          <reference field="0" count="1" selected="0">
            <x v="57"/>
          </reference>
          <reference field="1" count="3">
            <x v="16"/>
            <x v="138"/>
            <x v="268"/>
          </reference>
        </references>
      </pivotArea>
    </format>
    <format dxfId="3716">
      <pivotArea collapsedLevelsAreSubtotals="1" fieldPosition="0">
        <references count="1">
          <reference field="0" count="1" defaultSubtotal="1">
            <x v="57"/>
          </reference>
        </references>
      </pivotArea>
    </format>
    <format dxfId="3715">
      <pivotArea collapsedLevelsAreSubtotals="1" fieldPosition="0">
        <references count="2">
          <reference field="0" count="1" selected="0">
            <x v="58"/>
          </reference>
          <reference field="1" count="1">
            <x v="93"/>
          </reference>
        </references>
      </pivotArea>
    </format>
    <format dxfId="3714">
      <pivotArea collapsedLevelsAreSubtotals="1" fieldPosition="0">
        <references count="1">
          <reference field="0" count="1" defaultSubtotal="1">
            <x v="58"/>
          </reference>
        </references>
      </pivotArea>
    </format>
    <format dxfId="3713">
      <pivotArea collapsedLevelsAreSubtotals="1" fieldPosition="0">
        <references count="2">
          <reference field="0" count="1" selected="0">
            <x v="59"/>
          </reference>
          <reference field="1" count="1">
            <x v="268"/>
          </reference>
        </references>
      </pivotArea>
    </format>
    <format dxfId="3712">
      <pivotArea collapsedLevelsAreSubtotals="1" fieldPosition="0">
        <references count="1">
          <reference field="0" count="1" defaultSubtotal="1">
            <x v="59"/>
          </reference>
        </references>
      </pivotArea>
    </format>
    <format dxfId="3711">
      <pivotArea collapsedLevelsAreSubtotals="1" fieldPosition="0">
        <references count="2">
          <reference field="0" count="1" selected="0">
            <x v="60"/>
          </reference>
          <reference field="1" count="9">
            <x v="6"/>
            <x v="67"/>
            <x v="120"/>
            <x v="126"/>
            <x v="128"/>
            <x v="185"/>
            <x v="223"/>
            <x v="244"/>
            <x v="268"/>
          </reference>
        </references>
      </pivotArea>
    </format>
    <format dxfId="3710">
      <pivotArea collapsedLevelsAreSubtotals="1" fieldPosition="0">
        <references count="1">
          <reference field="0" count="1" defaultSubtotal="1">
            <x v="60"/>
          </reference>
        </references>
      </pivotArea>
    </format>
    <format dxfId="3709">
      <pivotArea collapsedLevelsAreSubtotals="1" fieldPosition="0">
        <references count="2">
          <reference field="0" count="1" selected="0">
            <x v="61"/>
          </reference>
          <reference field="1" count="3">
            <x v="164"/>
            <x v="221"/>
            <x v="268"/>
          </reference>
        </references>
      </pivotArea>
    </format>
    <format dxfId="3708">
      <pivotArea collapsedLevelsAreSubtotals="1" fieldPosition="0">
        <references count="1">
          <reference field="0" count="1" defaultSubtotal="1">
            <x v="61"/>
          </reference>
        </references>
      </pivotArea>
    </format>
    <format dxfId="3707">
      <pivotArea collapsedLevelsAreSubtotals="1" fieldPosition="0">
        <references count="2">
          <reference field="0" count="1" selected="0">
            <x v="62"/>
          </reference>
          <reference field="1" count="3">
            <x v="111"/>
            <x v="162"/>
            <x v="268"/>
          </reference>
        </references>
      </pivotArea>
    </format>
    <format dxfId="3706">
      <pivotArea collapsedLevelsAreSubtotals="1" fieldPosition="0">
        <references count="1">
          <reference field="0" count="1" defaultSubtotal="1">
            <x v="62"/>
          </reference>
        </references>
      </pivotArea>
    </format>
    <format dxfId="3705">
      <pivotArea collapsedLevelsAreSubtotals="1" fieldPosition="0">
        <references count="2">
          <reference field="0" count="1" selected="0">
            <x v="63"/>
          </reference>
          <reference field="1" count="2">
            <x v="127"/>
            <x v="268"/>
          </reference>
        </references>
      </pivotArea>
    </format>
    <format dxfId="3704">
      <pivotArea collapsedLevelsAreSubtotals="1" fieldPosition="0">
        <references count="1">
          <reference field="0" count="1" defaultSubtotal="1">
            <x v="63"/>
          </reference>
        </references>
      </pivotArea>
    </format>
    <format dxfId="3703">
      <pivotArea collapsedLevelsAreSubtotals="1" fieldPosition="0">
        <references count="2">
          <reference field="0" count="1" selected="0">
            <x v="64"/>
          </reference>
          <reference field="1" count="1">
            <x v="188"/>
          </reference>
        </references>
      </pivotArea>
    </format>
    <format dxfId="3702">
      <pivotArea collapsedLevelsAreSubtotals="1" fieldPosition="0">
        <references count="1">
          <reference field="0" count="1" defaultSubtotal="1">
            <x v="64"/>
          </reference>
        </references>
      </pivotArea>
    </format>
    <format dxfId="3701">
      <pivotArea collapsedLevelsAreSubtotals="1" fieldPosition="0">
        <references count="2">
          <reference field="0" count="1" selected="0">
            <x v="65"/>
          </reference>
          <reference field="1" count="4">
            <x v="40"/>
            <x v="78"/>
            <x v="143"/>
            <x v="268"/>
          </reference>
        </references>
      </pivotArea>
    </format>
    <format dxfId="3700">
      <pivotArea collapsedLevelsAreSubtotals="1" fieldPosition="0">
        <references count="1">
          <reference field="0" count="1" defaultSubtotal="1">
            <x v="65"/>
          </reference>
        </references>
      </pivotArea>
    </format>
    <format dxfId="3699">
      <pivotArea collapsedLevelsAreSubtotals="1" fieldPosition="0">
        <references count="2">
          <reference field="0" count="1" selected="0">
            <x v="66"/>
          </reference>
          <reference field="1" count="3">
            <x v="74"/>
            <x v="75"/>
            <x v="268"/>
          </reference>
        </references>
      </pivotArea>
    </format>
    <format dxfId="3698">
      <pivotArea collapsedLevelsAreSubtotals="1" fieldPosition="0">
        <references count="1">
          <reference field="0" count="1" defaultSubtotal="1">
            <x v="66"/>
          </reference>
        </references>
      </pivotArea>
    </format>
    <format dxfId="3697">
      <pivotArea collapsedLevelsAreSubtotals="1" fieldPosition="0">
        <references count="2">
          <reference field="0" count="1" selected="0">
            <x v="67"/>
          </reference>
          <reference field="1" count="3">
            <x v="130"/>
            <x v="231"/>
            <x v="239"/>
          </reference>
        </references>
      </pivotArea>
    </format>
    <format dxfId="3696">
      <pivotArea collapsedLevelsAreSubtotals="1" fieldPosition="0">
        <references count="1">
          <reference field="0" count="1" defaultSubtotal="1">
            <x v="67"/>
          </reference>
        </references>
      </pivotArea>
    </format>
    <format dxfId="3695">
      <pivotArea collapsedLevelsAreSubtotals="1" fieldPosition="0">
        <references count="2">
          <reference field="0" count="1" selected="0">
            <x v="68"/>
          </reference>
          <reference field="1" count="1">
            <x v="268"/>
          </reference>
        </references>
      </pivotArea>
    </format>
    <format dxfId="3694">
      <pivotArea collapsedLevelsAreSubtotals="1" fieldPosition="0">
        <references count="1">
          <reference field="0" count="1" defaultSubtotal="1">
            <x v="68"/>
          </reference>
        </references>
      </pivotArea>
    </format>
    <format dxfId="3693">
      <pivotArea collapsedLevelsAreSubtotals="1" fieldPosition="0">
        <references count="2">
          <reference field="0" count="1" selected="0">
            <x v="69"/>
          </reference>
          <reference field="1" count="1">
            <x v="268"/>
          </reference>
        </references>
      </pivotArea>
    </format>
    <format dxfId="3692">
      <pivotArea collapsedLevelsAreSubtotals="1" fieldPosition="0">
        <references count="1">
          <reference field="0" count="1" defaultSubtotal="1">
            <x v="69"/>
          </reference>
        </references>
      </pivotArea>
    </format>
    <format dxfId="3691">
      <pivotArea collapsedLevelsAreSubtotals="1" fieldPosition="0">
        <references count="2">
          <reference field="0" count="1" selected="0">
            <x v="70"/>
          </reference>
          <reference field="1" count="5">
            <x v="181"/>
            <x v="193"/>
            <x v="243"/>
            <x v="268"/>
            <x v="287"/>
          </reference>
        </references>
      </pivotArea>
    </format>
    <format dxfId="3690">
      <pivotArea collapsedLevelsAreSubtotals="1" fieldPosition="0">
        <references count="1">
          <reference field="0" count="1" defaultSubtotal="1">
            <x v="70"/>
          </reference>
        </references>
      </pivotArea>
    </format>
    <format dxfId="3689">
      <pivotArea collapsedLevelsAreSubtotals="1" fieldPosition="0">
        <references count="2">
          <reference field="0" count="1" selected="0">
            <x v="71"/>
          </reference>
          <reference field="1" count="4">
            <x v="2"/>
            <x v="106"/>
            <x v="109"/>
            <x v="268"/>
          </reference>
        </references>
      </pivotArea>
    </format>
    <format dxfId="3688">
      <pivotArea collapsedLevelsAreSubtotals="1" fieldPosition="0">
        <references count="1">
          <reference field="0" count="1" defaultSubtotal="1">
            <x v="71"/>
          </reference>
        </references>
      </pivotArea>
    </format>
    <format dxfId="3687">
      <pivotArea collapsedLevelsAreSubtotals="1" fieldPosition="0">
        <references count="2">
          <reference field="0" count="1" selected="0">
            <x v="72"/>
          </reference>
          <reference field="1" count="1">
            <x v="240"/>
          </reference>
        </references>
      </pivotArea>
    </format>
    <format dxfId="3686">
      <pivotArea collapsedLevelsAreSubtotals="1" fieldPosition="0">
        <references count="1">
          <reference field="0" count="1" defaultSubtotal="1">
            <x v="72"/>
          </reference>
        </references>
      </pivotArea>
    </format>
    <format dxfId="3685">
      <pivotArea collapsedLevelsAreSubtotals="1" fieldPosition="0">
        <references count="2">
          <reference field="0" count="1" selected="0">
            <x v="73"/>
          </reference>
          <reference field="1" count="1">
            <x v="117"/>
          </reference>
        </references>
      </pivotArea>
    </format>
    <format dxfId="3684">
      <pivotArea collapsedLevelsAreSubtotals="1" fieldPosition="0">
        <references count="1">
          <reference field="0" count="1" defaultSubtotal="1">
            <x v="73"/>
          </reference>
        </references>
      </pivotArea>
    </format>
    <format dxfId="3683">
      <pivotArea collapsedLevelsAreSubtotals="1" fieldPosition="0">
        <references count="2">
          <reference field="0" count="1" selected="0">
            <x v="74"/>
          </reference>
          <reference field="1" count="4">
            <x v="35"/>
            <x v="60"/>
            <x v="195"/>
            <x v="268"/>
          </reference>
        </references>
      </pivotArea>
    </format>
    <format dxfId="3682">
      <pivotArea collapsedLevelsAreSubtotals="1" fieldPosition="0">
        <references count="1">
          <reference field="0" count="1" defaultSubtotal="1">
            <x v="74"/>
          </reference>
        </references>
      </pivotArea>
    </format>
    <format dxfId="3681">
      <pivotArea collapsedLevelsAreSubtotals="1" fieldPosition="0">
        <references count="2">
          <reference field="0" count="1" selected="0">
            <x v="75"/>
          </reference>
          <reference field="1" count="9">
            <x v="20"/>
            <x v="26"/>
            <x v="38"/>
            <x v="127"/>
            <x v="145"/>
            <x v="150"/>
            <x v="264"/>
            <x v="268"/>
            <x v="272"/>
          </reference>
        </references>
      </pivotArea>
    </format>
    <format dxfId="3680">
      <pivotArea collapsedLevelsAreSubtotals="1" fieldPosition="0">
        <references count="1">
          <reference field="0" count="1" defaultSubtotal="1">
            <x v="75"/>
          </reference>
        </references>
      </pivotArea>
    </format>
    <format dxfId="3679">
      <pivotArea collapsedLevelsAreSubtotals="1" fieldPosition="0">
        <references count="2">
          <reference field="0" count="1" selected="0">
            <x v="76"/>
          </reference>
          <reference field="1" count="1">
            <x v="48"/>
          </reference>
        </references>
      </pivotArea>
    </format>
    <format dxfId="3678">
      <pivotArea collapsedLevelsAreSubtotals="1" fieldPosition="0">
        <references count="1">
          <reference field="0" count="1" defaultSubtotal="1">
            <x v="76"/>
          </reference>
        </references>
      </pivotArea>
    </format>
    <format dxfId="3677">
      <pivotArea collapsedLevelsAreSubtotals="1" fieldPosition="0">
        <references count="2">
          <reference field="0" count="1" selected="0">
            <x v="77"/>
          </reference>
          <reference field="1" count="5">
            <x v="4"/>
            <x v="72"/>
            <x v="80"/>
            <x v="95"/>
            <x v="179"/>
          </reference>
        </references>
      </pivotArea>
    </format>
    <format dxfId="3676">
      <pivotArea collapsedLevelsAreSubtotals="1" fieldPosition="0">
        <references count="1">
          <reference field="0" count="1" defaultSubtotal="1">
            <x v="77"/>
          </reference>
        </references>
      </pivotArea>
    </format>
    <format dxfId="3675">
      <pivotArea collapsedLevelsAreSubtotals="1" fieldPosition="0">
        <references count="2">
          <reference field="0" count="1" selected="0">
            <x v="78"/>
          </reference>
          <reference field="1" count="1">
            <x v="268"/>
          </reference>
        </references>
      </pivotArea>
    </format>
    <format dxfId="3674">
      <pivotArea collapsedLevelsAreSubtotals="1" fieldPosition="0">
        <references count="1">
          <reference field="0" count="1" defaultSubtotal="1">
            <x v="78"/>
          </reference>
        </references>
      </pivotArea>
    </format>
    <format dxfId="3673">
      <pivotArea collapsedLevelsAreSubtotals="1" fieldPosition="0">
        <references count="2">
          <reference field="0" count="1" selected="0">
            <x v="79"/>
          </reference>
          <reference field="1" count="1">
            <x v="268"/>
          </reference>
        </references>
      </pivotArea>
    </format>
    <format dxfId="3672">
      <pivotArea collapsedLevelsAreSubtotals="1" fieldPosition="0">
        <references count="1">
          <reference field="0" count="1" defaultSubtotal="1">
            <x v="79"/>
          </reference>
        </references>
      </pivotArea>
    </format>
    <format dxfId="3671">
      <pivotArea collapsedLevelsAreSubtotals="1" fieldPosition="0">
        <references count="2">
          <reference field="0" count="1" selected="0">
            <x v="80"/>
          </reference>
          <reference field="1" count="6">
            <x v="110"/>
            <x v="112"/>
            <x v="153"/>
            <x v="248"/>
            <x v="249"/>
            <x v="268"/>
          </reference>
        </references>
      </pivotArea>
    </format>
    <format dxfId="3670">
      <pivotArea collapsedLevelsAreSubtotals="1" fieldPosition="0">
        <references count="1">
          <reference field="0" count="1" defaultSubtotal="1">
            <x v="80"/>
          </reference>
        </references>
      </pivotArea>
    </format>
    <format dxfId="3669">
      <pivotArea collapsedLevelsAreSubtotals="1" fieldPosition="0">
        <references count="2">
          <reference field="0" count="1" selected="0">
            <x v="81"/>
          </reference>
          <reference field="1" count="1">
            <x v="54"/>
          </reference>
        </references>
      </pivotArea>
    </format>
    <format dxfId="3668">
      <pivotArea collapsedLevelsAreSubtotals="1" fieldPosition="0">
        <references count="1">
          <reference field="0" count="1" defaultSubtotal="1">
            <x v="81"/>
          </reference>
        </references>
      </pivotArea>
    </format>
    <format dxfId="3667">
      <pivotArea collapsedLevelsAreSubtotals="1" fieldPosition="0">
        <references count="2">
          <reference field="0" count="1" selected="0">
            <x v="82"/>
          </reference>
          <reference field="1" count="3">
            <x v="19"/>
            <x v="125"/>
            <x v="268"/>
          </reference>
        </references>
      </pivotArea>
    </format>
    <format dxfId="3666">
      <pivotArea collapsedLevelsAreSubtotals="1" fieldPosition="0">
        <references count="1">
          <reference field="0" count="1" defaultSubtotal="1">
            <x v="82"/>
          </reference>
        </references>
      </pivotArea>
    </format>
    <format dxfId="3665">
      <pivotArea collapsedLevelsAreSubtotals="1" fieldPosition="0">
        <references count="2">
          <reference field="0" count="1" selected="0">
            <x v="83"/>
          </reference>
          <reference field="1" count="2">
            <x v="232"/>
            <x v="261"/>
          </reference>
        </references>
      </pivotArea>
    </format>
    <format dxfId="3664">
      <pivotArea collapsedLevelsAreSubtotals="1" fieldPosition="0">
        <references count="1">
          <reference field="0" count="1" defaultSubtotal="1">
            <x v="83"/>
          </reference>
        </references>
      </pivotArea>
    </format>
    <format dxfId="3663">
      <pivotArea collapsedLevelsAreSubtotals="1" fieldPosition="0">
        <references count="2">
          <reference field="0" count="1" selected="0">
            <x v="84"/>
          </reference>
          <reference field="1" count="11">
            <x v="8"/>
            <x v="12"/>
            <x v="17"/>
            <x v="76"/>
            <x v="77"/>
            <x v="94"/>
            <x v="102"/>
            <x v="103"/>
            <x v="121"/>
            <x v="149"/>
            <x v="268"/>
          </reference>
        </references>
      </pivotArea>
    </format>
    <format dxfId="3662">
      <pivotArea collapsedLevelsAreSubtotals="1" fieldPosition="0">
        <references count="1">
          <reference field="0" count="1" defaultSubtotal="1">
            <x v="84"/>
          </reference>
        </references>
      </pivotArea>
    </format>
    <format dxfId="3661">
      <pivotArea collapsedLevelsAreSubtotals="1" fieldPosition="0">
        <references count="2">
          <reference field="0" count="1" selected="0">
            <x v="85"/>
          </reference>
          <reference field="1" count="1">
            <x v="183"/>
          </reference>
        </references>
      </pivotArea>
    </format>
    <format dxfId="3660">
      <pivotArea collapsedLevelsAreSubtotals="1" fieldPosition="0">
        <references count="1">
          <reference field="0" count="1" defaultSubtotal="1">
            <x v="85"/>
          </reference>
        </references>
      </pivotArea>
    </format>
    <format dxfId="3659">
      <pivotArea collapsedLevelsAreSubtotals="1" fieldPosition="0">
        <references count="2">
          <reference field="0" count="1" selected="0">
            <x v="86"/>
          </reference>
          <reference field="1" count="4">
            <x v="1"/>
            <x v="105"/>
            <x v="235"/>
            <x v="268"/>
          </reference>
        </references>
      </pivotArea>
    </format>
    <format dxfId="3658">
      <pivotArea collapsedLevelsAreSubtotals="1" fieldPosition="0">
        <references count="1">
          <reference field="0" count="1" defaultSubtotal="1">
            <x v="86"/>
          </reference>
        </references>
      </pivotArea>
    </format>
    <format dxfId="3657">
      <pivotArea collapsedLevelsAreSubtotals="1" fieldPosition="0">
        <references count="2">
          <reference field="0" count="1" selected="0">
            <x v="87"/>
          </reference>
          <reference field="1" count="11">
            <x v="25"/>
            <x v="62"/>
            <x v="73"/>
            <x v="81"/>
            <x v="82"/>
            <x v="83"/>
            <x v="135"/>
            <x v="200"/>
            <x v="241"/>
            <x v="253"/>
            <x v="268"/>
          </reference>
        </references>
      </pivotArea>
    </format>
    <format dxfId="3656">
      <pivotArea collapsedLevelsAreSubtotals="1" fieldPosition="0">
        <references count="1">
          <reference field="0" count="1" defaultSubtotal="1">
            <x v="87"/>
          </reference>
        </references>
      </pivotArea>
    </format>
    <format dxfId="3655">
      <pivotArea collapsedLevelsAreSubtotals="1" fieldPosition="0">
        <references count="2">
          <reference field="0" count="1" selected="0">
            <x v="88"/>
          </reference>
          <reference field="1" count="21">
            <x v="18"/>
            <x v="42"/>
            <x v="43"/>
            <x v="99"/>
            <x v="104"/>
            <x v="136"/>
            <x v="137"/>
            <x v="154"/>
            <x v="155"/>
            <x v="156"/>
            <x v="171"/>
            <x v="173"/>
            <x v="174"/>
            <x v="178"/>
            <x v="182"/>
            <x v="196"/>
            <x v="201"/>
            <x v="227"/>
            <x v="228"/>
            <x v="242"/>
            <x v="268"/>
          </reference>
        </references>
      </pivotArea>
    </format>
    <format dxfId="3654">
      <pivotArea collapsedLevelsAreSubtotals="1" fieldPosition="0">
        <references count="1">
          <reference field="0" count="1" defaultSubtotal="1">
            <x v="88"/>
          </reference>
        </references>
      </pivotArea>
    </format>
    <format dxfId="3653">
      <pivotArea collapsedLevelsAreSubtotals="1" fieldPosition="0">
        <references count="2">
          <reference field="0" count="1" selected="0">
            <x v="89"/>
          </reference>
          <reference field="1" count="1">
            <x v="84"/>
          </reference>
        </references>
      </pivotArea>
    </format>
    <format dxfId="3652">
      <pivotArea collapsedLevelsAreSubtotals="1" fieldPosition="0">
        <references count="1">
          <reference field="0" count="1" defaultSubtotal="1">
            <x v="89"/>
          </reference>
        </references>
      </pivotArea>
    </format>
    <format dxfId="3651">
      <pivotArea collapsedLevelsAreSubtotals="1" fieldPosition="0">
        <references count="2">
          <reference field="0" count="1" selected="0">
            <x v="90"/>
          </reference>
          <reference field="1" count="6">
            <x v="32"/>
            <x v="90"/>
            <x v="97"/>
            <x v="208"/>
            <x v="209"/>
            <x v="268"/>
          </reference>
        </references>
      </pivotArea>
    </format>
    <format dxfId="3650">
      <pivotArea collapsedLevelsAreSubtotals="1" fieldPosition="0">
        <references count="1">
          <reference field="0" count="1" defaultSubtotal="1">
            <x v="90"/>
          </reference>
        </references>
      </pivotArea>
    </format>
    <format dxfId="3649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648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647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46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45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644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643">
      <pivotArea dataOnly="0" labelOnly="1" fieldPosition="0">
        <references count="1">
          <reference field="0" count="16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642">
      <pivotArea dataOnly="0" labelOnly="1" fieldPosition="0">
        <references count="1">
          <reference field="0" count="16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641">
      <pivotArea dataOnly="0" labelOnly="1" fieldPosition="0">
        <references count="2">
          <reference field="0" count="1" selected="0">
            <x v="0"/>
          </reference>
          <reference field="1" count="1">
            <x v="158"/>
          </reference>
        </references>
      </pivotArea>
    </format>
    <format dxfId="3640">
      <pivotArea dataOnly="0" labelOnly="1" fieldPosition="0">
        <references count="2">
          <reference field="0" count="1" selected="0">
            <x v="1"/>
          </reference>
          <reference field="1" count="3">
            <x v="30"/>
            <x v="205"/>
            <x v="268"/>
          </reference>
        </references>
      </pivotArea>
    </format>
    <format dxfId="3639">
      <pivotArea dataOnly="0" labelOnly="1" fieldPosition="0">
        <references count="2">
          <reference field="0" count="1" selected="0">
            <x v="2"/>
          </reference>
          <reference field="1" count="3">
            <x v="29"/>
            <x v="148"/>
            <x v="246"/>
          </reference>
        </references>
      </pivotArea>
    </format>
    <format dxfId="3638">
      <pivotArea dataOnly="0" labelOnly="1" fieldPosition="0">
        <references count="2">
          <reference field="0" count="1" selected="0">
            <x v="3"/>
          </reference>
          <reference field="1" count="2">
            <x v="44"/>
            <x v="268"/>
          </reference>
        </references>
      </pivotArea>
    </format>
    <format dxfId="3637">
      <pivotArea dataOnly="0" labelOnly="1" fieldPosition="0">
        <references count="2">
          <reference field="0" count="1" selected="0">
            <x v="4"/>
          </reference>
          <reference field="1" count="2">
            <x v="13"/>
            <x v="288"/>
          </reference>
        </references>
      </pivotArea>
    </format>
    <format dxfId="3636">
      <pivotArea dataOnly="0" labelOnly="1" fieldPosition="0">
        <references count="2">
          <reference field="0" count="1" selected="0">
            <x v="5"/>
          </reference>
          <reference field="1" count="8">
            <x v="141"/>
            <x v="172"/>
            <x v="189"/>
            <x v="216"/>
            <x v="217"/>
            <x v="226"/>
            <x v="268"/>
            <x v="274"/>
          </reference>
        </references>
      </pivotArea>
    </format>
    <format dxfId="3635">
      <pivotArea dataOnly="0" labelOnly="1" fieldPosition="0">
        <references count="2">
          <reference field="0" count="1" selected="0">
            <x v="6"/>
          </reference>
          <reference field="1" count="1">
            <x v="269"/>
          </reference>
        </references>
      </pivotArea>
    </format>
    <format dxfId="3634">
      <pivotArea dataOnly="0" labelOnly="1" fieldPosition="0">
        <references count="2">
          <reference field="0" count="1" selected="0">
            <x v="7"/>
          </reference>
          <reference field="1" count="2">
            <x v="116"/>
            <x v="268"/>
          </reference>
        </references>
      </pivotArea>
    </format>
    <format dxfId="3633">
      <pivotArea dataOnly="0" labelOnly="1" fieldPosition="0">
        <references count="2">
          <reference field="0" count="1" selected="0">
            <x v="8"/>
          </reference>
          <reference field="1" count="6">
            <x v="34"/>
            <x v="92"/>
            <x v="160"/>
            <x v="258"/>
            <x v="267"/>
            <x v="268"/>
          </reference>
        </references>
      </pivotArea>
    </format>
    <format dxfId="3632">
      <pivotArea dataOnly="0" labelOnly="1" fieldPosition="0">
        <references count="2">
          <reference field="0" count="1" selected="0">
            <x v="9"/>
          </reference>
          <reference field="1" count="4">
            <x v="204"/>
            <x v="224"/>
            <x v="225"/>
            <x v="266"/>
          </reference>
        </references>
      </pivotArea>
    </format>
    <format dxfId="3631">
      <pivotArea dataOnly="0" labelOnly="1" fieldPosition="0">
        <references count="2">
          <reference field="0" count="1" selected="0">
            <x v="10"/>
          </reference>
          <reference field="1" count="50">
            <x v="41"/>
            <x v="45"/>
            <x v="46"/>
            <x v="51"/>
            <x v="52"/>
            <x v="61"/>
            <x v="64"/>
            <x v="65"/>
            <x v="68"/>
            <x v="69"/>
            <x v="70"/>
            <x v="71"/>
            <x v="89"/>
            <x v="100"/>
            <x v="101"/>
            <x v="107"/>
            <x v="108"/>
            <x v="131"/>
            <x v="132"/>
            <x v="167"/>
            <x v="168"/>
            <x v="169"/>
            <x v="170"/>
            <x v="176"/>
            <x v="177"/>
            <x v="207"/>
            <x v="218"/>
            <x v="233"/>
            <x v="234"/>
            <x v="236"/>
            <x v="238"/>
            <x v="247"/>
            <x v="255"/>
            <x v="256"/>
            <x v="268"/>
            <x v="276"/>
            <x v="277"/>
            <x v="278"/>
            <x v="279"/>
            <x v="280"/>
            <x v="281"/>
            <x v="282"/>
            <x v="283"/>
            <x v="284"/>
            <x v="285"/>
            <x v="289"/>
            <x v="290"/>
            <x v="291"/>
            <x v="292"/>
            <x v="293"/>
          </reference>
        </references>
      </pivotArea>
    </format>
    <format dxfId="3630">
      <pivotArea dataOnly="0" labelOnly="1" fieldPosition="0">
        <references count="2">
          <reference field="0" count="1" selected="0">
            <x v="10"/>
          </reference>
          <reference field="1" count="4">
            <x v="294"/>
            <x v="295"/>
            <x v="296"/>
            <x v="297"/>
          </reference>
        </references>
      </pivotArea>
    </format>
    <format dxfId="3629">
      <pivotArea dataOnly="0" labelOnly="1" fieldPosition="0">
        <references count="2">
          <reference field="0" count="1" selected="0">
            <x v="11"/>
          </reference>
          <reference field="1" count="2">
            <x v="21"/>
            <x v="36"/>
          </reference>
        </references>
      </pivotArea>
    </format>
    <format dxfId="3628">
      <pivotArea dataOnly="0" labelOnly="1" fieldPosition="0">
        <references count="2">
          <reference field="0" count="1" selected="0">
            <x v="12"/>
          </reference>
          <reference field="1" count="1">
            <x v="161"/>
          </reference>
        </references>
      </pivotArea>
    </format>
    <format dxfId="3627">
      <pivotArea dataOnly="0" labelOnly="1" fieldPosition="0">
        <references count="2">
          <reference field="0" count="1" selected="0">
            <x v="13"/>
          </reference>
          <reference field="1" count="1">
            <x v="194"/>
          </reference>
        </references>
      </pivotArea>
    </format>
    <format dxfId="3626">
      <pivotArea dataOnly="0" labelOnly="1" fieldPosition="0">
        <references count="2">
          <reference field="0" count="1" selected="0">
            <x v="14"/>
          </reference>
          <reference field="1" count="1">
            <x v="268"/>
          </reference>
        </references>
      </pivotArea>
    </format>
    <format dxfId="3625">
      <pivotArea dataOnly="0" labelOnly="1" fieldPosition="0">
        <references count="2">
          <reference field="0" count="1" selected="0">
            <x v="15"/>
          </reference>
          <reference field="1" count="1">
            <x v="215"/>
          </reference>
        </references>
      </pivotArea>
    </format>
    <format dxfId="3624">
      <pivotArea dataOnly="0" labelOnly="1" fieldPosition="0">
        <references count="2">
          <reference field="0" count="1" selected="0">
            <x v="16"/>
          </reference>
          <reference field="1" count="1">
            <x v="86"/>
          </reference>
        </references>
      </pivotArea>
    </format>
    <format dxfId="3623">
      <pivotArea dataOnly="0" labelOnly="1" fieldPosition="0">
        <references count="2">
          <reference field="0" count="1" selected="0">
            <x v="17"/>
          </reference>
          <reference field="1" count="1">
            <x v="134"/>
          </reference>
        </references>
      </pivotArea>
    </format>
    <format dxfId="3622">
      <pivotArea dataOnly="0" labelOnly="1" fieldPosition="0">
        <references count="2">
          <reference field="0" count="1" selected="0">
            <x v="18"/>
          </reference>
          <reference field="1" count="3">
            <x v="14"/>
            <x v="49"/>
            <x v="66"/>
          </reference>
        </references>
      </pivotArea>
    </format>
    <format dxfId="3621">
      <pivotArea dataOnly="0" labelOnly="1" fieldPosition="0">
        <references count="2">
          <reference field="0" count="1" selected="0">
            <x v="19"/>
          </reference>
          <reference field="1" count="1">
            <x v="56"/>
          </reference>
        </references>
      </pivotArea>
    </format>
    <format dxfId="3620">
      <pivotArea dataOnly="0" labelOnly="1" fieldPosition="0">
        <references count="2">
          <reference field="0" count="1" selected="0">
            <x v="20"/>
          </reference>
          <reference field="1" count="1">
            <x v="39"/>
          </reference>
        </references>
      </pivotArea>
    </format>
    <format dxfId="3619">
      <pivotArea dataOnly="0" labelOnly="1" fieldPosition="0">
        <references count="2">
          <reference field="0" count="1" selected="0">
            <x v="21"/>
          </reference>
          <reference field="1" count="1">
            <x v="85"/>
          </reference>
        </references>
      </pivotArea>
    </format>
    <format dxfId="3618">
      <pivotArea dataOnly="0" labelOnly="1" fieldPosition="0">
        <references count="2">
          <reference field="0" count="1" selected="0">
            <x v="22"/>
          </reference>
          <reference field="1" count="3">
            <x v="7"/>
            <x v="53"/>
            <x v="199"/>
          </reference>
        </references>
      </pivotArea>
    </format>
    <format dxfId="3617">
      <pivotArea dataOnly="0" labelOnly="1" fieldPosition="0">
        <references count="2">
          <reference field="0" count="1" selected="0">
            <x v="23"/>
          </reference>
          <reference field="1" count="1">
            <x v="251"/>
          </reference>
        </references>
      </pivotArea>
    </format>
    <format dxfId="3616">
      <pivotArea dataOnly="0" labelOnly="1" fieldPosition="0">
        <references count="2">
          <reference field="0" count="1" selected="0">
            <x v="24"/>
          </reference>
          <reference field="1" count="7">
            <x v="96"/>
            <x v="113"/>
            <x v="119"/>
            <x v="186"/>
            <x v="211"/>
            <x v="263"/>
            <x v="268"/>
          </reference>
        </references>
      </pivotArea>
    </format>
    <format dxfId="3615">
      <pivotArea dataOnly="0" labelOnly="1" fieldPosition="0">
        <references count="2">
          <reference field="0" count="1" selected="0">
            <x v="25"/>
          </reference>
          <reference field="1" count="9">
            <x v="28"/>
            <x v="59"/>
            <x v="63"/>
            <x v="129"/>
            <x v="151"/>
            <x v="159"/>
            <x v="213"/>
            <x v="220"/>
            <x v="268"/>
          </reference>
        </references>
      </pivotArea>
    </format>
    <format dxfId="3614">
      <pivotArea dataOnly="0" labelOnly="1" fieldPosition="0">
        <references count="2">
          <reference field="0" count="1" selected="0">
            <x v="26"/>
          </reference>
          <reference field="1" count="1">
            <x v="133"/>
          </reference>
        </references>
      </pivotArea>
    </format>
    <format dxfId="3613">
      <pivotArea dataOnly="0" labelOnly="1" fieldPosition="0">
        <references count="2">
          <reference field="0" count="1" selected="0">
            <x v="27"/>
          </reference>
          <reference field="1" count="4">
            <x v="27"/>
            <x v="57"/>
            <x v="93"/>
            <x v="268"/>
          </reference>
        </references>
      </pivotArea>
    </format>
    <format dxfId="3612">
      <pivotArea dataOnly="0" labelOnly="1" fieldPosition="0">
        <references count="2">
          <reference field="0" count="1" selected="0">
            <x v="28"/>
          </reference>
          <reference field="1" count="2">
            <x v="250"/>
            <x v="268"/>
          </reference>
        </references>
      </pivotArea>
    </format>
    <format dxfId="3611">
      <pivotArea dataOnly="0" labelOnly="1" fieldPosition="0">
        <references count="2">
          <reference field="0" count="1" selected="0">
            <x v="29"/>
          </reference>
          <reference field="1" count="1">
            <x v="98"/>
          </reference>
        </references>
      </pivotArea>
    </format>
    <format dxfId="3610">
      <pivotArea dataOnly="0" labelOnly="1" fieldPosition="0">
        <references count="2">
          <reference field="0" count="1" selected="0">
            <x v="30"/>
          </reference>
          <reference field="1" count="1">
            <x v="268"/>
          </reference>
        </references>
      </pivotArea>
    </format>
    <format dxfId="3609">
      <pivotArea dataOnly="0" labelOnly="1" fieldPosition="0">
        <references count="2">
          <reference field="0" count="1" selected="0">
            <x v="31"/>
          </reference>
          <reference field="1" count="11">
            <x v="33"/>
            <x v="47"/>
            <x v="139"/>
            <x v="142"/>
            <x v="163"/>
            <x v="175"/>
            <x v="192"/>
            <x v="254"/>
            <x v="262"/>
            <x v="268"/>
            <x v="273"/>
          </reference>
        </references>
      </pivotArea>
    </format>
    <format dxfId="3608">
      <pivotArea dataOnly="0" labelOnly="1" fieldPosition="0">
        <references count="2">
          <reference field="0" count="1" selected="0">
            <x v="32"/>
          </reference>
          <reference field="1" count="6">
            <x v="24"/>
            <x v="55"/>
            <x v="187"/>
            <x v="229"/>
            <x v="245"/>
            <x v="268"/>
          </reference>
        </references>
      </pivotArea>
    </format>
    <format dxfId="3607">
      <pivotArea dataOnly="0" labelOnly="1" fieldPosition="0">
        <references count="2">
          <reference field="0" count="1" selected="0">
            <x v="33"/>
          </reference>
          <reference field="1" count="2">
            <x v="50"/>
            <x v="58"/>
          </reference>
        </references>
      </pivotArea>
    </format>
    <format dxfId="3606">
      <pivotArea dataOnly="0" labelOnly="1" fieldPosition="0">
        <references count="2">
          <reference field="0" count="1" selected="0">
            <x v="34"/>
          </reference>
          <reference field="1" count="4">
            <x v="15"/>
            <x v="87"/>
            <x v="88"/>
            <x v="268"/>
          </reference>
        </references>
      </pivotArea>
    </format>
    <format dxfId="3605">
      <pivotArea dataOnly="0" labelOnly="1" fieldPosition="0">
        <references count="2">
          <reference field="0" count="1" selected="0">
            <x v="35"/>
          </reference>
          <reference field="1" count="9">
            <x v="11"/>
            <x v="31"/>
            <x v="79"/>
            <x v="124"/>
            <x v="212"/>
            <x v="222"/>
            <x v="259"/>
            <x v="268"/>
            <x v="270"/>
          </reference>
        </references>
      </pivotArea>
    </format>
    <format dxfId="3604">
      <pivotArea dataOnly="0" labelOnly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3603">
      <pivotArea dataOnly="0" labelOnly="1" fieldPosition="0">
        <references count="2">
          <reference field="0" count="1" selected="0">
            <x v="37"/>
          </reference>
          <reference field="1" count="11">
            <x v="91"/>
            <x v="115"/>
            <x v="165"/>
            <x v="166"/>
            <x v="184"/>
            <x v="230"/>
            <x v="237"/>
            <x v="240"/>
            <x v="257"/>
            <x v="268"/>
            <x v="286"/>
          </reference>
        </references>
      </pivotArea>
    </format>
    <format dxfId="3602">
      <pivotArea dataOnly="0" labelOnly="1" fieldPosition="0">
        <references count="2">
          <reference field="0" count="1" selected="0">
            <x v="38"/>
          </reference>
          <reference field="1" count="2">
            <x v="5"/>
            <x v="268"/>
          </reference>
        </references>
      </pivotArea>
    </format>
    <format dxfId="3601">
      <pivotArea dataOnly="0" labelOnly="1" fieldPosition="0">
        <references count="2">
          <reference field="0" count="1" selected="0">
            <x v="39"/>
          </reference>
          <reference field="1" count="1">
            <x v="157"/>
          </reference>
        </references>
      </pivotArea>
    </format>
    <format dxfId="3600">
      <pivotArea dataOnly="0" labelOnly="1" fieldPosition="0">
        <references count="2">
          <reference field="0" count="1" selected="0">
            <x v="40"/>
          </reference>
          <reference field="1" count="3">
            <x v="123"/>
            <x v="206"/>
            <x v="268"/>
          </reference>
        </references>
      </pivotArea>
    </format>
    <format dxfId="3599">
      <pivotArea dataOnly="0" labelOnly="1" fieldPosition="0">
        <references count="2">
          <reference field="0" count="1" selected="0">
            <x v="41"/>
          </reference>
          <reference field="1" count="1">
            <x v="122"/>
          </reference>
        </references>
      </pivotArea>
    </format>
    <format dxfId="3598">
      <pivotArea dataOnly="0" labelOnly="1" fieldPosition="0">
        <references count="2">
          <reference field="0" count="1" selected="0">
            <x v="42"/>
          </reference>
          <reference field="1" count="2">
            <x v="210"/>
            <x v="214"/>
          </reference>
        </references>
      </pivotArea>
    </format>
    <format dxfId="3597">
      <pivotArea dataOnly="0" labelOnly="1" fieldPosition="0">
        <references count="2">
          <reference field="0" count="1" selected="0">
            <x v="43"/>
          </reference>
          <reference field="1" count="1">
            <x v="23"/>
          </reference>
        </references>
      </pivotArea>
    </format>
    <format dxfId="3596">
      <pivotArea dataOnly="0" labelOnly="1" fieldPosition="0">
        <references count="2">
          <reference field="0" count="1" selected="0">
            <x v="44"/>
          </reference>
          <reference field="1" count="1">
            <x v="260"/>
          </reference>
        </references>
      </pivotArea>
    </format>
    <format dxfId="3595">
      <pivotArea dataOnly="0" labelOnly="1" fieldPosition="0">
        <references count="2">
          <reference field="0" count="1" selected="0">
            <x v="45"/>
          </reference>
          <reference field="1" count="1">
            <x v="114"/>
          </reference>
        </references>
      </pivotArea>
    </format>
    <format dxfId="3594">
      <pivotArea dataOnly="0" labelOnly="1" fieldPosition="0">
        <references count="2">
          <reference field="0" count="1" selected="0">
            <x v="46"/>
          </reference>
          <reference field="1" count="1">
            <x v="37"/>
          </reference>
        </references>
      </pivotArea>
    </format>
    <format dxfId="3593">
      <pivotArea dataOnly="0" labelOnly="1" fieldPosition="0">
        <references count="2">
          <reference field="0" count="1" selected="0">
            <x v="47"/>
          </reference>
          <reference field="1" count="1">
            <x v="140"/>
          </reference>
        </references>
      </pivotArea>
    </format>
    <format dxfId="3592">
      <pivotArea dataOnly="0" labelOnly="1" fieldPosition="0">
        <references count="2">
          <reference field="0" count="1" selected="0">
            <x v="48"/>
          </reference>
          <reference field="1" count="9">
            <x v="19"/>
            <x v="118"/>
            <x v="152"/>
            <x v="190"/>
            <x v="191"/>
            <x v="197"/>
            <x v="202"/>
            <x v="252"/>
            <x v="268"/>
          </reference>
        </references>
      </pivotArea>
    </format>
    <format dxfId="3591">
      <pivotArea dataOnly="0" labelOnly="1" fieldPosition="0">
        <references count="2">
          <reference field="0" count="1" selected="0">
            <x v="49"/>
          </reference>
          <reference field="1" count="2">
            <x v="146"/>
            <x v="265"/>
          </reference>
        </references>
      </pivotArea>
    </format>
    <format dxfId="3590">
      <pivotArea dataOnly="0" labelOnly="1" fieldPosition="0">
        <references count="2">
          <reference field="0" count="1" selected="0">
            <x v="50"/>
          </reference>
          <reference field="1" count="1">
            <x v="180"/>
          </reference>
        </references>
      </pivotArea>
    </format>
    <format dxfId="3589">
      <pivotArea dataOnly="0" labelOnly="1" fieldPosition="0">
        <references count="2">
          <reference field="0" count="1" selected="0">
            <x v="51"/>
          </reference>
          <reference field="1" count="1">
            <x v="198"/>
          </reference>
        </references>
      </pivotArea>
    </format>
    <format dxfId="3588">
      <pivotArea dataOnly="0" labelOnly="1" fieldPosition="0">
        <references count="2">
          <reference field="0" count="1" selected="0">
            <x v="52"/>
          </reference>
          <reference field="1" count="5">
            <x v="9"/>
            <x v="147"/>
            <x v="203"/>
            <x v="268"/>
            <x v="271"/>
          </reference>
        </references>
      </pivotArea>
    </format>
    <format dxfId="3587">
      <pivotArea dataOnly="0" labelOnly="1" fieldPosition="0">
        <references count="2">
          <reference field="0" count="1" selected="0">
            <x v="53"/>
          </reference>
          <reference field="1" count="2">
            <x v="3"/>
            <x v="37"/>
          </reference>
        </references>
      </pivotArea>
    </format>
    <format dxfId="3586">
      <pivotArea dataOnly="0" labelOnly="1" fieldPosition="0">
        <references count="2">
          <reference field="0" count="1" selected="0">
            <x v="54"/>
          </reference>
          <reference field="1" count="2">
            <x v="22"/>
            <x v="144"/>
          </reference>
        </references>
      </pivotArea>
    </format>
    <format dxfId="3585">
      <pivotArea dataOnly="0" labelOnly="1" fieldPosition="0">
        <references count="2">
          <reference field="0" count="1" selected="0">
            <x v="55"/>
          </reference>
          <reference field="1" count="1">
            <x v="275"/>
          </reference>
        </references>
      </pivotArea>
    </format>
    <format dxfId="3584">
      <pivotArea dataOnly="0" labelOnly="1" fieldPosition="0">
        <references count="2">
          <reference field="0" count="1" selected="0">
            <x v="56"/>
          </reference>
          <reference field="1" count="3">
            <x v="10"/>
            <x v="219"/>
            <x v="268"/>
          </reference>
        </references>
      </pivotArea>
    </format>
    <format dxfId="3583">
      <pivotArea dataOnly="0" labelOnly="1" fieldPosition="0">
        <references count="2">
          <reference field="0" count="1" selected="0">
            <x v="57"/>
          </reference>
          <reference field="1" count="3">
            <x v="16"/>
            <x v="138"/>
            <x v="268"/>
          </reference>
        </references>
      </pivotArea>
    </format>
    <format dxfId="3582">
      <pivotArea dataOnly="0" labelOnly="1" fieldPosition="0">
        <references count="2">
          <reference field="0" count="1" selected="0">
            <x v="58"/>
          </reference>
          <reference field="1" count="1">
            <x v="93"/>
          </reference>
        </references>
      </pivotArea>
    </format>
    <format dxfId="3581">
      <pivotArea dataOnly="0" labelOnly="1" fieldPosition="0">
        <references count="2">
          <reference field="0" count="1" selected="0">
            <x v="59"/>
          </reference>
          <reference field="1" count="1">
            <x v="268"/>
          </reference>
        </references>
      </pivotArea>
    </format>
    <format dxfId="3580">
      <pivotArea dataOnly="0" labelOnly="1" fieldPosition="0">
        <references count="2">
          <reference field="0" count="1" selected="0">
            <x v="60"/>
          </reference>
          <reference field="1" count="9">
            <x v="6"/>
            <x v="67"/>
            <x v="120"/>
            <x v="126"/>
            <x v="128"/>
            <x v="185"/>
            <x v="223"/>
            <x v="244"/>
            <x v="268"/>
          </reference>
        </references>
      </pivotArea>
    </format>
    <format dxfId="3579">
      <pivotArea dataOnly="0" labelOnly="1" fieldPosition="0">
        <references count="2">
          <reference field="0" count="1" selected="0">
            <x v="61"/>
          </reference>
          <reference field="1" count="3">
            <x v="164"/>
            <x v="221"/>
            <x v="268"/>
          </reference>
        </references>
      </pivotArea>
    </format>
    <format dxfId="3578">
      <pivotArea dataOnly="0" labelOnly="1" fieldPosition="0">
        <references count="2">
          <reference field="0" count="1" selected="0">
            <x v="62"/>
          </reference>
          <reference field="1" count="3">
            <x v="111"/>
            <x v="162"/>
            <x v="268"/>
          </reference>
        </references>
      </pivotArea>
    </format>
    <format dxfId="3577">
      <pivotArea dataOnly="0" labelOnly="1" fieldPosition="0">
        <references count="2">
          <reference field="0" count="1" selected="0">
            <x v="63"/>
          </reference>
          <reference field="1" count="2">
            <x v="127"/>
            <x v="268"/>
          </reference>
        </references>
      </pivotArea>
    </format>
    <format dxfId="3576">
      <pivotArea dataOnly="0" labelOnly="1" fieldPosition="0">
        <references count="2">
          <reference field="0" count="1" selected="0">
            <x v="64"/>
          </reference>
          <reference field="1" count="1">
            <x v="188"/>
          </reference>
        </references>
      </pivotArea>
    </format>
    <format dxfId="3575">
      <pivotArea dataOnly="0" labelOnly="1" fieldPosition="0">
        <references count="2">
          <reference field="0" count="1" selected="0">
            <x v="65"/>
          </reference>
          <reference field="1" count="4">
            <x v="40"/>
            <x v="78"/>
            <x v="143"/>
            <x v="268"/>
          </reference>
        </references>
      </pivotArea>
    </format>
    <format dxfId="3574">
      <pivotArea dataOnly="0" labelOnly="1" fieldPosition="0">
        <references count="2">
          <reference field="0" count="1" selected="0">
            <x v="66"/>
          </reference>
          <reference field="1" count="3">
            <x v="74"/>
            <x v="75"/>
            <x v="268"/>
          </reference>
        </references>
      </pivotArea>
    </format>
    <format dxfId="3573">
      <pivotArea dataOnly="0" labelOnly="1" fieldPosition="0">
        <references count="2">
          <reference field="0" count="1" selected="0">
            <x v="67"/>
          </reference>
          <reference field="1" count="3">
            <x v="130"/>
            <x v="231"/>
            <x v="239"/>
          </reference>
        </references>
      </pivotArea>
    </format>
    <format dxfId="3572">
      <pivotArea dataOnly="0" labelOnly="1" fieldPosition="0">
        <references count="2">
          <reference field="0" count="1" selected="0">
            <x v="68"/>
          </reference>
          <reference field="1" count="1">
            <x v="268"/>
          </reference>
        </references>
      </pivotArea>
    </format>
    <format dxfId="3571">
      <pivotArea dataOnly="0" labelOnly="1" fieldPosition="0">
        <references count="2">
          <reference field="0" count="1" selected="0">
            <x v="69"/>
          </reference>
          <reference field="1" count="1">
            <x v="268"/>
          </reference>
        </references>
      </pivotArea>
    </format>
    <format dxfId="3570">
      <pivotArea dataOnly="0" labelOnly="1" fieldPosition="0">
        <references count="2">
          <reference field="0" count="1" selected="0">
            <x v="70"/>
          </reference>
          <reference field="1" count="5">
            <x v="181"/>
            <x v="193"/>
            <x v="243"/>
            <x v="268"/>
            <x v="287"/>
          </reference>
        </references>
      </pivotArea>
    </format>
    <format dxfId="3569">
      <pivotArea dataOnly="0" labelOnly="1" fieldPosition="0">
        <references count="2">
          <reference field="0" count="1" selected="0">
            <x v="71"/>
          </reference>
          <reference field="1" count="4">
            <x v="2"/>
            <x v="106"/>
            <x v="109"/>
            <x v="268"/>
          </reference>
        </references>
      </pivotArea>
    </format>
    <format dxfId="3568">
      <pivotArea dataOnly="0" labelOnly="1" fieldPosition="0">
        <references count="2">
          <reference field="0" count="1" selected="0">
            <x v="72"/>
          </reference>
          <reference field="1" count="1">
            <x v="240"/>
          </reference>
        </references>
      </pivotArea>
    </format>
    <format dxfId="3567">
      <pivotArea dataOnly="0" labelOnly="1" fieldPosition="0">
        <references count="2">
          <reference field="0" count="1" selected="0">
            <x v="73"/>
          </reference>
          <reference field="1" count="1">
            <x v="117"/>
          </reference>
        </references>
      </pivotArea>
    </format>
    <format dxfId="3566">
      <pivotArea dataOnly="0" labelOnly="1" fieldPosition="0">
        <references count="2">
          <reference field="0" count="1" selected="0">
            <x v="74"/>
          </reference>
          <reference field="1" count="4">
            <x v="35"/>
            <x v="60"/>
            <x v="195"/>
            <x v="268"/>
          </reference>
        </references>
      </pivotArea>
    </format>
    <format dxfId="3565">
      <pivotArea dataOnly="0" labelOnly="1" fieldPosition="0">
        <references count="2">
          <reference field="0" count="1" selected="0">
            <x v="75"/>
          </reference>
          <reference field="1" count="9">
            <x v="20"/>
            <x v="26"/>
            <x v="38"/>
            <x v="127"/>
            <x v="145"/>
            <x v="150"/>
            <x v="264"/>
            <x v="268"/>
            <x v="272"/>
          </reference>
        </references>
      </pivotArea>
    </format>
    <format dxfId="3564">
      <pivotArea dataOnly="0" labelOnly="1" fieldPosition="0">
        <references count="2">
          <reference field="0" count="1" selected="0">
            <x v="76"/>
          </reference>
          <reference field="1" count="1">
            <x v="48"/>
          </reference>
        </references>
      </pivotArea>
    </format>
    <format dxfId="3563">
      <pivotArea dataOnly="0" labelOnly="1" fieldPosition="0">
        <references count="2">
          <reference field="0" count="1" selected="0">
            <x v="77"/>
          </reference>
          <reference field="1" count="5">
            <x v="4"/>
            <x v="72"/>
            <x v="80"/>
            <x v="95"/>
            <x v="179"/>
          </reference>
        </references>
      </pivotArea>
    </format>
    <format dxfId="3562">
      <pivotArea dataOnly="0" labelOnly="1" fieldPosition="0">
        <references count="2">
          <reference field="0" count="1" selected="0">
            <x v="78"/>
          </reference>
          <reference field="1" count="1">
            <x v="268"/>
          </reference>
        </references>
      </pivotArea>
    </format>
    <format dxfId="3561">
      <pivotArea dataOnly="0" labelOnly="1" fieldPosition="0">
        <references count="2">
          <reference field="0" count="1" selected="0">
            <x v="79"/>
          </reference>
          <reference field="1" count="1">
            <x v="268"/>
          </reference>
        </references>
      </pivotArea>
    </format>
    <format dxfId="3560">
      <pivotArea dataOnly="0" labelOnly="1" fieldPosition="0">
        <references count="2">
          <reference field="0" count="1" selected="0">
            <x v="80"/>
          </reference>
          <reference field="1" count="6">
            <x v="110"/>
            <x v="112"/>
            <x v="153"/>
            <x v="248"/>
            <x v="249"/>
            <x v="268"/>
          </reference>
        </references>
      </pivotArea>
    </format>
    <format dxfId="3559">
      <pivotArea dataOnly="0" labelOnly="1" fieldPosition="0">
        <references count="2">
          <reference field="0" count="1" selected="0">
            <x v="81"/>
          </reference>
          <reference field="1" count="1">
            <x v="54"/>
          </reference>
        </references>
      </pivotArea>
    </format>
    <format dxfId="3558">
      <pivotArea dataOnly="0" labelOnly="1" fieldPosition="0">
        <references count="2">
          <reference field="0" count="1" selected="0">
            <x v="82"/>
          </reference>
          <reference field="1" count="3">
            <x v="19"/>
            <x v="125"/>
            <x v="268"/>
          </reference>
        </references>
      </pivotArea>
    </format>
    <format dxfId="3557">
      <pivotArea dataOnly="0" labelOnly="1" fieldPosition="0">
        <references count="2">
          <reference field="0" count="1" selected="0">
            <x v="83"/>
          </reference>
          <reference field="1" count="2">
            <x v="232"/>
            <x v="261"/>
          </reference>
        </references>
      </pivotArea>
    </format>
    <format dxfId="3556">
      <pivotArea dataOnly="0" labelOnly="1" fieldPosition="0">
        <references count="2">
          <reference field="0" count="1" selected="0">
            <x v="84"/>
          </reference>
          <reference field="1" count="11">
            <x v="8"/>
            <x v="12"/>
            <x v="17"/>
            <x v="76"/>
            <x v="77"/>
            <x v="94"/>
            <x v="102"/>
            <x v="103"/>
            <x v="121"/>
            <x v="149"/>
            <x v="268"/>
          </reference>
        </references>
      </pivotArea>
    </format>
    <format dxfId="3555">
      <pivotArea dataOnly="0" labelOnly="1" fieldPosition="0">
        <references count="2">
          <reference field="0" count="1" selected="0">
            <x v="85"/>
          </reference>
          <reference field="1" count="1">
            <x v="183"/>
          </reference>
        </references>
      </pivotArea>
    </format>
    <format dxfId="3554">
      <pivotArea dataOnly="0" labelOnly="1" fieldPosition="0">
        <references count="2">
          <reference field="0" count="1" selected="0">
            <x v="86"/>
          </reference>
          <reference field="1" count="4">
            <x v="1"/>
            <x v="105"/>
            <x v="235"/>
            <x v="268"/>
          </reference>
        </references>
      </pivotArea>
    </format>
    <format dxfId="3553">
      <pivotArea dataOnly="0" labelOnly="1" fieldPosition="0">
        <references count="2">
          <reference field="0" count="1" selected="0">
            <x v="87"/>
          </reference>
          <reference field="1" count="11">
            <x v="25"/>
            <x v="62"/>
            <x v="73"/>
            <x v="81"/>
            <x v="82"/>
            <x v="83"/>
            <x v="135"/>
            <x v="200"/>
            <x v="241"/>
            <x v="253"/>
            <x v="268"/>
          </reference>
        </references>
      </pivotArea>
    </format>
    <format dxfId="3552">
      <pivotArea dataOnly="0" labelOnly="1" fieldPosition="0">
        <references count="2">
          <reference field="0" count="1" selected="0">
            <x v="88"/>
          </reference>
          <reference field="1" count="21">
            <x v="18"/>
            <x v="42"/>
            <x v="43"/>
            <x v="99"/>
            <x v="104"/>
            <x v="136"/>
            <x v="137"/>
            <x v="154"/>
            <x v="155"/>
            <x v="156"/>
            <x v="171"/>
            <x v="173"/>
            <x v="174"/>
            <x v="178"/>
            <x v="182"/>
            <x v="196"/>
            <x v="201"/>
            <x v="227"/>
            <x v="228"/>
            <x v="242"/>
            <x v="268"/>
          </reference>
        </references>
      </pivotArea>
    </format>
    <format dxfId="3551">
      <pivotArea dataOnly="0" labelOnly="1" fieldPosition="0">
        <references count="2">
          <reference field="0" count="1" selected="0">
            <x v="89"/>
          </reference>
          <reference field="1" count="1">
            <x v="84"/>
          </reference>
        </references>
      </pivotArea>
    </format>
    <format dxfId="3550">
      <pivotArea dataOnly="0" labelOnly="1" fieldPosition="0">
        <references count="2">
          <reference field="0" count="1" selected="0">
            <x v="90"/>
          </reference>
          <reference field="1" count="6">
            <x v="32"/>
            <x v="90"/>
            <x v="97"/>
            <x v="208"/>
            <x v="209"/>
            <x v="268"/>
          </reference>
        </references>
      </pivotArea>
    </format>
    <format dxfId="354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48">
      <pivotArea type="all" dataOnly="0" outline="0" fieldPosition="0"/>
    </format>
    <format dxfId="3547">
      <pivotArea outline="0" collapsedLevelsAreSubtotals="1" fieldPosition="0"/>
    </format>
    <format dxfId="3546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545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544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43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42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541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540">
      <pivotArea dataOnly="0" labelOnly="1" fieldPosition="0">
        <references count="1">
          <reference field="0" count="16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539">
      <pivotArea dataOnly="0" labelOnly="1" fieldPosition="0">
        <references count="1">
          <reference field="0" count="16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538">
      <pivotArea dataOnly="0" labelOnly="1" grandRow="1" outline="0" fieldPosition="0"/>
    </format>
    <format dxfId="3537">
      <pivotArea dataOnly="0" labelOnly="1" fieldPosition="0">
        <references count="2">
          <reference field="0" count="1" selected="0">
            <x v="0"/>
          </reference>
          <reference field="1" count="1">
            <x v="158"/>
          </reference>
        </references>
      </pivotArea>
    </format>
    <format dxfId="3536">
      <pivotArea dataOnly="0" labelOnly="1" fieldPosition="0">
        <references count="2">
          <reference field="0" count="1" selected="0">
            <x v="1"/>
          </reference>
          <reference field="1" count="3">
            <x v="30"/>
            <x v="205"/>
            <x v="268"/>
          </reference>
        </references>
      </pivotArea>
    </format>
    <format dxfId="3535">
      <pivotArea dataOnly="0" labelOnly="1" fieldPosition="0">
        <references count="2">
          <reference field="0" count="1" selected="0">
            <x v="2"/>
          </reference>
          <reference field="1" count="3">
            <x v="29"/>
            <x v="148"/>
            <x v="246"/>
          </reference>
        </references>
      </pivotArea>
    </format>
    <format dxfId="3534">
      <pivotArea dataOnly="0" labelOnly="1" fieldPosition="0">
        <references count="2">
          <reference field="0" count="1" selected="0">
            <x v="3"/>
          </reference>
          <reference field="1" count="2">
            <x v="44"/>
            <x v="268"/>
          </reference>
        </references>
      </pivotArea>
    </format>
    <format dxfId="3533">
      <pivotArea dataOnly="0" labelOnly="1" fieldPosition="0">
        <references count="2">
          <reference field="0" count="1" selected="0">
            <x v="4"/>
          </reference>
          <reference field="1" count="2">
            <x v="13"/>
            <x v="288"/>
          </reference>
        </references>
      </pivotArea>
    </format>
    <format dxfId="3532">
      <pivotArea dataOnly="0" labelOnly="1" fieldPosition="0">
        <references count="2">
          <reference field="0" count="1" selected="0">
            <x v="5"/>
          </reference>
          <reference field="1" count="8">
            <x v="141"/>
            <x v="172"/>
            <x v="189"/>
            <x v="216"/>
            <x v="217"/>
            <x v="226"/>
            <x v="268"/>
            <x v="274"/>
          </reference>
        </references>
      </pivotArea>
    </format>
    <format dxfId="3531">
      <pivotArea dataOnly="0" labelOnly="1" fieldPosition="0">
        <references count="2">
          <reference field="0" count="1" selected="0">
            <x v="6"/>
          </reference>
          <reference field="1" count="1">
            <x v="269"/>
          </reference>
        </references>
      </pivotArea>
    </format>
    <format dxfId="3530">
      <pivotArea dataOnly="0" labelOnly="1" fieldPosition="0">
        <references count="2">
          <reference field="0" count="1" selected="0">
            <x v="7"/>
          </reference>
          <reference field="1" count="2">
            <x v="116"/>
            <x v="268"/>
          </reference>
        </references>
      </pivotArea>
    </format>
    <format dxfId="3529">
      <pivotArea dataOnly="0" labelOnly="1" fieldPosition="0">
        <references count="2">
          <reference field="0" count="1" selected="0">
            <x v="8"/>
          </reference>
          <reference field="1" count="6">
            <x v="34"/>
            <x v="92"/>
            <x v="160"/>
            <x v="258"/>
            <x v="267"/>
            <x v="268"/>
          </reference>
        </references>
      </pivotArea>
    </format>
    <format dxfId="3528">
      <pivotArea dataOnly="0" labelOnly="1" fieldPosition="0">
        <references count="2">
          <reference field="0" count="1" selected="0">
            <x v="9"/>
          </reference>
          <reference field="1" count="4">
            <x v="204"/>
            <x v="224"/>
            <x v="225"/>
            <x v="266"/>
          </reference>
        </references>
      </pivotArea>
    </format>
    <format dxfId="3527">
      <pivotArea dataOnly="0" labelOnly="1" fieldPosition="0">
        <references count="2">
          <reference field="0" count="1" selected="0">
            <x v="10"/>
          </reference>
          <reference field="1" count="50">
            <x v="41"/>
            <x v="45"/>
            <x v="46"/>
            <x v="51"/>
            <x v="52"/>
            <x v="61"/>
            <x v="64"/>
            <x v="65"/>
            <x v="68"/>
            <x v="69"/>
            <x v="70"/>
            <x v="71"/>
            <x v="89"/>
            <x v="100"/>
            <x v="101"/>
            <x v="107"/>
            <x v="108"/>
            <x v="131"/>
            <x v="132"/>
            <x v="167"/>
            <x v="168"/>
            <x v="169"/>
            <x v="170"/>
            <x v="176"/>
            <x v="177"/>
            <x v="207"/>
            <x v="218"/>
            <x v="233"/>
            <x v="234"/>
            <x v="236"/>
            <x v="238"/>
            <x v="247"/>
            <x v="255"/>
            <x v="256"/>
            <x v="268"/>
            <x v="276"/>
            <x v="277"/>
            <x v="278"/>
            <x v="279"/>
            <x v="280"/>
            <x v="281"/>
            <x v="282"/>
            <x v="283"/>
            <x v="284"/>
            <x v="285"/>
            <x v="289"/>
            <x v="290"/>
            <x v="291"/>
            <x v="292"/>
            <x v="293"/>
          </reference>
        </references>
      </pivotArea>
    </format>
    <format dxfId="3526">
      <pivotArea dataOnly="0" labelOnly="1" fieldPosition="0">
        <references count="2">
          <reference field="0" count="1" selected="0">
            <x v="10"/>
          </reference>
          <reference field="1" count="4">
            <x v="294"/>
            <x v="295"/>
            <x v="296"/>
            <x v="297"/>
          </reference>
        </references>
      </pivotArea>
    </format>
    <format dxfId="3525">
      <pivotArea dataOnly="0" labelOnly="1" fieldPosition="0">
        <references count="2">
          <reference field="0" count="1" selected="0">
            <x v="11"/>
          </reference>
          <reference field="1" count="2">
            <x v="21"/>
            <x v="36"/>
          </reference>
        </references>
      </pivotArea>
    </format>
    <format dxfId="3524">
      <pivotArea dataOnly="0" labelOnly="1" fieldPosition="0">
        <references count="2">
          <reference field="0" count="1" selected="0">
            <x v="12"/>
          </reference>
          <reference field="1" count="1">
            <x v="161"/>
          </reference>
        </references>
      </pivotArea>
    </format>
    <format dxfId="3523">
      <pivotArea dataOnly="0" labelOnly="1" fieldPosition="0">
        <references count="2">
          <reference field="0" count="1" selected="0">
            <x v="13"/>
          </reference>
          <reference field="1" count="1">
            <x v="194"/>
          </reference>
        </references>
      </pivotArea>
    </format>
    <format dxfId="3522">
      <pivotArea dataOnly="0" labelOnly="1" fieldPosition="0">
        <references count="2">
          <reference field="0" count="1" selected="0">
            <x v="14"/>
          </reference>
          <reference field="1" count="1">
            <x v="268"/>
          </reference>
        </references>
      </pivotArea>
    </format>
    <format dxfId="3521">
      <pivotArea dataOnly="0" labelOnly="1" fieldPosition="0">
        <references count="2">
          <reference field="0" count="1" selected="0">
            <x v="15"/>
          </reference>
          <reference field="1" count="1">
            <x v="215"/>
          </reference>
        </references>
      </pivotArea>
    </format>
    <format dxfId="3520">
      <pivotArea dataOnly="0" labelOnly="1" fieldPosition="0">
        <references count="2">
          <reference field="0" count="1" selected="0">
            <x v="16"/>
          </reference>
          <reference field="1" count="1">
            <x v="86"/>
          </reference>
        </references>
      </pivotArea>
    </format>
    <format dxfId="3519">
      <pivotArea dataOnly="0" labelOnly="1" fieldPosition="0">
        <references count="2">
          <reference field="0" count="1" selected="0">
            <x v="17"/>
          </reference>
          <reference field="1" count="1">
            <x v="134"/>
          </reference>
        </references>
      </pivotArea>
    </format>
    <format dxfId="3518">
      <pivotArea dataOnly="0" labelOnly="1" fieldPosition="0">
        <references count="2">
          <reference field="0" count="1" selected="0">
            <x v="18"/>
          </reference>
          <reference field="1" count="3">
            <x v="14"/>
            <x v="49"/>
            <x v="66"/>
          </reference>
        </references>
      </pivotArea>
    </format>
    <format dxfId="3517">
      <pivotArea dataOnly="0" labelOnly="1" fieldPosition="0">
        <references count="2">
          <reference field="0" count="1" selected="0">
            <x v="19"/>
          </reference>
          <reference field="1" count="1">
            <x v="56"/>
          </reference>
        </references>
      </pivotArea>
    </format>
    <format dxfId="3516">
      <pivotArea dataOnly="0" labelOnly="1" fieldPosition="0">
        <references count="2">
          <reference field="0" count="1" selected="0">
            <x v="20"/>
          </reference>
          <reference field="1" count="1">
            <x v="39"/>
          </reference>
        </references>
      </pivotArea>
    </format>
    <format dxfId="3515">
      <pivotArea dataOnly="0" labelOnly="1" fieldPosition="0">
        <references count="2">
          <reference field="0" count="1" selected="0">
            <x v="21"/>
          </reference>
          <reference field="1" count="1">
            <x v="85"/>
          </reference>
        </references>
      </pivotArea>
    </format>
    <format dxfId="3514">
      <pivotArea dataOnly="0" labelOnly="1" fieldPosition="0">
        <references count="2">
          <reference field="0" count="1" selected="0">
            <x v="22"/>
          </reference>
          <reference field="1" count="3">
            <x v="7"/>
            <x v="53"/>
            <x v="199"/>
          </reference>
        </references>
      </pivotArea>
    </format>
    <format dxfId="3513">
      <pivotArea dataOnly="0" labelOnly="1" fieldPosition="0">
        <references count="2">
          <reference field="0" count="1" selected="0">
            <x v="23"/>
          </reference>
          <reference field="1" count="1">
            <x v="251"/>
          </reference>
        </references>
      </pivotArea>
    </format>
    <format dxfId="3512">
      <pivotArea dataOnly="0" labelOnly="1" fieldPosition="0">
        <references count="2">
          <reference field="0" count="1" selected="0">
            <x v="24"/>
          </reference>
          <reference field="1" count="7">
            <x v="96"/>
            <x v="113"/>
            <x v="119"/>
            <x v="186"/>
            <x v="211"/>
            <x v="263"/>
            <x v="268"/>
          </reference>
        </references>
      </pivotArea>
    </format>
    <format dxfId="3511">
      <pivotArea dataOnly="0" labelOnly="1" fieldPosition="0">
        <references count="2">
          <reference field="0" count="1" selected="0">
            <x v="25"/>
          </reference>
          <reference field="1" count="9">
            <x v="28"/>
            <x v="59"/>
            <x v="63"/>
            <x v="129"/>
            <x v="151"/>
            <x v="159"/>
            <x v="213"/>
            <x v="220"/>
            <x v="268"/>
          </reference>
        </references>
      </pivotArea>
    </format>
    <format dxfId="3510">
      <pivotArea dataOnly="0" labelOnly="1" fieldPosition="0">
        <references count="2">
          <reference field="0" count="1" selected="0">
            <x v="26"/>
          </reference>
          <reference field="1" count="1">
            <x v="133"/>
          </reference>
        </references>
      </pivotArea>
    </format>
    <format dxfId="3509">
      <pivotArea dataOnly="0" labelOnly="1" fieldPosition="0">
        <references count="2">
          <reference field="0" count="1" selected="0">
            <x v="27"/>
          </reference>
          <reference field="1" count="4">
            <x v="27"/>
            <x v="57"/>
            <x v="93"/>
            <x v="268"/>
          </reference>
        </references>
      </pivotArea>
    </format>
    <format dxfId="3508">
      <pivotArea dataOnly="0" labelOnly="1" fieldPosition="0">
        <references count="2">
          <reference field="0" count="1" selected="0">
            <x v="28"/>
          </reference>
          <reference field="1" count="2">
            <x v="250"/>
            <x v="268"/>
          </reference>
        </references>
      </pivotArea>
    </format>
    <format dxfId="3507">
      <pivotArea dataOnly="0" labelOnly="1" fieldPosition="0">
        <references count="2">
          <reference field="0" count="1" selected="0">
            <x v="29"/>
          </reference>
          <reference field="1" count="1">
            <x v="98"/>
          </reference>
        </references>
      </pivotArea>
    </format>
    <format dxfId="3506">
      <pivotArea dataOnly="0" labelOnly="1" fieldPosition="0">
        <references count="2">
          <reference field="0" count="1" selected="0">
            <x v="30"/>
          </reference>
          <reference field="1" count="1">
            <x v="268"/>
          </reference>
        </references>
      </pivotArea>
    </format>
    <format dxfId="3505">
      <pivotArea dataOnly="0" labelOnly="1" fieldPosition="0">
        <references count="2">
          <reference field="0" count="1" selected="0">
            <x v="31"/>
          </reference>
          <reference field="1" count="11">
            <x v="33"/>
            <x v="47"/>
            <x v="139"/>
            <x v="142"/>
            <x v="163"/>
            <x v="175"/>
            <x v="192"/>
            <x v="254"/>
            <x v="262"/>
            <x v="268"/>
            <x v="273"/>
          </reference>
        </references>
      </pivotArea>
    </format>
    <format dxfId="3504">
      <pivotArea dataOnly="0" labelOnly="1" fieldPosition="0">
        <references count="2">
          <reference field="0" count="1" selected="0">
            <x v="32"/>
          </reference>
          <reference field="1" count="6">
            <x v="24"/>
            <x v="55"/>
            <x v="187"/>
            <x v="229"/>
            <x v="245"/>
            <x v="268"/>
          </reference>
        </references>
      </pivotArea>
    </format>
    <format dxfId="3503">
      <pivotArea dataOnly="0" labelOnly="1" fieldPosition="0">
        <references count="2">
          <reference field="0" count="1" selected="0">
            <x v="33"/>
          </reference>
          <reference field="1" count="2">
            <x v="50"/>
            <x v="58"/>
          </reference>
        </references>
      </pivotArea>
    </format>
    <format dxfId="3502">
      <pivotArea dataOnly="0" labelOnly="1" fieldPosition="0">
        <references count="2">
          <reference field="0" count="1" selected="0">
            <x v="34"/>
          </reference>
          <reference field="1" count="4">
            <x v="15"/>
            <x v="87"/>
            <x v="88"/>
            <x v="268"/>
          </reference>
        </references>
      </pivotArea>
    </format>
    <format dxfId="3501">
      <pivotArea dataOnly="0" labelOnly="1" fieldPosition="0">
        <references count="2">
          <reference field="0" count="1" selected="0">
            <x v="35"/>
          </reference>
          <reference field="1" count="9">
            <x v="11"/>
            <x v="31"/>
            <x v="79"/>
            <x v="124"/>
            <x v="212"/>
            <x v="222"/>
            <x v="259"/>
            <x v="268"/>
            <x v="270"/>
          </reference>
        </references>
      </pivotArea>
    </format>
    <format dxfId="3500">
      <pivotArea dataOnly="0" labelOnly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3499">
      <pivotArea dataOnly="0" labelOnly="1" fieldPosition="0">
        <references count="2">
          <reference field="0" count="1" selected="0">
            <x v="37"/>
          </reference>
          <reference field="1" count="11">
            <x v="91"/>
            <x v="115"/>
            <x v="165"/>
            <x v="166"/>
            <x v="184"/>
            <x v="230"/>
            <x v="237"/>
            <x v="240"/>
            <x v="257"/>
            <x v="268"/>
            <x v="286"/>
          </reference>
        </references>
      </pivotArea>
    </format>
    <format dxfId="3498">
      <pivotArea dataOnly="0" labelOnly="1" fieldPosition="0">
        <references count="2">
          <reference field="0" count="1" selected="0">
            <x v="38"/>
          </reference>
          <reference field="1" count="2">
            <x v="5"/>
            <x v="268"/>
          </reference>
        </references>
      </pivotArea>
    </format>
    <format dxfId="3497">
      <pivotArea dataOnly="0" labelOnly="1" fieldPosition="0">
        <references count="2">
          <reference field="0" count="1" selected="0">
            <x v="39"/>
          </reference>
          <reference field="1" count="1">
            <x v="157"/>
          </reference>
        </references>
      </pivotArea>
    </format>
    <format dxfId="3496">
      <pivotArea dataOnly="0" labelOnly="1" fieldPosition="0">
        <references count="2">
          <reference field="0" count="1" selected="0">
            <x v="40"/>
          </reference>
          <reference field="1" count="3">
            <x v="123"/>
            <x v="206"/>
            <x v="268"/>
          </reference>
        </references>
      </pivotArea>
    </format>
    <format dxfId="3495">
      <pivotArea dataOnly="0" labelOnly="1" fieldPosition="0">
        <references count="2">
          <reference field="0" count="1" selected="0">
            <x v="41"/>
          </reference>
          <reference field="1" count="1">
            <x v="122"/>
          </reference>
        </references>
      </pivotArea>
    </format>
    <format dxfId="3494">
      <pivotArea dataOnly="0" labelOnly="1" fieldPosition="0">
        <references count="2">
          <reference field="0" count="1" selected="0">
            <x v="42"/>
          </reference>
          <reference field="1" count="2">
            <x v="210"/>
            <x v="214"/>
          </reference>
        </references>
      </pivotArea>
    </format>
    <format dxfId="3493">
      <pivotArea dataOnly="0" labelOnly="1" fieldPosition="0">
        <references count="2">
          <reference field="0" count="1" selected="0">
            <x v="43"/>
          </reference>
          <reference field="1" count="1">
            <x v="23"/>
          </reference>
        </references>
      </pivotArea>
    </format>
    <format dxfId="3492">
      <pivotArea dataOnly="0" labelOnly="1" fieldPosition="0">
        <references count="2">
          <reference field="0" count="1" selected="0">
            <x v="44"/>
          </reference>
          <reference field="1" count="1">
            <x v="260"/>
          </reference>
        </references>
      </pivotArea>
    </format>
    <format dxfId="3491">
      <pivotArea dataOnly="0" labelOnly="1" fieldPosition="0">
        <references count="2">
          <reference field="0" count="1" selected="0">
            <x v="45"/>
          </reference>
          <reference field="1" count="1">
            <x v="114"/>
          </reference>
        </references>
      </pivotArea>
    </format>
    <format dxfId="3490">
      <pivotArea dataOnly="0" labelOnly="1" fieldPosition="0">
        <references count="2">
          <reference field="0" count="1" selected="0">
            <x v="46"/>
          </reference>
          <reference field="1" count="1">
            <x v="37"/>
          </reference>
        </references>
      </pivotArea>
    </format>
    <format dxfId="3489">
      <pivotArea dataOnly="0" labelOnly="1" fieldPosition="0">
        <references count="2">
          <reference field="0" count="1" selected="0">
            <x v="47"/>
          </reference>
          <reference field="1" count="1">
            <x v="140"/>
          </reference>
        </references>
      </pivotArea>
    </format>
    <format dxfId="3488">
      <pivotArea dataOnly="0" labelOnly="1" fieldPosition="0">
        <references count="2">
          <reference field="0" count="1" selected="0">
            <x v="48"/>
          </reference>
          <reference field="1" count="9">
            <x v="19"/>
            <x v="118"/>
            <x v="152"/>
            <x v="190"/>
            <x v="191"/>
            <x v="197"/>
            <x v="202"/>
            <x v="252"/>
            <x v="268"/>
          </reference>
        </references>
      </pivotArea>
    </format>
    <format dxfId="3487">
      <pivotArea dataOnly="0" labelOnly="1" fieldPosition="0">
        <references count="2">
          <reference field="0" count="1" selected="0">
            <x v="49"/>
          </reference>
          <reference field="1" count="2">
            <x v="146"/>
            <x v="265"/>
          </reference>
        </references>
      </pivotArea>
    </format>
    <format dxfId="3486">
      <pivotArea dataOnly="0" labelOnly="1" fieldPosition="0">
        <references count="2">
          <reference field="0" count="1" selected="0">
            <x v="50"/>
          </reference>
          <reference field="1" count="1">
            <x v="180"/>
          </reference>
        </references>
      </pivotArea>
    </format>
    <format dxfId="3485">
      <pivotArea dataOnly="0" labelOnly="1" fieldPosition="0">
        <references count="2">
          <reference field="0" count="1" selected="0">
            <x v="51"/>
          </reference>
          <reference field="1" count="1">
            <x v="198"/>
          </reference>
        </references>
      </pivotArea>
    </format>
    <format dxfId="3484">
      <pivotArea dataOnly="0" labelOnly="1" fieldPosition="0">
        <references count="2">
          <reference field="0" count="1" selected="0">
            <x v="52"/>
          </reference>
          <reference field="1" count="5">
            <x v="9"/>
            <x v="147"/>
            <x v="203"/>
            <x v="268"/>
            <x v="271"/>
          </reference>
        </references>
      </pivotArea>
    </format>
    <format dxfId="3483">
      <pivotArea dataOnly="0" labelOnly="1" fieldPosition="0">
        <references count="2">
          <reference field="0" count="1" selected="0">
            <x v="53"/>
          </reference>
          <reference field="1" count="2">
            <x v="3"/>
            <x v="37"/>
          </reference>
        </references>
      </pivotArea>
    </format>
    <format dxfId="3482">
      <pivotArea dataOnly="0" labelOnly="1" fieldPosition="0">
        <references count="2">
          <reference field="0" count="1" selected="0">
            <x v="54"/>
          </reference>
          <reference field="1" count="2">
            <x v="22"/>
            <x v="144"/>
          </reference>
        </references>
      </pivotArea>
    </format>
    <format dxfId="3481">
      <pivotArea dataOnly="0" labelOnly="1" fieldPosition="0">
        <references count="2">
          <reference field="0" count="1" selected="0">
            <x v="55"/>
          </reference>
          <reference field="1" count="1">
            <x v="275"/>
          </reference>
        </references>
      </pivotArea>
    </format>
    <format dxfId="3480">
      <pivotArea dataOnly="0" labelOnly="1" fieldPosition="0">
        <references count="2">
          <reference field="0" count="1" selected="0">
            <x v="56"/>
          </reference>
          <reference field="1" count="3">
            <x v="10"/>
            <x v="219"/>
            <x v="268"/>
          </reference>
        </references>
      </pivotArea>
    </format>
    <format dxfId="3479">
      <pivotArea dataOnly="0" labelOnly="1" fieldPosition="0">
        <references count="2">
          <reference field="0" count="1" selected="0">
            <x v="57"/>
          </reference>
          <reference field="1" count="3">
            <x v="16"/>
            <x v="138"/>
            <x v="268"/>
          </reference>
        </references>
      </pivotArea>
    </format>
    <format dxfId="3478">
      <pivotArea dataOnly="0" labelOnly="1" fieldPosition="0">
        <references count="2">
          <reference field="0" count="1" selected="0">
            <x v="58"/>
          </reference>
          <reference field="1" count="1">
            <x v="93"/>
          </reference>
        </references>
      </pivotArea>
    </format>
    <format dxfId="3477">
      <pivotArea dataOnly="0" labelOnly="1" fieldPosition="0">
        <references count="2">
          <reference field="0" count="1" selected="0">
            <x v="59"/>
          </reference>
          <reference field="1" count="1">
            <x v="268"/>
          </reference>
        </references>
      </pivotArea>
    </format>
    <format dxfId="3476">
      <pivotArea dataOnly="0" labelOnly="1" fieldPosition="0">
        <references count="2">
          <reference field="0" count="1" selected="0">
            <x v="60"/>
          </reference>
          <reference field="1" count="9">
            <x v="6"/>
            <x v="67"/>
            <x v="120"/>
            <x v="126"/>
            <x v="128"/>
            <x v="185"/>
            <x v="223"/>
            <x v="244"/>
            <x v="268"/>
          </reference>
        </references>
      </pivotArea>
    </format>
    <format dxfId="3475">
      <pivotArea dataOnly="0" labelOnly="1" fieldPosition="0">
        <references count="2">
          <reference field="0" count="1" selected="0">
            <x v="61"/>
          </reference>
          <reference field="1" count="3">
            <x v="164"/>
            <x v="221"/>
            <x v="268"/>
          </reference>
        </references>
      </pivotArea>
    </format>
    <format dxfId="3474">
      <pivotArea dataOnly="0" labelOnly="1" fieldPosition="0">
        <references count="2">
          <reference field="0" count="1" selected="0">
            <x v="62"/>
          </reference>
          <reference field="1" count="3">
            <x v="111"/>
            <x v="162"/>
            <x v="268"/>
          </reference>
        </references>
      </pivotArea>
    </format>
    <format dxfId="3473">
      <pivotArea dataOnly="0" labelOnly="1" fieldPosition="0">
        <references count="2">
          <reference field="0" count="1" selected="0">
            <x v="63"/>
          </reference>
          <reference field="1" count="2">
            <x v="127"/>
            <x v="268"/>
          </reference>
        </references>
      </pivotArea>
    </format>
    <format dxfId="3472">
      <pivotArea dataOnly="0" labelOnly="1" fieldPosition="0">
        <references count="2">
          <reference field="0" count="1" selected="0">
            <x v="64"/>
          </reference>
          <reference field="1" count="1">
            <x v="188"/>
          </reference>
        </references>
      </pivotArea>
    </format>
    <format dxfId="3471">
      <pivotArea dataOnly="0" labelOnly="1" fieldPosition="0">
        <references count="2">
          <reference field="0" count="1" selected="0">
            <x v="65"/>
          </reference>
          <reference field="1" count="4">
            <x v="40"/>
            <x v="78"/>
            <x v="143"/>
            <x v="268"/>
          </reference>
        </references>
      </pivotArea>
    </format>
    <format dxfId="3470">
      <pivotArea dataOnly="0" labelOnly="1" fieldPosition="0">
        <references count="2">
          <reference field="0" count="1" selected="0">
            <x v="66"/>
          </reference>
          <reference field="1" count="3">
            <x v="74"/>
            <x v="75"/>
            <x v="268"/>
          </reference>
        </references>
      </pivotArea>
    </format>
    <format dxfId="3469">
      <pivotArea dataOnly="0" labelOnly="1" fieldPosition="0">
        <references count="2">
          <reference field="0" count="1" selected="0">
            <x v="67"/>
          </reference>
          <reference field="1" count="3">
            <x v="130"/>
            <x v="231"/>
            <x v="239"/>
          </reference>
        </references>
      </pivotArea>
    </format>
    <format dxfId="3468">
      <pivotArea dataOnly="0" labelOnly="1" fieldPosition="0">
        <references count="2">
          <reference field="0" count="1" selected="0">
            <x v="68"/>
          </reference>
          <reference field="1" count="1">
            <x v="268"/>
          </reference>
        </references>
      </pivotArea>
    </format>
    <format dxfId="3467">
      <pivotArea dataOnly="0" labelOnly="1" fieldPosition="0">
        <references count="2">
          <reference field="0" count="1" selected="0">
            <x v="69"/>
          </reference>
          <reference field="1" count="1">
            <x v="268"/>
          </reference>
        </references>
      </pivotArea>
    </format>
    <format dxfId="3466">
      <pivotArea dataOnly="0" labelOnly="1" fieldPosition="0">
        <references count="2">
          <reference field="0" count="1" selected="0">
            <x v="70"/>
          </reference>
          <reference field="1" count="5">
            <x v="181"/>
            <x v="193"/>
            <x v="243"/>
            <x v="268"/>
            <x v="287"/>
          </reference>
        </references>
      </pivotArea>
    </format>
    <format dxfId="3465">
      <pivotArea dataOnly="0" labelOnly="1" fieldPosition="0">
        <references count="2">
          <reference field="0" count="1" selected="0">
            <x v="71"/>
          </reference>
          <reference field="1" count="4">
            <x v="2"/>
            <x v="106"/>
            <x v="109"/>
            <x v="268"/>
          </reference>
        </references>
      </pivotArea>
    </format>
    <format dxfId="3464">
      <pivotArea dataOnly="0" labelOnly="1" fieldPosition="0">
        <references count="2">
          <reference field="0" count="1" selected="0">
            <x v="72"/>
          </reference>
          <reference field="1" count="1">
            <x v="240"/>
          </reference>
        </references>
      </pivotArea>
    </format>
    <format dxfId="3463">
      <pivotArea dataOnly="0" labelOnly="1" fieldPosition="0">
        <references count="2">
          <reference field="0" count="1" selected="0">
            <x v="73"/>
          </reference>
          <reference field="1" count="1">
            <x v="117"/>
          </reference>
        </references>
      </pivotArea>
    </format>
    <format dxfId="3462">
      <pivotArea dataOnly="0" labelOnly="1" fieldPosition="0">
        <references count="2">
          <reference field="0" count="1" selected="0">
            <x v="74"/>
          </reference>
          <reference field="1" count="4">
            <x v="35"/>
            <x v="60"/>
            <x v="195"/>
            <x v="268"/>
          </reference>
        </references>
      </pivotArea>
    </format>
    <format dxfId="3461">
      <pivotArea dataOnly="0" labelOnly="1" fieldPosition="0">
        <references count="2">
          <reference field="0" count="1" selected="0">
            <x v="75"/>
          </reference>
          <reference field="1" count="9">
            <x v="20"/>
            <x v="26"/>
            <x v="38"/>
            <x v="127"/>
            <x v="145"/>
            <x v="150"/>
            <x v="264"/>
            <x v="268"/>
            <x v="272"/>
          </reference>
        </references>
      </pivotArea>
    </format>
    <format dxfId="3460">
      <pivotArea dataOnly="0" labelOnly="1" fieldPosition="0">
        <references count="2">
          <reference field="0" count="1" selected="0">
            <x v="76"/>
          </reference>
          <reference field="1" count="1">
            <x v="48"/>
          </reference>
        </references>
      </pivotArea>
    </format>
    <format dxfId="3459">
      <pivotArea dataOnly="0" labelOnly="1" fieldPosition="0">
        <references count="2">
          <reference field="0" count="1" selected="0">
            <x v="77"/>
          </reference>
          <reference field="1" count="5">
            <x v="4"/>
            <x v="72"/>
            <x v="80"/>
            <x v="95"/>
            <x v="179"/>
          </reference>
        </references>
      </pivotArea>
    </format>
    <format dxfId="3458">
      <pivotArea dataOnly="0" labelOnly="1" fieldPosition="0">
        <references count="2">
          <reference field="0" count="1" selected="0">
            <x v="78"/>
          </reference>
          <reference field="1" count="1">
            <x v="268"/>
          </reference>
        </references>
      </pivotArea>
    </format>
    <format dxfId="3457">
      <pivotArea dataOnly="0" labelOnly="1" fieldPosition="0">
        <references count="2">
          <reference field="0" count="1" selected="0">
            <x v="79"/>
          </reference>
          <reference field="1" count="1">
            <x v="268"/>
          </reference>
        </references>
      </pivotArea>
    </format>
    <format dxfId="3456">
      <pivotArea dataOnly="0" labelOnly="1" fieldPosition="0">
        <references count="2">
          <reference field="0" count="1" selected="0">
            <x v="80"/>
          </reference>
          <reference field="1" count="6">
            <x v="110"/>
            <x v="112"/>
            <x v="153"/>
            <x v="248"/>
            <x v="249"/>
            <x v="268"/>
          </reference>
        </references>
      </pivotArea>
    </format>
    <format dxfId="3455">
      <pivotArea dataOnly="0" labelOnly="1" fieldPosition="0">
        <references count="2">
          <reference field="0" count="1" selected="0">
            <x v="81"/>
          </reference>
          <reference field="1" count="1">
            <x v="54"/>
          </reference>
        </references>
      </pivotArea>
    </format>
    <format dxfId="3454">
      <pivotArea dataOnly="0" labelOnly="1" fieldPosition="0">
        <references count="2">
          <reference field="0" count="1" selected="0">
            <x v="82"/>
          </reference>
          <reference field="1" count="3">
            <x v="19"/>
            <x v="125"/>
            <x v="268"/>
          </reference>
        </references>
      </pivotArea>
    </format>
    <format dxfId="3453">
      <pivotArea dataOnly="0" labelOnly="1" fieldPosition="0">
        <references count="2">
          <reference field="0" count="1" selected="0">
            <x v="83"/>
          </reference>
          <reference field="1" count="2">
            <x v="232"/>
            <x v="261"/>
          </reference>
        </references>
      </pivotArea>
    </format>
    <format dxfId="3452">
      <pivotArea dataOnly="0" labelOnly="1" fieldPosition="0">
        <references count="2">
          <reference field="0" count="1" selected="0">
            <x v="84"/>
          </reference>
          <reference field="1" count="11">
            <x v="8"/>
            <x v="12"/>
            <x v="17"/>
            <x v="76"/>
            <x v="77"/>
            <x v="94"/>
            <x v="102"/>
            <x v="103"/>
            <x v="121"/>
            <x v="149"/>
            <x v="268"/>
          </reference>
        </references>
      </pivotArea>
    </format>
    <format dxfId="3451">
      <pivotArea dataOnly="0" labelOnly="1" fieldPosition="0">
        <references count="2">
          <reference field="0" count="1" selected="0">
            <x v="85"/>
          </reference>
          <reference field="1" count="1">
            <x v="183"/>
          </reference>
        </references>
      </pivotArea>
    </format>
    <format dxfId="3450">
      <pivotArea dataOnly="0" labelOnly="1" fieldPosition="0">
        <references count="2">
          <reference field="0" count="1" selected="0">
            <x v="86"/>
          </reference>
          <reference field="1" count="4">
            <x v="1"/>
            <x v="105"/>
            <x v="235"/>
            <x v="268"/>
          </reference>
        </references>
      </pivotArea>
    </format>
    <format dxfId="3449">
      <pivotArea dataOnly="0" labelOnly="1" fieldPosition="0">
        <references count="2">
          <reference field="0" count="1" selected="0">
            <x v="87"/>
          </reference>
          <reference field="1" count="11">
            <x v="25"/>
            <x v="62"/>
            <x v="73"/>
            <x v="81"/>
            <x v="82"/>
            <x v="83"/>
            <x v="135"/>
            <x v="200"/>
            <x v="241"/>
            <x v="253"/>
            <x v="268"/>
          </reference>
        </references>
      </pivotArea>
    </format>
    <format dxfId="3448">
      <pivotArea dataOnly="0" labelOnly="1" fieldPosition="0">
        <references count="2">
          <reference field="0" count="1" selected="0">
            <x v="88"/>
          </reference>
          <reference field="1" count="21">
            <x v="18"/>
            <x v="42"/>
            <x v="43"/>
            <x v="99"/>
            <x v="104"/>
            <x v="136"/>
            <x v="137"/>
            <x v="154"/>
            <x v="155"/>
            <x v="156"/>
            <x v="171"/>
            <x v="173"/>
            <x v="174"/>
            <x v="178"/>
            <x v="182"/>
            <x v="196"/>
            <x v="201"/>
            <x v="227"/>
            <x v="228"/>
            <x v="242"/>
            <x v="268"/>
          </reference>
        </references>
      </pivotArea>
    </format>
    <format dxfId="3447">
      <pivotArea dataOnly="0" labelOnly="1" fieldPosition="0">
        <references count="2">
          <reference field="0" count="1" selected="0">
            <x v="89"/>
          </reference>
          <reference field="1" count="1">
            <x v="84"/>
          </reference>
        </references>
      </pivotArea>
    </format>
    <format dxfId="3446">
      <pivotArea dataOnly="0" labelOnly="1" fieldPosition="0">
        <references count="2">
          <reference field="0" count="1" selected="0">
            <x v="90"/>
          </reference>
          <reference field="1" count="6">
            <x v="32"/>
            <x v="90"/>
            <x v="97"/>
            <x v="208"/>
            <x v="209"/>
            <x v="268"/>
          </reference>
        </references>
      </pivotArea>
    </format>
    <format dxfId="34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44">
      <pivotArea dataOnly="0" outline="0" fieldPosition="0">
        <references count="1">
          <reference field="0" count="0" defaultSubtotal="1"/>
        </references>
      </pivotArea>
    </format>
    <format dxfId="34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39">
      <pivotArea grandRow="1" outline="0" collapsedLevelsAreSubtotals="1" fieldPosition="0"/>
    </format>
    <format dxfId="343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:G455" firstHeaderRow="0" firstDataRow="1" firstDataCol="2"/>
  <pivotFields count="7">
    <pivotField axis="axisRow" outline="0" showAll="0">
      <items count="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axis="axisRow" showAll="0">
      <items count="308">
        <item x="138"/>
        <item x="213"/>
        <item x="174"/>
        <item x="234"/>
        <item x="151"/>
        <item x="188"/>
        <item x="85"/>
        <item x="222"/>
        <item x="0"/>
        <item x="249"/>
        <item x="170"/>
        <item x="179"/>
        <item x="131"/>
        <item x="8"/>
        <item x="81"/>
        <item x="128"/>
        <item x="182"/>
        <item x="273"/>
        <item x="160"/>
        <item x="223"/>
        <item x="76"/>
        <item x="94"/>
        <item x="27"/>
        <item x="176"/>
        <item x="157"/>
        <item x="121"/>
        <item x="263"/>
        <item x="224"/>
        <item x="183"/>
        <item x="274"/>
        <item x="104"/>
        <item x="95"/>
        <item x="1"/>
        <item x="200"/>
        <item x="225"/>
        <item x="132"/>
        <item x="301"/>
        <item x="110"/>
        <item x="201"/>
        <item x="219"/>
        <item x="77"/>
        <item x="175"/>
        <item x="226"/>
        <item x="203"/>
        <item x="111"/>
        <item x="28"/>
        <item x="275"/>
        <item x="276"/>
        <item x="7"/>
        <item x="29"/>
        <item x="30"/>
        <item x="277"/>
        <item x="112"/>
        <item x="233"/>
        <item x="198"/>
        <item x="82"/>
        <item x="126"/>
        <item x="216"/>
        <item x="31"/>
        <item x="32"/>
        <item x="86"/>
        <item x="244"/>
        <item x="278"/>
        <item x="122"/>
        <item x="105"/>
        <item x="21"/>
        <item x="127"/>
        <item x="96"/>
        <item x="220"/>
        <item x="33"/>
        <item x="264"/>
        <item x="10"/>
        <item x="97"/>
        <item x="34"/>
        <item x="189"/>
        <item x="83"/>
        <item x="3"/>
        <item x="35"/>
        <item x="36"/>
        <item x="37"/>
        <item x="235"/>
        <item x="206"/>
        <item x="207"/>
        <item x="250"/>
        <item x="251"/>
        <item x="204"/>
        <item x="133"/>
        <item x="227"/>
        <item x="236"/>
        <item x="265"/>
        <item x="266"/>
        <item x="267"/>
        <item x="84"/>
        <item x="79"/>
        <item x="129"/>
        <item x="130"/>
        <item x="302"/>
        <item x="140"/>
        <item x="113"/>
        <item x="22"/>
        <item x="106"/>
        <item x="252"/>
        <item x="237"/>
        <item x="89"/>
        <item x="303"/>
        <item x="109"/>
        <item x="279"/>
        <item x="38"/>
        <item x="253"/>
        <item x="254"/>
        <item x="280"/>
        <item x="123"/>
        <item x="260"/>
        <item x="214"/>
        <item x="39"/>
        <item x="40"/>
        <item x="41"/>
        <item x="215"/>
        <item x="281"/>
        <item x="240"/>
        <item x="196"/>
        <item x="241"/>
        <item x="90"/>
        <item x="261"/>
        <item x="158"/>
        <item x="141"/>
        <item x="19"/>
        <item x="218"/>
        <item x="91"/>
        <item x="190"/>
        <item x="255"/>
        <item x="153"/>
        <item x="134"/>
        <item x="187"/>
        <item x="245"/>
        <item x="191"/>
        <item x="228"/>
        <item x="239"/>
        <item x="192"/>
        <item x="98"/>
        <item x="208"/>
        <item x="42"/>
        <item x="103"/>
        <item x="80"/>
        <item x="268"/>
        <item x="282"/>
        <item x="283"/>
        <item x="284"/>
        <item x="184"/>
        <item x="114"/>
        <item x="159"/>
        <item x="11"/>
        <item x="269"/>
        <item x="115"/>
        <item x="205"/>
        <item x="285"/>
        <item x="199"/>
        <item x="171"/>
        <item x="4"/>
        <item x="286"/>
        <item x="256"/>
        <item x="229"/>
        <item x="99"/>
        <item x="161"/>
        <item x="242"/>
        <item x="287"/>
        <item x="288"/>
        <item x="152"/>
        <item x="100"/>
        <item x="23"/>
        <item x="197"/>
        <item x="116"/>
        <item x="142"/>
        <item x="143"/>
        <item x="144"/>
        <item x="43"/>
        <item x="44"/>
        <item x="45"/>
        <item x="46"/>
        <item x="289"/>
        <item x="12"/>
        <item x="290"/>
        <item x="291"/>
        <item x="117"/>
        <item x="47"/>
        <item x="292"/>
        <item x="238"/>
        <item x="169"/>
        <item x="210"/>
        <item x="180"/>
        <item x="293"/>
        <item x="259"/>
        <item x="145"/>
        <item x="146"/>
        <item x="193"/>
        <item x="92"/>
        <item x="202"/>
        <item x="162"/>
        <item x="163"/>
        <item x="20"/>
        <item x="118"/>
        <item x="211"/>
        <item x="78"/>
        <item x="185"/>
        <item x="221"/>
        <item x="294"/>
        <item x="164"/>
        <item x="87"/>
        <item x="270"/>
        <item x="295"/>
        <item x="165"/>
        <item x="172"/>
        <item x="108"/>
        <item x="154"/>
        <item x="48"/>
        <item x="304"/>
        <item x="305"/>
        <item x="155"/>
        <item x="101"/>
        <item x="156"/>
        <item x="13"/>
        <item x="14"/>
        <item x="49"/>
        <item x="2"/>
        <item x="181"/>
        <item x="102"/>
        <item x="195"/>
        <item x="135"/>
        <item x="194"/>
        <item x="15"/>
        <item x="257"/>
        <item x="139"/>
        <item x="26"/>
        <item x="16"/>
        <item x="296"/>
        <item x="297"/>
        <item x="124"/>
        <item x="147"/>
        <item x="209"/>
        <item x="247"/>
        <item x="50"/>
        <item x="51"/>
        <item x="262"/>
        <item x="52"/>
        <item x="148"/>
        <item x="53"/>
        <item x="217"/>
        <item x="246"/>
        <item x="271"/>
        <item x="298"/>
        <item x="212"/>
        <item x="125"/>
        <item x="5"/>
        <item x="299"/>
        <item x="54"/>
        <item x="166"/>
        <item x="243"/>
        <item x="88"/>
        <item x="300"/>
        <item x="167"/>
        <item x="230"/>
        <item x="272"/>
        <item x="107"/>
        <item x="119"/>
        <item x="55"/>
        <item x="56"/>
        <item x="186"/>
        <item x="149"/>
        <item x="24"/>
        <item x="136"/>
        <item x="248"/>
        <item x="120"/>
        <item x="93"/>
        <item x="231"/>
        <item x="168"/>
        <item x="25"/>
        <item x="6"/>
        <item x="18"/>
        <item x="137"/>
        <item x="173"/>
        <item x="232"/>
        <item x="17"/>
        <item x="306"/>
        <item x="178"/>
        <item x="57"/>
        <item x="58"/>
        <item x="59"/>
        <item x="60"/>
        <item x="61"/>
        <item x="62"/>
        <item x="63"/>
        <item x="64"/>
        <item x="177"/>
        <item x="65"/>
        <item x="66"/>
        <item x="67"/>
        <item x="258"/>
        <item x="150"/>
        <item x="9"/>
        <item x="68"/>
        <item x="69"/>
        <item x="70"/>
        <item x="71"/>
        <item x="72"/>
        <item x="73"/>
        <item x="74"/>
        <item x="7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53">
    <i>
      <x/>
      <x v="8"/>
    </i>
    <i t="default">
      <x/>
    </i>
    <i>
      <x v="1"/>
      <x v="32"/>
    </i>
    <i r="1">
      <x v="223"/>
    </i>
    <i t="default">
      <x v="1"/>
    </i>
    <i>
      <x v="2"/>
      <x v="76"/>
    </i>
    <i r="1">
      <x v="158"/>
    </i>
    <i r="1">
      <x v="252"/>
    </i>
    <i t="default">
      <x v="2"/>
    </i>
    <i>
      <x v="3"/>
      <x v="276"/>
    </i>
    <i t="default">
      <x v="3"/>
    </i>
    <i>
      <x v="4"/>
      <x v="48"/>
    </i>
    <i r="1">
      <x v="276"/>
    </i>
    <i t="default">
      <x v="4"/>
    </i>
    <i>
      <x v="5"/>
      <x v="13"/>
    </i>
    <i r="1">
      <x v="276"/>
    </i>
    <i r="1">
      <x v="298"/>
    </i>
    <i t="default">
      <x v="5"/>
    </i>
    <i>
      <x v="6"/>
      <x v="71"/>
    </i>
    <i r="1">
      <x v="151"/>
    </i>
    <i r="1">
      <x v="180"/>
    </i>
    <i r="1">
      <x v="220"/>
    </i>
    <i r="1">
      <x v="221"/>
    </i>
    <i r="1">
      <x v="229"/>
    </i>
    <i r="1">
      <x v="233"/>
    </i>
    <i r="1">
      <x v="276"/>
    </i>
    <i r="1">
      <x v="281"/>
    </i>
    <i t="default">
      <x v="6"/>
    </i>
    <i>
      <x v="7"/>
      <x v="277"/>
    </i>
    <i t="default">
      <x v="7"/>
    </i>
    <i>
      <x v="8"/>
      <x v="126"/>
    </i>
    <i r="1">
      <x v="199"/>
    </i>
    <i r="1">
      <x v="276"/>
    </i>
    <i t="default">
      <x v="8"/>
    </i>
    <i>
      <x v="9"/>
      <x v="65"/>
    </i>
    <i t="default">
      <x v="9"/>
    </i>
    <i>
      <x v="10"/>
      <x v="99"/>
    </i>
    <i r="1">
      <x v="169"/>
    </i>
    <i r="1">
      <x v="268"/>
    </i>
    <i r="1">
      <x v="275"/>
    </i>
    <i r="1">
      <x v="276"/>
    </i>
    <i t="default">
      <x v="10"/>
    </i>
    <i>
      <x v="11"/>
      <x v="232"/>
    </i>
    <i t="default">
      <x v="11"/>
    </i>
    <i>
      <x v="12"/>
      <x v="22"/>
    </i>
    <i r="1">
      <x v="45"/>
    </i>
    <i r="1">
      <x v="49"/>
    </i>
    <i r="1">
      <x v="50"/>
    </i>
    <i r="1">
      <x v="58"/>
    </i>
    <i r="1">
      <x v="59"/>
    </i>
    <i r="1">
      <x v="69"/>
    </i>
    <i r="1">
      <x v="73"/>
    </i>
    <i r="1">
      <x v="77"/>
    </i>
    <i r="1">
      <x v="78"/>
    </i>
    <i r="1">
      <x v="79"/>
    </i>
    <i r="1">
      <x v="107"/>
    </i>
    <i r="1">
      <x v="114"/>
    </i>
    <i r="1">
      <x v="115"/>
    </i>
    <i r="1">
      <x v="116"/>
    </i>
    <i r="1">
      <x v="141"/>
    </i>
    <i r="1">
      <x v="175"/>
    </i>
    <i r="1">
      <x v="176"/>
    </i>
    <i r="1">
      <x v="177"/>
    </i>
    <i r="1">
      <x v="178"/>
    </i>
    <i r="1">
      <x v="184"/>
    </i>
    <i r="1">
      <x v="214"/>
    </i>
    <i r="1">
      <x v="222"/>
    </i>
    <i r="1">
      <x v="240"/>
    </i>
    <i r="1">
      <x v="241"/>
    </i>
    <i r="1">
      <x v="243"/>
    </i>
    <i r="1">
      <x v="245"/>
    </i>
    <i r="1">
      <x v="254"/>
    </i>
    <i r="1">
      <x v="264"/>
    </i>
    <i r="1">
      <x v="265"/>
    </i>
    <i r="1">
      <x v="276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3"/>
    </i>
    <i r="1">
      <x v="294"/>
    </i>
    <i r="1">
      <x v="295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t="default">
      <x v="12"/>
    </i>
    <i>
      <x v="13"/>
      <x v="20"/>
    </i>
    <i r="1">
      <x v="40"/>
    </i>
    <i t="default">
      <x v="13"/>
    </i>
    <i>
      <x v="14"/>
      <x v="276"/>
    </i>
    <i t="default">
      <x v="14"/>
    </i>
    <i>
      <x v="15"/>
      <x v="202"/>
    </i>
    <i t="default">
      <x v="15"/>
    </i>
    <i>
      <x v="16"/>
      <x v="276"/>
    </i>
    <i t="default">
      <x v="16"/>
    </i>
    <i>
      <x v="17"/>
      <x v="93"/>
    </i>
    <i t="default">
      <x v="17"/>
    </i>
    <i>
      <x v="18"/>
      <x v="143"/>
    </i>
    <i t="default">
      <x v="18"/>
    </i>
    <i>
      <x v="19"/>
      <x v="14"/>
    </i>
    <i r="1">
      <x v="55"/>
    </i>
    <i r="1">
      <x v="75"/>
    </i>
    <i t="default">
      <x v="19"/>
    </i>
    <i>
      <x v="20"/>
      <x v="276"/>
    </i>
    <i t="default">
      <x v="20"/>
    </i>
    <i>
      <x v="21"/>
      <x v="92"/>
    </i>
    <i r="1">
      <x v="276"/>
    </i>
    <i t="default">
      <x v="21"/>
    </i>
    <i>
      <x v="22"/>
      <x v="6"/>
    </i>
    <i r="1">
      <x v="60"/>
    </i>
    <i r="1">
      <x v="207"/>
    </i>
    <i r="1">
      <x v="214"/>
    </i>
    <i r="1">
      <x v="276"/>
    </i>
    <i t="default">
      <x v="22"/>
    </i>
    <i>
      <x v="23"/>
      <x v="257"/>
    </i>
    <i t="default">
      <x v="23"/>
    </i>
    <i>
      <x v="24"/>
      <x v="103"/>
    </i>
    <i r="1">
      <x v="122"/>
    </i>
    <i r="1">
      <x v="128"/>
    </i>
    <i r="1">
      <x v="195"/>
    </i>
    <i r="1">
      <x v="272"/>
    </i>
    <i r="1">
      <x v="276"/>
    </i>
    <i t="default">
      <x v="24"/>
    </i>
    <i>
      <x v="25"/>
      <x v="21"/>
    </i>
    <i r="1">
      <x v="31"/>
    </i>
    <i r="1">
      <x v="67"/>
    </i>
    <i r="1">
      <x v="72"/>
    </i>
    <i r="1">
      <x v="139"/>
    </i>
    <i r="1">
      <x v="162"/>
    </i>
    <i r="1">
      <x v="168"/>
    </i>
    <i r="1">
      <x v="218"/>
    </i>
    <i r="1">
      <x v="225"/>
    </i>
    <i r="1">
      <x v="276"/>
    </i>
    <i t="default">
      <x v="25"/>
    </i>
    <i>
      <x v="26"/>
      <x v="142"/>
    </i>
    <i t="default">
      <x v="26"/>
    </i>
    <i>
      <x v="27"/>
      <x v="30"/>
    </i>
    <i r="1">
      <x v="64"/>
    </i>
    <i r="1">
      <x v="100"/>
    </i>
    <i r="1">
      <x v="276"/>
    </i>
    <i t="default">
      <x v="27"/>
    </i>
    <i>
      <x v="28"/>
      <x v="262"/>
    </i>
    <i t="default">
      <x v="28"/>
    </i>
    <i>
      <x v="29"/>
      <x v="212"/>
    </i>
    <i t="default">
      <x v="29"/>
    </i>
    <i>
      <x v="30"/>
      <x v="105"/>
    </i>
    <i t="default">
      <x v="30"/>
    </i>
    <i>
      <x v="31"/>
      <x v="276"/>
    </i>
    <i t="default">
      <x v="31"/>
    </i>
    <i>
      <x v="32"/>
      <x v="37"/>
    </i>
    <i r="1">
      <x v="44"/>
    </i>
    <i r="1">
      <x v="52"/>
    </i>
    <i r="1">
      <x v="98"/>
    </i>
    <i r="1">
      <x v="149"/>
    </i>
    <i r="1">
      <x v="153"/>
    </i>
    <i r="1">
      <x v="171"/>
    </i>
    <i r="1">
      <x v="183"/>
    </i>
    <i r="1">
      <x v="200"/>
    </i>
    <i r="1">
      <x v="263"/>
    </i>
    <i r="1">
      <x v="271"/>
    </i>
    <i r="1">
      <x v="276"/>
    </i>
    <i t="default">
      <x v="32"/>
    </i>
    <i>
      <x v="33"/>
      <x v="25"/>
    </i>
    <i r="1">
      <x v="63"/>
    </i>
    <i r="1">
      <x v="111"/>
    </i>
    <i r="1">
      <x v="236"/>
    </i>
    <i r="1">
      <x v="251"/>
    </i>
    <i t="default">
      <x v="33"/>
    </i>
    <i>
      <x v="34"/>
      <x v="56"/>
    </i>
    <i r="1">
      <x v="66"/>
    </i>
    <i t="default">
      <x v="34"/>
    </i>
    <i>
      <x v="35"/>
      <x v="15"/>
    </i>
    <i r="1">
      <x v="94"/>
    </i>
    <i r="1">
      <x v="95"/>
    </i>
    <i t="default">
      <x v="35"/>
    </i>
    <i>
      <x v="36"/>
      <x v="12"/>
    </i>
    <i r="1">
      <x v="35"/>
    </i>
    <i r="1">
      <x v="86"/>
    </i>
    <i r="1">
      <x v="132"/>
    </i>
    <i r="1">
      <x v="227"/>
    </i>
    <i r="1">
      <x v="269"/>
    </i>
    <i r="1">
      <x v="276"/>
    </i>
    <i r="1">
      <x v="278"/>
    </i>
    <i t="default">
      <x v="36"/>
    </i>
    <i>
      <x v="37"/>
      <x/>
    </i>
    <i r="1">
      <x v="231"/>
    </i>
    <i t="default">
      <x v="37"/>
    </i>
    <i>
      <x v="38"/>
      <x v="97"/>
    </i>
    <i r="1">
      <x v="125"/>
    </i>
    <i r="1">
      <x v="172"/>
    </i>
    <i r="1">
      <x v="173"/>
    </i>
    <i r="1">
      <x v="174"/>
    </i>
    <i r="1">
      <x v="192"/>
    </i>
    <i r="1">
      <x v="193"/>
    </i>
    <i r="1">
      <x v="237"/>
    </i>
    <i r="1">
      <x v="244"/>
    </i>
    <i r="1">
      <x v="267"/>
    </i>
    <i r="1">
      <x v="276"/>
    </i>
    <i r="1">
      <x v="297"/>
    </i>
    <i t="default">
      <x v="38"/>
    </i>
    <i>
      <x v="39"/>
      <x v="4"/>
    </i>
    <i r="1">
      <x v="276"/>
    </i>
    <i t="default">
      <x v="39"/>
    </i>
    <i>
      <x v="40"/>
      <x v="167"/>
    </i>
    <i t="default">
      <x v="40"/>
    </i>
    <i>
      <x v="41"/>
      <x v="131"/>
    </i>
    <i r="1">
      <x v="213"/>
    </i>
    <i r="1">
      <x v="276"/>
    </i>
    <i t="default">
      <x v="41"/>
    </i>
    <i>
      <x v="42"/>
      <x v="217"/>
    </i>
    <i r="1">
      <x v="219"/>
    </i>
    <i t="default">
      <x v="42"/>
    </i>
    <i>
      <x v="43"/>
      <x v="24"/>
    </i>
    <i r="1">
      <x v="276"/>
    </i>
    <i t="default">
      <x v="43"/>
    </i>
    <i>
      <x v="44"/>
      <x v="124"/>
    </i>
    <i r="1">
      <x v="219"/>
    </i>
    <i r="1">
      <x v="276"/>
    </i>
    <i t="default">
      <x v="44"/>
    </i>
    <i>
      <x v="45"/>
      <x v="150"/>
    </i>
    <i t="default">
      <x v="45"/>
    </i>
    <i>
      <x v="46"/>
      <x v="18"/>
    </i>
    <i r="1">
      <x v="163"/>
    </i>
    <i r="1">
      <x v="197"/>
    </i>
    <i r="1">
      <x v="198"/>
    </i>
    <i r="1">
      <x v="206"/>
    </i>
    <i r="1">
      <x v="210"/>
    </i>
    <i r="1">
      <x v="214"/>
    </i>
    <i r="1">
      <x v="251"/>
    </i>
    <i r="1">
      <x v="255"/>
    </i>
    <i r="1">
      <x v="259"/>
    </i>
    <i r="1">
      <x v="276"/>
    </i>
    <i t="default">
      <x v="46"/>
    </i>
    <i>
      <x v="47"/>
      <x v="274"/>
    </i>
    <i r="1">
      <x v="276"/>
    </i>
    <i t="default">
      <x v="47"/>
    </i>
    <i>
      <x v="48"/>
      <x v="187"/>
    </i>
    <i t="default">
      <x v="48"/>
    </i>
    <i>
      <x v="49"/>
      <x v="276"/>
    </i>
    <i t="default">
      <x v="49"/>
    </i>
    <i>
      <x v="50"/>
      <x v="10"/>
    </i>
    <i r="1">
      <x v="157"/>
    </i>
    <i r="1">
      <x v="211"/>
    </i>
    <i r="1">
      <x v="276"/>
    </i>
    <i r="1">
      <x v="279"/>
    </i>
    <i t="default">
      <x v="50"/>
    </i>
    <i>
      <x v="51"/>
      <x v="2"/>
    </i>
    <i r="1">
      <x v="41"/>
    </i>
    <i r="1">
      <x v="276"/>
    </i>
    <i t="default">
      <x v="51"/>
    </i>
    <i>
      <x v="52"/>
      <x v="23"/>
    </i>
    <i t="default">
      <x v="52"/>
    </i>
    <i>
      <x v="53"/>
      <x v="292"/>
    </i>
    <i t="default">
      <x v="53"/>
    </i>
    <i>
      <x v="54"/>
      <x v="283"/>
    </i>
    <i t="default">
      <x v="54"/>
    </i>
    <i>
      <x v="55"/>
      <x v="11"/>
    </i>
    <i r="1">
      <x v="189"/>
    </i>
    <i r="1">
      <x v="224"/>
    </i>
    <i r="1">
      <x v="276"/>
    </i>
    <i t="default">
      <x v="55"/>
    </i>
    <i>
      <x v="56"/>
      <x v="16"/>
    </i>
    <i r="1">
      <x v="28"/>
    </i>
    <i r="1">
      <x v="148"/>
    </i>
    <i r="1">
      <x v="203"/>
    </i>
    <i r="1">
      <x v="266"/>
    </i>
    <i r="1">
      <x v="276"/>
    </i>
    <i t="default">
      <x v="56"/>
    </i>
    <i>
      <x v="57"/>
      <x v="133"/>
    </i>
    <i r="1">
      <x v="276"/>
    </i>
    <i t="default">
      <x v="57"/>
    </i>
    <i>
      <x v="58"/>
      <x v="5"/>
    </i>
    <i r="1">
      <x v="30"/>
    </i>
    <i r="1">
      <x v="74"/>
    </i>
    <i r="1">
      <x v="129"/>
    </i>
    <i r="1">
      <x v="135"/>
    </i>
    <i r="1">
      <x v="138"/>
    </i>
    <i r="1">
      <x v="194"/>
    </i>
    <i r="1">
      <x v="228"/>
    </i>
    <i t="default">
      <x v="58"/>
    </i>
    <i>
      <x v="59"/>
      <x v="226"/>
    </i>
    <i r="1">
      <x v="276"/>
    </i>
    <i t="default">
      <x v="59"/>
    </i>
    <i>
      <x v="60"/>
      <x v="120"/>
    </i>
    <i r="1">
      <x v="170"/>
    </i>
    <i r="1">
      <x v="276"/>
    </i>
    <i t="default">
      <x v="60"/>
    </i>
    <i>
      <x v="61"/>
      <x v="54"/>
    </i>
    <i r="1">
      <x v="156"/>
    </i>
    <i t="default">
      <x v="61"/>
    </i>
    <i>
      <x v="62"/>
      <x v="33"/>
    </i>
    <i t="default">
      <x v="62"/>
    </i>
    <i>
      <x v="63"/>
      <x v="38"/>
    </i>
    <i r="1">
      <x v="196"/>
    </i>
    <i r="1">
      <x v="276"/>
    </i>
    <i t="default">
      <x v="63"/>
    </i>
    <i>
      <x v="64"/>
      <x v="43"/>
    </i>
    <i r="1">
      <x v="85"/>
    </i>
    <i r="1">
      <x v="154"/>
    </i>
    <i t="default">
      <x v="64"/>
    </i>
    <i>
      <x v="65"/>
      <x v="81"/>
    </i>
    <i r="1">
      <x v="82"/>
    </i>
    <i t="default">
      <x v="65"/>
    </i>
    <i>
      <x v="66"/>
      <x v="140"/>
    </i>
    <i r="1">
      <x v="238"/>
    </i>
    <i t="default">
      <x v="66"/>
    </i>
    <i>
      <x v="67"/>
      <x v="276"/>
    </i>
    <i t="default">
      <x v="67"/>
    </i>
    <i>
      <x v="68"/>
      <x v="188"/>
    </i>
    <i r="1">
      <x v="201"/>
    </i>
    <i r="1">
      <x v="250"/>
    </i>
    <i r="1">
      <x v="276"/>
    </i>
    <i t="default">
      <x v="68"/>
    </i>
    <i>
      <x v="69"/>
      <x v="1"/>
    </i>
    <i r="1">
      <x v="113"/>
    </i>
    <i r="1">
      <x v="117"/>
    </i>
    <i r="1">
      <x v="276"/>
    </i>
    <i t="default">
      <x v="69"/>
    </i>
    <i>
      <x v="70"/>
      <x v="57"/>
    </i>
    <i t="default">
      <x v="70"/>
    </i>
    <i>
      <x v="71"/>
      <x v="246"/>
    </i>
    <i r="1">
      <x v="276"/>
    </i>
    <i t="default">
      <x v="71"/>
    </i>
    <i>
      <x v="72"/>
      <x v="127"/>
    </i>
    <i t="default">
      <x v="72"/>
    </i>
    <i>
      <x v="73"/>
      <x v="39"/>
    </i>
    <i r="1">
      <x v="68"/>
    </i>
    <i r="1">
      <x v="204"/>
    </i>
    <i r="1">
      <x v="276"/>
    </i>
    <i t="default">
      <x v="73"/>
    </i>
    <i>
      <x v="74"/>
      <x v="7"/>
    </i>
    <i r="1">
      <x v="19"/>
    </i>
    <i r="1">
      <x v="27"/>
    </i>
    <i r="1">
      <x v="34"/>
    </i>
    <i r="1">
      <x v="40"/>
    </i>
    <i r="1">
      <x v="42"/>
    </i>
    <i r="1">
      <x v="87"/>
    </i>
    <i r="1">
      <x v="136"/>
    </i>
    <i r="1">
      <x v="161"/>
    </i>
    <i r="1">
      <x v="260"/>
    </i>
    <i r="1">
      <x v="273"/>
    </i>
    <i r="1">
      <x v="276"/>
    </i>
    <i r="1">
      <x v="280"/>
    </i>
    <i t="default">
      <x v="74"/>
    </i>
    <i>
      <x v="75"/>
      <x v="53"/>
    </i>
    <i t="default">
      <x v="75"/>
    </i>
    <i>
      <x v="76"/>
      <x v="3"/>
    </i>
    <i r="1">
      <x v="80"/>
    </i>
    <i r="1">
      <x v="88"/>
    </i>
    <i r="1">
      <x v="102"/>
    </i>
    <i r="1">
      <x v="186"/>
    </i>
    <i t="default">
      <x v="76"/>
    </i>
    <i>
      <x v="77"/>
      <x v="137"/>
    </i>
    <i t="default">
      <x v="77"/>
    </i>
    <i>
      <x v="78"/>
      <x v="119"/>
    </i>
    <i r="1">
      <x v="121"/>
    </i>
    <i r="1">
      <x v="164"/>
    </i>
    <i r="1">
      <x v="255"/>
    </i>
    <i r="1">
      <x v="256"/>
    </i>
    <i r="1">
      <x v="276"/>
    </i>
    <i t="default">
      <x v="78"/>
    </i>
    <i>
      <x v="79"/>
      <x v="61"/>
    </i>
    <i t="default">
      <x v="79"/>
    </i>
    <i>
      <x v="80"/>
      <x v="18"/>
    </i>
    <i r="1">
      <x v="134"/>
    </i>
    <i r="1">
      <x v="247"/>
    </i>
    <i r="1">
      <x v="276"/>
    </i>
    <i t="default">
      <x v="80"/>
    </i>
    <i>
      <x v="81"/>
      <x v="239"/>
    </i>
    <i r="1">
      <x v="270"/>
    </i>
    <i t="default">
      <x v="81"/>
    </i>
    <i>
      <x v="82"/>
      <x v="9"/>
    </i>
    <i r="1">
      <x v="83"/>
    </i>
    <i r="1">
      <x v="84"/>
    </i>
    <i r="1">
      <x v="101"/>
    </i>
    <i r="1">
      <x v="108"/>
    </i>
    <i r="1">
      <x v="109"/>
    </i>
    <i r="1">
      <x v="130"/>
    </i>
    <i r="1">
      <x v="160"/>
    </i>
    <i r="1">
      <x v="230"/>
    </i>
    <i r="1">
      <x v="276"/>
    </i>
    <i r="1">
      <x v="296"/>
    </i>
    <i t="default">
      <x v="82"/>
    </i>
    <i>
      <x v="83"/>
      <x v="191"/>
    </i>
    <i r="1">
      <x v="276"/>
    </i>
    <i t="default">
      <x v="83"/>
    </i>
    <i>
      <x v="84"/>
      <x v="112"/>
    </i>
    <i r="1">
      <x v="123"/>
    </i>
    <i r="1">
      <x v="242"/>
    </i>
    <i t="default">
      <x v="84"/>
    </i>
    <i>
      <x v="85"/>
      <x v="26"/>
    </i>
    <i r="1">
      <x v="70"/>
    </i>
    <i r="1">
      <x v="89"/>
    </i>
    <i r="1">
      <x v="90"/>
    </i>
    <i r="1">
      <x v="91"/>
    </i>
    <i r="1">
      <x v="144"/>
    </i>
    <i r="1">
      <x v="152"/>
    </i>
    <i r="1">
      <x v="208"/>
    </i>
    <i r="1">
      <x v="248"/>
    </i>
    <i r="1">
      <x v="261"/>
    </i>
    <i r="1">
      <x v="276"/>
    </i>
    <i t="default">
      <x v="85"/>
    </i>
    <i>
      <x v="86"/>
      <x v="17"/>
    </i>
    <i r="1">
      <x v="29"/>
    </i>
    <i r="1">
      <x v="46"/>
    </i>
    <i r="1">
      <x v="47"/>
    </i>
    <i r="1">
      <x v="51"/>
    </i>
    <i r="1">
      <x v="62"/>
    </i>
    <i r="1">
      <x v="106"/>
    </i>
    <i r="1">
      <x v="110"/>
    </i>
    <i r="1">
      <x v="118"/>
    </i>
    <i r="1">
      <x v="145"/>
    </i>
    <i r="1">
      <x v="146"/>
    </i>
    <i r="1">
      <x v="147"/>
    </i>
    <i r="1">
      <x v="155"/>
    </i>
    <i r="1">
      <x v="159"/>
    </i>
    <i r="1">
      <x v="165"/>
    </i>
    <i r="1">
      <x v="166"/>
    </i>
    <i r="1">
      <x v="179"/>
    </i>
    <i r="1">
      <x v="181"/>
    </i>
    <i r="1">
      <x v="182"/>
    </i>
    <i r="1">
      <x v="185"/>
    </i>
    <i r="1">
      <x v="190"/>
    </i>
    <i r="1">
      <x v="205"/>
    </i>
    <i r="1">
      <x v="209"/>
    </i>
    <i r="1">
      <x v="234"/>
    </i>
    <i r="1">
      <x v="235"/>
    </i>
    <i r="1">
      <x v="249"/>
    </i>
    <i r="1">
      <x v="253"/>
    </i>
    <i r="1">
      <x v="258"/>
    </i>
    <i r="1">
      <x v="276"/>
    </i>
    <i t="default">
      <x v="86"/>
    </i>
    <i>
      <x v="87"/>
      <x v="13"/>
    </i>
    <i r="1">
      <x v="122"/>
    </i>
    <i t="default">
      <x v="87"/>
    </i>
    <i>
      <x v="88"/>
      <x v="36"/>
    </i>
    <i r="1">
      <x v="96"/>
    </i>
    <i r="1">
      <x v="104"/>
    </i>
    <i r="1">
      <x v="215"/>
    </i>
    <i r="1">
      <x v="216"/>
    </i>
    <i r="1">
      <x v="276"/>
    </i>
    <i r="1">
      <x v="282"/>
    </i>
    <i t="default">
      <x v="8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215">
    <format dxfId="2461">
      <pivotArea type="all" dataOnly="0" outline="0" fieldPosition="0"/>
    </format>
    <format dxfId="2460">
      <pivotArea outline="0" collapsedLevelsAreSubtotals="1" fieldPosition="0"/>
    </format>
    <format dxfId="2459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458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457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56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55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454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453">
      <pivotArea dataOnly="0" labelOnly="1" fieldPosition="0">
        <references count="1">
          <reference field="0" count="14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2452">
      <pivotArea dataOnly="0" labelOnly="1" fieldPosition="0">
        <references count="1">
          <reference field="0" count="14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2451">
      <pivotArea dataOnly="0" labelOnly="1" grandRow="1" outline="0" fieldPosition="0"/>
    </format>
    <format dxfId="2450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449">
      <pivotArea dataOnly="0" labelOnly="1" fieldPosition="0">
        <references count="2">
          <reference field="0" count="1" selected="0">
            <x v="1"/>
          </reference>
          <reference field="1" count="2">
            <x v="32"/>
            <x v="223"/>
          </reference>
        </references>
      </pivotArea>
    </format>
    <format dxfId="2448">
      <pivotArea dataOnly="0" labelOnly="1" fieldPosition="0">
        <references count="2">
          <reference field="0" count="1" selected="0">
            <x v="2"/>
          </reference>
          <reference field="1" count="3">
            <x v="76"/>
            <x v="158"/>
            <x v="252"/>
          </reference>
        </references>
      </pivotArea>
    </format>
    <format dxfId="2447">
      <pivotArea dataOnly="0" labelOnly="1" fieldPosition="0">
        <references count="2">
          <reference field="0" count="1" selected="0">
            <x v="3"/>
          </reference>
          <reference field="1" count="1">
            <x v="276"/>
          </reference>
        </references>
      </pivotArea>
    </format>
    <format dxfId="2446">
      <pivotArea dataOnly="0" labelOnly="1" fieldPosition="0">
        <references count="2">
          <reference field="0" count="1" selected="0">
            <x v="4"/>
          </reference>
          <reference field="1" count="2">
            <x v="48"/>
            <x v="276"/>
          </reference>
        </references>
      </pivotArea>
    </format>
    <format dxfId="2445">
      <pivotArea dataOnly="0" labelOnly="1" fieldPosition="0">
        <references count="2">
          <reference field="0" count="1" selected="0">
            <x v="5"/>
          </reference>
          <reference field="1" count="3">
            <x v="13"/>
            <x v="276"/>
            <x v="298"/>
          </reference>
        </references>
      </pivotArea>
    </format>
    <format dxfId="2444">
      <pivotArea dataOnly="0" labelOnly="1" fieldPosition="0">
        <references count="2">
          <reference field="0" count="1" selected="0">
            <x v="6"/>
          </reference>
          <reference field="1" count="9">
            <x v="71"/>
            <x v="151"/>
            <x v="180"/>
            <x v="220"/>
            <x v="221"/>
            <x v="229"/>
            <x v="233"/>
            <x v="276"/>
            <x v="281"/>
          </reference>
        </references>
      </pivotArea>
    </format>
    <format dxfId="2443">
      <pivotArea dataOnly="0" labelOnly="1" fieldPosition="0">
        <references count="2">
          <reference field="0" count="1" selected="0">
            <x v="7"/>
          </reference>
          <reference field="1" count="1">
            <x v="277"/>
          </reference>
        </references>
      </pivotArea>
    </format>
    <format dxfId="2442">
      <pivotArea dataOnly="0" labelOnly="1" fieldPosition="0">
        <references count="2">
          <reference field="0" count="1" selected="0">
            <x v="8"/>
          </reference>
          <reference field="1" count="3">
            <x v="126"/>
            <x v="199"/>
            <x v="276"/>
          </reference>
        </references>
      </pivotArea>
    </format>
    <format dxfId="2441">
      <pivotArea dataOnly="0" labelOnly="1" fieldPosition="0">
        <references count="2">
          <reference field="0" count="1" selected="0">
            <x v="9"/>
          </reference>
          <reference field="1" count="1">
            <x v="65"/>
          </reference>
        </references>
      </pivotArea>
    </format>
    <format dxfId="2440">
      <pivotArea dataOnly="0" labelOnly="1" fieldPosition="0">
        <references count="2">
          <reference field="0" count="1" selected="0">
            <x v="10"/>
          </reference>
          <reference field="1" count="5">
            <x v="99"/>
            <x v="169"/>
            <x v="268"/>
            <x v="275"/>
            <x v="276"/>
          </reference>
        </references>
      </pivotArea>
    </format>
    <format dxfId="2439">
      <pivotArea dataOnly="0" labelOnly="1" fieldPosition="0">
        <references count="2">
          <reference field="0" count="1" selected="0">
            <x v="11"/>
          </reference>
          <reference field="1" count="1">
            <x v="232"/>
          </reference>
        </references>
      </pivotArea>
    </format>
    <format dxfId="2438">
      <pivotArea dataOnly="0" labelOnly="1" fieldPosition="0">
        <references count="2">
          <reference field="0" count="1" selected="0">
            <x v="12"/>
          </reference>
          <reference field="1" count="50">
            <x v="22"/>
            <x v="45"/>
            <x v="49"/>
            <x v="50"/>
            <x v="58"/>
            <x v="59"/>
            <x v="69"/>
            <x v="73"/>
            <x v="77"/>
            <x v="78"/>
            <x v="79"/>
            <x v="107"/>
            <x v="114"/>
            <x v="115"/>
            <x v="116"/>
            <x v="141"/>
            <x v="175"/>
            <x v="176"/>
            <x v="177"/>
            <x v="178"/>
            <x v="184"/>
            <x v="214"/>
            <x v="222"/>
            <x v="240"/>
            <x v="241"/>
            <x v="243"/>
            <x v="245"/>
            <x v="254"/>
            <x v="264"/>
            <x v="265"/>
            <x v="276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437">
      <pivotArea dataOnly="0" labelOnly="1" fieldPosition="0">
        <references count="2">
          <reference field="0" count="1" selected="0">
            <x v="13"/>
          </reference>
          <reference field="1" count="2">
            <x v="20"/>
            <x v="40"/>
          </reference>
        </references>
      </pivotArea>
    </format>
    <format dxfId="2436">
      <pivotArea dataOnly="0" labelOnly="1" fieldPosition="0">
        <references count="2">
          <reference field="0" count="1" selected="0">
            <x v="14"/>
          </reference>
          <reference field="1" count="1">
            <x v="276"/>
          </reference>
        </references>
      </pivotArea>
    </format>
    <format dxfId="2435">
      <pivotArea dataOnly="0" labelOnly="1" fieldPosition="0">
        <references count="2">
          <reference field="0" count="1" selected="0">
            <x v="15"/>
          </reference>
          <reference field="1" count="1">
            <x v="202"/>
          </reference>
        </references>
      </pivotArea>
    </format>
    <format dxfId="2434">
      <pivotArea dataOnly="0" labelOnly="1" fieldPosition="0">
        <references count="2">
          <reference field="0" count="1" selected="0">
            <x v="16"/>
          </reference>
          <reference field="1" count="1">
            <x v="276"/>
          </reference>
        </references>
      </pivotArea>
    </format>
    <format dxfId="2433">
      <pivotArea dataOnly="0" labelOnly="1" fieldPosition="0">
        <references count="2">
          <reference field="0" count="1" selected="0">
            <x v="17"/>
          </reference>
          <reference field="1" count="1">
            <x v="93"/>
          </reference>
        </references>
      </pivotArea>
    </format>
    <format dxfId="2432">
      <pivotArea dataOnly="0" labelOnly="1" fieldPosition="0">
        <references count="2">
          <reference field="0" count="1" selected="0">
            <x v="18"/>
          </reference>
          <reference field="1" count="1">
            <x v="143"/>
          </reference>
        </references>
      </pivotArea>
    </format>
    <format dxfId="2431">
      <pivotArea dataOnly="0" labelOnly="1" fieldPosition="0">
        <references count="2">
          <reference field="0" count="1" selected="0">
            <x v="19"/>
          </reference>
          <reference field="1" count="3">
            <x v="14"/>
            <x v="55"/>
            <x v="75"/>
          </reference>
        </references>
      </pivotArea>
    </format>
    <format dxfId="2430">
      <pivotArea dataOnly="0" labelOnly="1" fieldPosition="0">
        <references count="2">
          <reference field="0" count="1" selected="0">
            <x v="20"/>
          </reference>
          <reference field="1" count="1">
            <x v="276"/>
          </reference>
        </references>
      </pivotArea>
    </format>
    <format dxfId="2429">
      <pivotArea dataOnly="0" labelOnly="1" fieldPosition="0">
        <references count="2">
          <reference field="0" count="1" selected="0">
            <x v="21"/>
          </reference>
          <reference field="1" count="2">
            <x v="92"/>
            <x v="276"/>
          </reference>
        </references>
      </pivotArea>
    </format>
    <format dxfId="2428">
      <pivotArea dataOnly="0" labelOnly="1" fieldPosition="0">
        <references count="2">
          <reference field="0" count="1" selected="0">
            <x v="22"/>
          </reference>
          <reference field="1" count="5">
            <x v="6"/>
            <x v="60"/>
            <x v="207"/>
            <x v="214"/>
            <x v="276"/>
          </reference>
        </references>
      </pivotArea>
    </format>
    <format dxfId="2427">
      <pivotArea dataOnly="0" labelOnly="1" fieldPosition="0">
        <references count="2">
          <reference field="0" count="1" selected="0">
            <x v="23"/>
          </reference>
          <reference field="1" count="1">
            <x v="257"/>
          </reference>
        </references>
      </pivotArea>
    </format>
    <format dxfId="2426">
      <pivotArea dataOnly="0" labelOnly="1" fieldPosition="0">
        <references count="2">
          <reference field="0" count="1" selected="0">
            <x v="24"/>
          </reference>
          <reference field="1" count="6">
            <x v="103"/>
            <x v="122"/>
            <x v="128"/>
            <x v="195"/>
            <x v="272"/>
            <x v="276"/>
          </reference>
        </references>
      </pivotArea>
    </format>
    <format dxfId="2425">
      <pivotArea dataOnly="0" labelOnly="1" fieldPosition="0">
        <references count="2">
          <reference field="0" count="1" selected="0">
            <x v="25"/>
          </reference>
          <reference field="1" count="10">
            <x v="21"/>
            <x v="31"/>
            <x v="67"/>
            <x v="72"/>
            <x v="139"/>
            <x v="162"/>
            <x v="168"/>
            <x v="218"/>
            <x v="225"/>
            <x v="276"/>
          </reference>
        </references>
      </pivotArea>
    </format>
    <format dxfId="2424">
      <pivotArea dataOnly="0" labelOnly="1" fieldPosition="0">
        <references count="2">
          <reference field="0" count="1" selected="0">
            <x v="26"/>
          </reference>
          <reference field="1" count="1">
            <x v="142"/>
          </reference>
        </references>
      </pivotArea>
    </format>
    <format dxfId="2423">
      <pivotArea dataOnly="0" labelOnly="1" fieldPosition="0">
        <references count="2">
          <reference field="0" count="1" selected="0">
            <x v="27"/>
          </reference>
          <reference field="1" count="4">
            <x v="30"/>
            <x v="64"/>
            <x v="100"/>
            <x v="276"/>
          </reference>
        </references>
      </pivotArea>
    </format>
    <format dxfId="2422">
      <pivotArea dataOnly="0" labelOnly="1" fieldPosition="0">
        <references count="2">
          <reference field="0" count="1" selected="0">
            <x v="28"/>
          </reference>
          <reference field="1" count="1">
            <x v="262"/>
          </reference>
        </references>
      </pivotArea>
    </format>
    <format dxfId="2421">
      <pivotArea dataOnly="0" labelOnly="1" fieldPosition="0">
        <references count="2">
          <reference field="0" count="1" selected="0">
            <x v="29"/>
          </reference>
          <reference field="1" count="1">
            <x v="212"/>
          </reference>
        </references>
      </pivotArea>
    </format>
    <format dxfId="2420">
      <pivotArea dataOnly="0" labelOnly="1" fieldPosition="0">
        <references count="2">
          <reference field="0" count="1" selected="0">
            <x v="30"/>
          </reference>
          <reference field="1" count="1">
            <x v="105"/>
          </reference>
        </references>
      </pivotArea>
    </format>
    <format dxfId="2419">
      <pivotArea dataOnly="0" labelOnly="1" fieldPosition="0">
        <references count="2">
          <reference field="0" count="1" selected="0">
            <x v="31"/>
          </reference>
          <reference field="1" count="1">
            <x v="276"/>
          </reference>
        </references>
      </pivotArea>
    </format>
    <format dxfId="2418">
      <pivotArea dataOnly="0" labelOnly="1" fieldPosition="0">
        <references count="2">
          <reference field="0" count="1" selected="0">
            <x v="32"/>
          </reference>
          <reference field="1" count="12">
            <x v="37"/>
            <x v="44"/>
            <x v="52"/>
            <x v="98"/>
            <x v="149"/>
            <x v="153"/>
            <x v="171"/>
            <x v="183"/>
            <x v="200"/>
            <x v="263"/>
            <x v="271"/>
            <x v="276"/>
          </reference>
        </references>
      </pivotArea>
    </format>
    <format dxfId="2417">
      <pivotArea dataOnly="0" labelOnly="1" fieldPosition="0">
        <references count="2">
          <reference field="0" count="1" selected="0">
            <x v="33"/>
          </reference>
          <reference field="1" count="5">
            <x v="25"/>
            <x v="63"/>
            <x v="111"/>
            <x v="236"/>
            <x v="251"/>
          </reference>
        </references>
      </pivotArea>
    </format>
    <format dxfId="2416">
      <pivotArea dataOnly="0" labelOnly="1" fieldPosition="0">
        <references count="2">
          <reference field="0" count="1" selected="0">
            <x v="34"/>
          </reference>
          <reference field="1" count="2">
            <x v="56"/>
            <x v="66"/>
          </reference>
        </references>
      </pivotArea>
    </format>
    <format dxfId="2415">
      <pivotArea dataOnly="0" labelOnly="1" fieldPosition="0">
        <references count="2">
          <reference field="0" count="1" selected="0">
            <x v="35"/>
          </reference>
          <reference field="1" count="3">
            <x v="15"/>
            <x v="94"/>
            <x v="95"/>
          </reference>
        </references>
      </pivotArea>
    </format>
    <format dxfId="2414">
      <pivotArea dataOnly="0" labelOnly="1" fieldPosition="0">
        <references count="2">
          <reference field="0" count="1" selected="0">
            <x v="36"/>
          </reference>
          <reference field="1" count="8">
            <x v="12"/>
            <x v="35"/>
            <x v="86"/>
            <x v="132"/>
            <x v="227"/>
            <x v="269"/>
            <x v="276"/>
            <x v="278"/>
          </reference>
        </references>
      </pivotArea>
    </format>
    <format dxfId="2413">
      <pivotArea dataOnly="0" labelOnly="1" fieldPosition="0">
        <references count="2">
          <reference field="0" count="1" selected="0">
            <x v="37"/>
          </reference>
          <reference field="1" count="2">
            <x v="0"/>
            <x v="231"/>
          </reference>
        </references>
      </pivotArea>
    </format>
    <format dxfId="2412">
      <pivotArea dataOnly="0" labelOnly="1" fieldPosition="0">
        <references count="2">
          <reference field="0" count="1" selected="0">
            <x v="38"/>
          </reference>
          <reference field="1" count="12">
            <x v="97"/>
            <x v="125"/>
            <x v="172"/>
            <x v="173"/>
            <x v="174"/>
            <x v="192"/>
            <x v="193"/>
            <x v="237"/>
            <x v="244"/>
            <x v="267"/>
            <x v="276"/>
            <x v="297"/>
          </reference>
        </references>
      </pivotArea>
    </format>
    <format dxfId="2411">
      <pivotArea dataOnly="0" labelOnly="1" fieldPosition="0">
        <references count="2">
          <reference field="0" count="1" selected="0">
            <x v="39"/>
          </reference>
          <reference field="1" count="2">
            <x v="4"/>
            <x v="276"/>
          </reference>
        </references>
      </pivotArea>
    </format>
    <format dxfId="2410">
      <pivotArea dataOnly="0" labelOnly="1" fieldPosition="0">
        <references count="2">
          <reference field="0" count="1" selected="0">
            <x v="40"/>
          </reference>
          <reference field="1" count="1">
            <x v="167"/>
          </reference>
        </references>
      </pivotArea>
    </format>
    <format dxfId="2409">
      <pivotArea dataOnly="0" labelOnly="1" fieldPosition="0">
        <references count="2">
          <reference field="0" count="1" selected="0">
            <x v="41"/>
          </reference>
          <reference field="1" count="3">
            <x v="131"/>
            <x v="213"/>
            <x v="276"/>
          </reference>
        </references>
      </pivotArea>
    </format>
    <format dxfId="2408">
      <pivotArea dataOnly="0" labelOnly="1" fieldPosition="0">
        <references count="2">
          <reference field="0" count="1" selected="0">
            <x v="42"/>
          </reference>
          <reference field="1" count="2">
            <x v="217"/>
            <x v="219"/>
          </reference>
        </references>
      </pivotArea>
    </format>
    <format dxfId="2407">
      <pivotArea dataOnly="0" labelOnly="1" fieldPosition="0">
        <references count="2">
          <reference field="0" count="1" selected="0">
            <x v="43"/>
          </reference>
          <reference field="1" count="2">
            <x v="24"/>
            <x v="276"/>
          </reference>
        </references>
      </pivotArea>
    </format>
    <format dxfId="2406">
      <pivotArea dataOnly="0" labelOnly="1" fieldPosition="0">
        <references count="2">
          <reference field="0" count="1" selected="0">
            <x v="44"/>
          </reference>
          <reference field="1" count="3">
            <x v="124"/>
            <x v="219"/>
            <x v="276"/>
          </reference>
        </references>
      </pivotArea>
    </format>
    <format dxfId="2405">
      <pivotArea dataOnly="0" labelOnly="1" fieldPosition="0">
        <references count="2">
          <reference field="0" count="1" selected="0">
            <x v="45"/>
          </reference>
          <reference field="1" count="1">
            <x v="150"/>
          </reference>
        </references>
      </pivotArea>
    </format>
    <format dxfId="2404">
      <pivotArea dataOnly="0" labelOnly="1" fieldPosition="0">
        <references count="2">
          <reference field="0" count="1" selected="0">
            <x v="46"/>
          </reference>
          <reference field="1" count="11">
            <x v="18"/>
            <x v="163"/>
            <x v="197"/>
            <x v="198"/>
            <x v="206"/>
            <x v="210"/>
            <x v="214"/>
            <x v="251"/>
            <x v="255"/>
            <x v="259"/>
            <x v="276"/>
          </reference>
        </references>
      </pivotArea>
    </format>
    <format dxfId="2403">
      <pivotArea dataOnly="0" labelOnly="1" fieldPosition="0">
        <references count="2">
          <reference field="0" count="1" selected="0">
            <x v="47"/>
          </reference>
          <reference field="1" count="2">
            <x v="274"/>
            <x v="276"/>
          </reference>
        </references>
      </pivotArea>
    </format>
    <format dxfId="2402">
      <pivotArea dataOnly="0" labelOnly="1" fieldPosition="0">
        <references count="2">
          <reference field="0" count="1" selected="0">
            <x v="48"/>
          </reference>
          <reference field="1" count="1">
            <x v="187"/>
          </reference>
        </references>
      </pivotArea>
    </format>
    <format dxfId="2401">
      <pivotArea dataOnly="0" labelOnly="1" fieldPosition="0">
        <references count="2">
          <reference field="0" count="1" selected="0">
            <x v="49"/>
          </reference>
          <reference field="1" count="1">
            <x v="276"/>
          </reference>
        </references>
      </pivotArea>
    </format>
    <format dxfId="2400">
      <pivotArea dataOnly="0" labelOnly="1" fieldPosition="0">
        <references count="2">
          <reference field="0" count="1" selected="0">
            <x v="50"/>
          </reference>
          <reference field="1" count="5">
            <x v="10"/>
            <x v="157"/>
            <x v="211"/>
            <x v="276"/>
            <x v="279"/>
          </reference>
        </references>
      </pivotArea>
    </format>
    <format dxfId="2399">
      <pivotArea dataOnly="0" labelOnly="1" fieldPosition="0">
        <references count="2">
          <reference field="0" count="1" selected="0">
            <x v="51"/>
          </reference>
          <reference field="1" count="3">
            <x v="2"/>
            <x v="41"/>
            <x v="276"/>
          </reference>
        </references>
      </pivotArea>
    </format>
    <format dxfId="2398">
      <pivotArea dataOnly="0" labelOnly="1" fieldPosition="0">
        <references count="2">
          <reference field="0" count="1" selected="0">
            <x v="52"/>
          </reference>
          <reference field="1" count="1">
            <x v="23"/>
          </reference>
        </references>
      </pivotArea>
    </format>
    <format dxfId="2397">
      <pivotArea dataOnly="0" labelOnly="1" fieldPosition="0">
        <references count="2">
          <reference field="0" count="1" selected="0">
            <x v="53"/>
          </reference>
          <reference field="1" count="1">
            <x v="292"/>
          </reference>
        </references>
      </pivotArea>
    </format>
    <format dxfId="2396">
      <pivotArea dataOnly="0" labelOnly="1" fieldPosition="0">
        <references count="2">
          <reference field="0" count="1" selected="0">
            <x v="54"/>
          </reference>
          <reference field="1" count="1">
            <x v="283"/>
          </reference>
        </references>
      </pivotArea>
    </format>
    <format dxfId="2395">
      <pivotArea dataOnly="0" labelOnly="1" fieldPosition="0">
        <references count="2">
          <reference field="0" count="1" selected="0">
            <x v="55"/>
          </reference>
          <reference field="1" count="4">
            <x v="11"/>
            <x v="189"/>
            <x v="224"/>
            <x v="276"/>
          </reference>
        </references>
      </pivotArea>
    </format>
    <format dxfId="2394">
      <pivotArea dataOnly="0" labelOnly="1" fieldPosition="0">
        <references count="2">
          <reference field="0" count="1" selected="0">
            <x v="56"/>
          </reference>
          <reference field="1" count="6">
            <x v="16"/>
            <x v="28"/>
            <x v="148"/>
            <x v="203"/>
            <x v="266"/>
            <x v="276"/>
          </reference>
        </references>
      </pivotArea>
    </format>
    <format dxfId="2393">
      <pivotArea dataOnly="0" labelOnly="1" fieldPosition="0">
        <references count="2">
          <reference field="0" count="1" selected="0">
            <x v="57"/>
          </reference>
          <reference field="1" count="2">
            <x v="133"/>
            <x v="276"/>
          </reference>
        </references>
      </pivotArea>
    </format>
    <format dxfId="2392">
      <pivotArea dataOnly="0" labelOnly="1" fieldPosition="0">
        <references count="2">
          <reference field="0" count="1" selected="0">
            <x v="58"/>
          </reference>
          <reference field="1" count="8">
            <x v="5"/>
            <x v="30"/>
            <x v="74"/>
            <x v="129"/>
            <x v="135"/>
            <x v="138"/>
            <x v="194"/>
            <x v="228"/>
          </reference>
        </references>
      </pivotArea>
    </format>
    <format dxfId="2391">
      <pivotArea dataOnly="0" labelOnly="1" fieldPosition="0">
        <references count="2">
          <reference field="0" count="1" selected="0">
            <x v="59"/>
          </reference>
          <reference field="1" count="2">
            <x v="226"/>
            <x v="276"/>
          </reference>
        </references>
      </pivotArea>
    </format>
    <format dxfId="2390">
      <pivotArea dataOnly="0" labelOnly="1" fieldPosition="0">
        <references count="2">
          <reference field="0" count="1" selected="0">
            <x v="60"/>
          </reference>
          <reference field="1" count="3">
            <x v="120"/>
            <x v="170"/>
            <x v="276"/>
          </reference>
        </references>
      </pivotArea>
    </format>
    <format dxfId="2389">
      <pivotArea dataOnly="0" labelOnly="1" fieldPosition="0">
        <references count="2">
          <reference field="0" count="1" selected="0">
            <x v="61"/>
          </reference>
          <reference field="1" count="2">
            <x v="54"/>
            <x v="156"/>
          </reference>
        </references>
      </pivotArea>
    </format>
    <format dxfId="2388">
      <pivotArea dataOnly="0" labelOnly="1" fieldPosition="0">
        <references count="2">
          <reference field="0" count="1" selected="0">
            <x v="62"/>
          </reference>
          <reference field="1" count="1">
            <x v="33"/>
          </reference>
        </references>
      </pivotArea>
    </format>
    <format dxfId="2387">
      <pivotArea dataOnly="0" labelOnly="1" fieldPosition="0">
        <references count="2">
          <reference field="0" count="1" selected="0">
            <x v="63"/>
          </reference>
          <reference field="1" count="3">
            <x v="38"/>
            <x v="196"/>
            <x v="276"/>
          </reference>
        </references>
      </pivotArea>
    </format>
    <format dxfId="2386">
      <pivotArea dataOnly="0" labelOnly="1" fieldPosition="0">
        <references count="2">
          <reference field="0" count="1" selected="0">
            <x v="64"/>
          </reference>
          <reference field="1" count="3">
            <x v="43"/>
            <x v="85"/>
            <x v="154"/>
          </reference>
        </references>
      </pivotArea>
    </format>
    <format dxfId="2385">
      <pivotArea dataOnly="0" labelOnly="1" fieldPosition="0">
        <references count="2">
          <reference field="0" count="1" selected="0">
            <x v="65"/>
          </reference>
          <reference field="1" count="2">
            <x v="81"/>
            <x v="82"/>
          </reference>
        </references>
      </pivotArea>
    </format>
    <format dxfId="2384">
      <pivotArea dataOnly="0" labelOnly="1" fieldPosition="0">
        <references count="2">
          <reference field="0" count="1" selected="0">
            <x v="66"/>
          </reference>
          <reference field="1" count="2">
            <x v="140"/>
            <x v="238"/>
          </reference>
        </references>
      </pivotArea>
    </format>
    <format dxfId="2383">
      <pivotArea dataOnly="0" labelOnly="1" fieldPosition="0">
        <references count="2">
          <reference field="0" count="1" selected="0">
            <x v="67"/>
          </reference>
          <reference field="1" count="1">
            <x v="276"/>
          </reference>
        </references>
      </pivotArea>
    </format>
    <format dxfId="2382">
      <pivotArea dataOnly="0" labelOnly="1" fieldPosition="0">
        <references count="2">
          <reference field="0" count="1" selected="0">
            <x v="68"/>
          </reference>
          <reference field="1" count="4">
            <x v="188"/>
            <x v="201"/>
            <x v="250"/>
            <x v="276"/>
          </reference>
        </references>
      </pivotArea>
    </format>
    <format dxfId="2381">
      <pivotArea dataOnly="0" labelOnly="1" fieldPosition="0">
        <references count="2">
          <reference field="0" count="1" selected="0">
            <x v="69"/>
          </reference>
          <reference field="1" count="4">
            <x v="1"/>
            <x v="113"/>
            <x v="117"/>
            <x v="276"/>
          </reference>
        </references>
      </pivotArea>
    </format>
    <format dxfId="2380">
      <pivotArea dataOnly="0" labelOnly="1" fieldPosition="0">
        <references count="2">
          <reference field="0" count="1" selected="0">
            <x v="70"/>
          </reference>
          <reference field="1" count="1">
            <x v="57"/>
          </reference>
        </references>
      </pivotArea>
    </format>
    <format dxfId="2379">
      <pivotArea dataOnly="0" labelOnly="1" fieldPosition="0">
        <references count="2">
          <reference field="0" count="1" selected="0">
            <x v="71"/>
          </reference>
          <reference field="1" count="2">
            <x v="246"/>
            <x v="276"/>
          </reference>
        </references>
      </pivotArea>
    </format>
    <format dxfId="2378">
      <pivotArea dataOnly="0" labelOnly="1" fieldPosition="0">
        <references count="2">
          <reference field="0" count="1" selected="0">
            <x v="72"/>
          </reference>
          <reference field="1" count="1">
            <x v="127"/>
          </reference>
        </references>
      </pivotArea>
    </format>
    <format dxfId="2377">
      <pivotArea dataOnly="0" labelOnly="1" fieldPosition="0">
        <references count="2">
          <reference field="0" count="1" selected="0">
            <x v="73"/>
          </reference>
          <reference field="1" count="4">
            <x v="39"/>
            <x v="68"/>
            <x v="204"/>
            <x v="276"/>
          </reference>
        </references>
      </pivotArea>
    </format>
    <format dxfId="2376">
      <pivotArea dataOnly="0" labelOnly="1" fieldPosition="0">
        <references count="2">
          <reference field="0" count="1" selected="0">
            <x v="74"/>
          </reference>
          <reference field="1" count="13">
            <x v="7"/>
            <x v="19"/>
            <x v="27"/>
            <x v="34"/>
            <x v="40"/>
            <x v="42"/>
            <x v="87"/>
            <x v="136"/>
            <x v="161"/>
            <x v="260"/>
            <x v="273"/>
            <x v="276"/>
            <x v="280"/>
          </reference>
        </references>
      </pivotArea>
    </format>
    <format dxfId="2375">
      <pivotArea dataOnly="0" labelOnly="1" fieldPosition="0">
        <references count="2">
          <reference field="0" count="1" selected="0">
            <x v="75"/>
          </reference>
          <reference field="1" count="1">
            <x v="53"/>
          </reference>
        </references>
      </pivotArea>
    </format>
    <format dxfId="2374">
      <pivotArea dataOnly="0" labelOnly="1" fieldPosition="0">
        <references count="2">
          <reference field="0" count="1" selected="0">
            <x v="76"/>
          </reference>
          <reference field="1" count="5">
            <x v="3"/>
            <x v="80"/>
            <x v="88"/>
            <x v="102"/>
            <x v="186"/>
          </reference>
        </references>
      </pivotArea>
    </format>
    <format dxfId="2373">
      <pivotArea dataOnly="0" labelOnly="1" fieldPosition="0">
        <references count="2">
          <reference field="0" count="1" selected="0">
            <x v="77"/>
          </reference>
          <reference field="1" count="1">
            <x v="137"/>
          </reference>
        </references>
      </pivotArea>
    </format>
    <format dxfId="2372">
      <pivotArea dataOnly="0" labelOnly="1" fieldPosition="0">
        <references count="2">
          <reference field="0" count="1" selected="0">
            <x v="78"/>
          </reference>
          <reference field="1" count="6">
            <x v="119"/>
            <x v="121"/>
            <x v="164"/>
            <x v="255"/>
            <x v="256"/>
            <x v="276"/>
          </reference>
        </references>
      </pivotArea>
    </format>
    <format dxfId="2371">
      <pivotArea dataOnly="0" labelOnly="1" fieldPosition="0">
        <references count="2">
          <reference field="0" count="1" selected="0">
            <x v="79"/>
          </reference>
          <reference field="1" count="1">
            <x v="61"/>
          </reference>
        </references>
      </pivotArea>
    </format>
    <format dxfId="2370">
      <pivotArea dataOnly="0" labelOnly="1" fieldPosition="0">
        <references count="2">
          <reference field="0" count="1" selected="0">
            <x v="80"/>
          </reference>
          <reference field="1" count="4">
            <x v="18"/>
            <x v="134"/>
            <x v="247"/>
            <x v="276"/>
          </reference>
        </references>
      </pivotArea>
    </format>
    <format dxfId="2369">
      <pivotArea dataOnly="0" labelOnly="1" fieldPosition="0">
        <references count="2">
          <reference field="0" count="1" selected="0">
            <x v="81"/>
          </reference>
          <reference field="1" count="2">
            <x v="239"/>
            <x v="270"/>
          </reference>
        </references>
      </pivotArea>
    </format>
    <format dxfId="2368">
      <pivotArea dataOnly="0" labelOnly="1" fieldPosition="0">
        <references count="2">
          <reference field="0" count="1" selected="0">
            <x v="82"/>
          </reference>
          <reference field="1" count="11">
            <x v="9"/>
            <x v="83"/>
            <x v="84"/>
            <x v="101"/>
            <x v="108"/>
            <x v="109"/>
            <x v="130"/>
            <x v="160"/>
            <x v="230"/>
            <x v="276"/>
            <x v="296"/>
          </reference>
        </references>
      </pivotArea>
    </format>
    <format dxfId="2367">
      <pivotArea dataOnly="0" labelOnly="1" fieldPosition="0">
        <references count="2">
          <reference field="0" count="1" selected="0">
            <x v="83"/>
          </reference>
          <reference field="1" count="2">
            <x v="191"/>
            <x v="276"/>
          </reference>
        </references>
      </pivotArea>
    </format>
    <format dxfId="2366">
      <pivotArea dataOnly="0" labelOnly="1" fieldPosition="0">
        <references count="2">
          <reference field="0" count="1" selected="0">
            <x v="84"/>
          </reference>
          <reference field="1" count="3">
            <x v="112"/>
            <x v="123"/>
            <x v="242"/>
          </reference>
        </references>
      </pivotArea>
    </format>
    <format dxfId="2365">
      <pivotArea dataOnly="0" labelOnly="1" fieldPosition="0">
        <references count="2">
          <reference field="0" count="1" selected="0">
            <x v="85"/>
          </reference>
          <reference field="1" count="11">
            <x v="26"/>
            <x v="70"/>
            <x v="89"/>
            <x v="90"/>
            <x v="91"/>
            <x v="144"/>
            <x v="152"/>
            <x v="208"/>
            <x v="248"/>
            <x v="261"/>
            <x v="276"/>
          </reference>
        </references>
      </pivotArea>
    </format>
    <format dxfId="2364">
      <pivotArea dataOnly="0" labelOnly="1" fieldPosition="0">
        <references count="2">
          <reference field="0" count="1" selected="0">
            <x v="86"/>
          </reference>
          <reference field="1" count="29">
            <x v="17"/>
            <x v="29"/>
            <x v="46"/>
            <x v="47"/>
            <x v="51"/>
            <x v="62"/>
            <x v="106"/>
            <x v="110"/>
            <x v="118"/>
            <x v="145"/>
            <x v="146"/>
            <x v="147"/>
            <x v="155"/>
            <x v="159"/>
            <x v="165"/>
            <x v="166"/>
            <x v="179"/>
            <x v="181"/>
            <x v="182"/>
            <x v="185"/>
            <x v="190"/>
            <x v="205"/>
            <x v="209"/>
            <x v="234"/>
            <x v="235"/>
            <x v="249"/>
            <x v="253"/>
            <x v="258"/>
            <x v="276"/>
          </reference>
        </references>
      </pivotArea>
    </format>
    <format dxfId="2363">
      <pivotArea dataOnly="0" labelOnly="1" fieldPosition="0">
        <references count="2">
          <reference field="0" count="1" selected="0">
            <x v="87"/>
          </reference>
          <reference field="1" count="2">
            <x v="13"/>
            <x v="122"/>
          </reference>
        </references>
      </pivotArea>
    </format>
    <format dxfId="2362">
      <pivotArea dataOnly="0" labelOnly="1" fieldPosition="0">
        <references count="2">
          <reference field="0" count="1" selected="0">
            <x v="88"/>
          </reference>
          <reference field="1" count="7">
            <x v="36"/>
            <x v="96"/>
            <x v="104"/>
            <x v="215"/>
            <x v="216"/>
            <x v="276"/>
            <x v="282"/>
          </reference>
        </references>
      </pivotArea>
    </format>
    <format dxfId="236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60">
      <pivotArea type="all" dataOnly="0" outline="0" fieldPosition="0"/>
    </format>
    <format dxfId="2359">
      <pivotArea outline="0" collapsedLevelsAreSubtotals="1" fieldPosition="0"/>
    </format>
    <format dxfId="2358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357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356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55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54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353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352">
      <pivotArea dataOnly="0" labelOnly="1" fieldPosition="0">
        <references count="1">
          <reference field="0" count="14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2351">
      <pivotArea dataOnly="0" labelOnly="1" fieldPosition="0">
        <references count="1">
          <reference field="0" count="14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2350">
      <pivotArea dataOnly="0" labelOnly="1" grandRow="1" outline="0" fieldPosition="0"/>
    </format>
    <format dxfId="2349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348">
      <pivotArea dataOnly="0" labelOnly="1" fieldPosition="0">
        <references count="2">
          <reference field="0" count="1" selected="0">
            <x v="1"/>
          </reference>
          <reference field="1" count="2">
            <x v="32"/>
            <x v="223"/>
          </reference>
        </references>
      </pivotArea>
    </format>
    <format dxfId="2347">
      <pivotArea dataOnly="0" labelOnly="1" fieldPosition="0">
        <references count="2">
          <reference field="0" count="1" selected="0">
            <x v="2"/>
          </reference>
          <reference field="1" count="3">
            <x v="76"/>
            <x v="158"/>
            <x v="252"/>
          </reference>
        </references>
      </pivotArea>
    </format>
    <format dxfId="2346">
      <pivotArea dataOnly="0" labelOnly="1" fieldPosition="0">
        <references count="2">
          <reference field="0" count="1" selected="0">
            <x v="3"/>
          </reference>
          <reference field="1" count="1">
            <x v="276"/>
          </reference>
        </references>
      </pivotArea>
    </format>
    <format dxfId="2345">
      <pivotArea dataOnly="0" labelOnly="1" fieldPosition="0">
        <references count="2">
          <reference field="0" count="1" selected="0">
            <x v="4"/>
          </reference>
          <reference field="1" count="2">
            <x v="48"/>
            <x v="276"/>
          </reference>
        </references>
      </pivotArea>
    </format>
    <format dxfId="2344">
      <pivotArea dataOnly="0" labelOnly="1" fieldPosition="0">
        <references count="2">
          <reference field="0" count="1" selected="0">
            <x v="5"/>
          </reference>
          <reference field="1" count="3">
            <x v="13"/>
            <x v="276"/>
            <x v="298"/>
          </reference>
        </references>
      </pivotArea>
    </format>
    <format dxfId="2343">
      <pivotArea dataOnly="0" labelOnly="1" fieldPosition="0">
        <references count="2">
          <reference field="0" count="1" selected="0">
            <x v="6"/>
          </reference>
          <reference field="1" count="9">
            <x v="71"/>
            <x v="151"/>
            <x v="180"/>
            <x v="220"/>
            <x v="221"/>
            <x v="229"/>
            <x v="233"/>
            <x v="276"/>
            <x v="281"/>
          </reference>
        </references>
      </pivotArea>
    </format>
    <format dxfId="2342">
      <pivotArea dataOnly="0" labelOnly="1" fieldPosition="0">
        <references count="2">
          <reference field="0" count="1" selected="0">
            <x v="7"/>
          </reference>
          <reference field="1" count="1">
            <x v="277"/>
          </reference>
        </references>
      </pivotArea>
    </format>
    <format dxfId="2341">
      <pivotArea dataOnly="0" labelOnly="1" fieldPosition="0">
        <references count="2">
          <reference field="0" count="1" selected="0">
            <x v="8"/>
          </reference>
          <reference field="1" count="3">
            <x v="126"/>
            <x v="199"/>
            <x v="276"/>
          </reference>
        </references>
      </pivotArea>
    </format>
    <format dxfId="2340">
      <pivotArea dataOnly="0" labelOnly="1" fieldPosition="0">
        <references count="2">
          <reference field="0" count="1" selected="0">
            <x v="9"/>
          </reference>
          <reference field="1" count="1">
            <x v="65"/>
          </reference>
        </references>
      </pivotArea>
    </format>
    <format dxfId="2339">
      <pivotArea dataOnly="0" labelOnly="1" fieldPosition="0">
        <references count="2">
          <reference field="0" count="1" selected="0">
            <x v="10"/>
          </reference>
          <reference field="1" count="5">
            <x v="99"/>
            <x v="169"/>
            <x v="268"/>
            <x v="275"/>
            <x v="276"/>
          </reference>
        </references>
      </pivotArea>
    </format>
    <format dxfId="2338">
      <pivotArea dataOnly="0" labelOnly="1" fieldPosition="0">
        <references count="2">
          <reference field="0" count="1" selected="0">
            <x v="11"/>
          </reference>
          <reference field="1" count="1">
            <x v="232"/>
          </reference>
        </references>
      </pivotArea>
    </format>
    <format dxfId="2337">
      <pivotArea dataOnly="0" labelOnly="1" fieldPosition="0">
        <references count="2">
          <reference field="0" count="1" selected="0">
            <x v="12"/>
          </reference>
          <reference field="1" count="50">
            <x v="22"/>
            <x v="45"/>
            <x v="49"/>
            <x v="50"/>
            <x v="58"/>
            <x v="59"/>
            <x v="69"/>
            <x v="73"/>
            <x v="77"/>
            <x v="78"/>
            <x v="79"/>
            <x v="107"/>
            <x v="114"/>
            <x v="115"/>
            <x v="116"/>
            <x v="141"/>
            <x v="175"/>
            <x v="176"/>
            <x v="177"/>
            <x v="178"/>
            <x v="184"/>
            <x v="214"/>
            <x v="222"/>
            <x v="240"/>
            <x v="241"/>
            <x v="243"/>
            <x v="245"/>
            <x v="254"/>
            <x v="264"/>
            <x v="265"/>
            <x v="276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336">
      <pivotArea dataOnly="0" labelOnly="1" fieldPosition="0">
        <references count="2">
          <reference field="0" count="1" selected="0">
            <x v="13"/>
          </reference>
          <reference field="1" count="2">
            <x v="20"/>
            <x v="40"/>
          </reference>
        </references>
      </pivotArea>
    </format>
    <format dxfId="2335">
      <pivotArea dataOnly="0" labelOnly="1" fieldPosition="0">
        <references count="2">
          <reference field="0" count="1" selected="0">
            <x v="14"/>
          </reference>
          <reference field="1" count="1">
            <x v="276"/>
          </reference>
        </references>
      </pivotArea>
    </format>
    <format dxfId="2334">
      <pivotArea dataOnly="0" labelOnly="1" fieldPosition="0">
        <references count="2">
          <reference field="0" count="1" selected="0">
            <x v="15"/>
          </reference>
          <reference field="1" count="1">
            <x v="202"/>
          </reference>
        </references>
      </pivotArea>
    </format>
    <format dxfId="2333">
      <pivotArea dataOnly="0" labelOnly="1" fieldPosition="0">
        <references count="2">
          <reference field="0" count="1" selected="0">
            <x v="16"/>
          </reference>
          <reference field="1" count="1">
            <x v="276"/>
          </reference>
        </references>
      </pivotArea>
    </format>
    <format dxfId="2332">
      <pivotArea dataOnly="0" labelOnly="1" fieldPosition="0">
        <references count="2">
          <reference field="0" count="1" selected="0">
            <x v="17"/>
          </reference>
          <reference field="1" count="1">
            <x v="93"/>
          </reference>
        </references>
      </pivotArea>
    </format>
    <format dxfId="2331">
      <pivotArea dataOnly="0" labelOnly="1" fieldPosition="0">
        <references count="2">
          <reference field="0" count="1" selected="0">
            <x v="18"/>
          </reference>
          <reference field="1" count="1">
            <x v="143"/>
          </reference>
        </references>
      </pivotArea>
    </format>
    <format dxfId="2330">
      <pivotArea dataOnly="0" labelOnly="1" fieldPosition="0">
        <references count="2">
          <reference field="0" count="1" selected="0">
            <x v="19"/>
          </reference>
          <reference field="1" count="3">
            <x v="14"/>
            <x v="55"/>
            <x v="75"/>
          </reference>
        </references>
      </pivotArea>
    </format>
    <format dxfId="2329">
      <pivotArea dataOnly="0" labelOnly="1" fieldPosition="0">
        <references count="2">
          <reference field="0" count="1" selected="0">
            <x v="20"/>
          </reference>
          <reference field="1" count="1">
            <x v="276"/>
          </reference>
        </references>
      </pivotArea>
    </format>
    <format dxfId="2328">
      <pivotArea dataOnly="0" labelOnly="1" fieldPosition="0">
        <references count="2">
          <reference field="0" count="1" selected="0">
            <x v="21"/>
          </reference>
          <reference field="1" count="2">
            <x v="92"/>
            <x v="276"/>
          </reference>
        </references>
      </pivotArea>
    </format>
    <format dxfId="2327">
      <pivotArea dataOnly="0" labelOnly="1" fieldPosition="0">
        <references count="2">
          <reference field="0" count="1" selected="0">
            <x v="22"/>
          </reference>
          <reference field="1" count="5">
            <x v="6"/>
            <x v="60"/>
            <x v="207"/>
            <x v="214"/>
            <x v="276"/>
          </reference>
        </references>
      </pivotArea>
    </format>
    <format dxfId="2326">
      <pivotArea dataOnly="0" labelOnly="1" fieldPosition="0">
        <references count="2">
          <reference field="0" count="1" selected="0">
            <x v="23"/>
          </reference>
          <reference field="1" count="1">
            <x v="257"/>
          </reference>
        </references>
      </pivotArea>
    </format>
    <format dxfId="2325">
      <pivotArea dataOnly="0" labelOnly="1" fieldPosition="0">
        <references count="2">
          <reference field="0" count="1" selected="0">
            <x v="24"/>
          </reference>
          <reference field="1" count="6">
            <x v="103"/>
            <x v="122"/>
            <x v="128"/>
            <x v="195"/>
            <x v="272"/>
            <x v="276"/>
          </reference>
        </references>
      </pivotArea>
    </format>
    <format dxfId="2324">
      <pivotArea dataOnly="0" labelOnly="1" fieldPosition="0">
        <references count="2">
          <reference field="0" count="1" selected="0">
            <x v="25"/>
          </reference>
          <reference field="1" count="10">
            <x v="21"/>
            <x v="31"/>
            <x v="67"/>
            <x v="72"/>
            <x v="139"/>
            <x v="162"/>
            <x v="168"/>
            <x v="218"/>
            <x v="225"/>
            <x v="276"/>
          </reference>
        </references>
      </pivotArea>
    </format>
    <format dxfId="2323">
      <pivotArea dataOnly="0" labelOnly="1" fieldPosition="0">
        <references count="2">
          <reference field="0" count="1" selected="0">
            <x v="26"/>
          </reference>
          <reference field="1" count="1">
            <x v="142"/>
          </reference>
        </references>
      </pivotArea>
    </format>
    <format dxfId="2322">
      <pivotArea dataOnly="0" labelOnly="1" fieldPosition="0">
        <references count="2">
          <reference field="0" count="1" selected="0">
            <x v="27"/>
          </reference>
          <reference field="1" count="4">
            <x v="30"/>
            <x v="64"/>
            <x v="100"/>
            <x v="276"/>
          </reference>
        </references>
      </pivotArea>
    </format>
    <format dxfId="2321">
      <pivotArea dataOnly="0" labelOnly="1" fieldPosition="0">
        <references count="2">
          <reference field="0" count="1" selected="0">
            <x v="28"/>
          </reference>
          <reference field="1" count="1">
            <x v="262"/>
          </reference>
        </references>
      </pivotArea>
    </format>
    <format dxfId="2320">
      <pivotArea dataOnly="0" labelOnly="1" fieldPosition="0">
        <references count="2">
          <reference field="0" count="1" selected="0">
            <x v="29"/>
          </reference>
          <reference field="1" count="1">
            <x v="212"/>
          </reference>
        </references>
      </pivotArea>
    </format>
    <format dxfId="2319">
      <pivotArea dataOnly="0" labelOnly="1" fieldPosition="0">
        <references count="2">
          <reference field="0" count="1" selected="0">
            <x v="30"/>
          </reference>
          <reference field="1" count="1">
            <x v="105"/>
          </reference>
        </references>
      </pivotArea>
    </format>
    <format dxfId="2318">
      <pivotArea dataOnly="0" labelOnly="1" fieldPosition="0">
        <references count="2">
          <reference field="0" count="1" selected="0">
            <x v="31"/>
          </reference>
          <reference field="1" count="1">
            <x v="276"/>
          </reference>
        </references>
      </pivotArea>
    </format>
    <format dxfId="2317">
      <pivotArea dataOnly="0" labelOnly="1" fieldPosition="0">
        <references count="2">
          <reference field="0" count="1" selected="0">
            <x v="32"/>
          </reference>
          <reference field="1" count="12">
            <x v="37"/>
            <x v="44"/>
            <x v="52"/>
            <x v="98"/>
            <x v="149"/>
            <x v="153"/>
            <x v="171"/>
            <x v="183"/>
            <x v="200"/>
            <x v="263"/>
            <x v="271"/>
            <x v="276"/>
          </reference>
        </references>
      </pivotArea>
    </format>
    <format dxfId="2316">
      <pivotArea dataOnly="0" labelOnly="1" fieldPosition="0">
        <references count="2">
          <reference field="0" count="1" selected="0">
            <x v="33"/>
          </reference>
          <reference field="1" count="5">
            <x v="25"/>
            <x v="63"/>
            <x v="111"/>
            <x v="236"/>
            <x v="251"/>
          </reference>
        </references>
      </pivotArea>
    </format>
    <format dxfId="2315">
      <pivotArea dataOnly="0" labelOnly="1" fieldPosition="0">
        <references count="2">
          <reference field="0" count="1" selected="0">
            <x v="34"/>
          </reference>
          <reference field="1" count="2">
            <x v="56"/>
            <x v="66"/>
          </reference>
        </references>
      </pivotArea>
    </format>
    <format dxfId="2314">
      <pivotArea dataOnly="0" labelOnly="1" fieldPosition="0">
        <references count="2">
          <reference field="0" count="1" selected="0">
            <x v="35"/>
          </reference>
          <reference field="1" count="3">
            <x v="15"/>
            <x v="94"/>
            <x v="95"/>
          </reference>
        </references>
      </pivotArea>
    </format>
    <format dxfId="2313">
      <pivotArea dataOnly="0" labelOnly="1" fieldPosition="0">
        <references count="2">
          <reference field="0" count="1" selected="0">
            <x v="36"/>
          </reference>
          <reference field="1" count="8">
            <x v="12"/>
            <x v="35"/>
            <x v="86"/>
            <x v="132"/>
            <x v="227"/>
            <x v="269"/>
            <x v="276"/>
            <x v="278"/>
          </reference>
        </references>
      </pivotArea>
    </format>
    <format dxfId="2312">
      <pivotArea dataOnly="0" labelOnly="1" fieldPosition="0">
        <references count="2">
          <reference field="0" count="1" selected="0">
            <x v="37"/>
          </reference>
          <reference field="1" count="2">
            <x v="0"/>
            <x v="231"/>
          </reference>
        </references>
      </pivotArea>
    </format>
    <format dxfId="2311">
      <pivotArea dataOnly="0" labelOnly="1" fieldPosition="0">
        <references count="2">
          <reference field="0" count="1" selected="0">
            <x v="38"/>
          </reference>
          <reference field="1" count="12">
            <x v="97"/>
            <x v="125"/>
            <x v="172"/>
            <x v="173"/>
            <x v="174"/>
            <x v="192"/>
            <x v="193"/>
            <x v="237"/>
            <x v="244"/>
            <x v="267"/>
            <x v="276"/>
            <x v="297"/>
          </reference>
        </references>
      </pivotArea>
    </format>
    <format dxfId="2310">
      <pivotArea dataOnly="0" labelOnly="1" fieldPosition="0">
        <references count="2">
          <reference field="0" count="1" selected="0">
            <x v="39"/>
          </reference>
          <reference field="1" count="2">
            <x v="4"/>
            <x v="276"/>
          </reference>
        </references>
      </pivotArea>
    </format>
    <format dxfId="2309">
      <pivotArea dataOnly="0" labelOnly="1" fieldPosition="0">
        <references count="2">
          <reference field="0" count="1" selected="0">
            <x v="40"/>
          </reference>
          <reference field="1" count="1">
            <x v="167"/>
          </reference>
        </references>
      </pivotArea>
    </format>
    <format dxfId="2308">
      <pivotArea dataOnly="0" labelOnly="1" fieldPosition="0">
        <references count="2">
          <reference field="0" count="1" selected="0">
            <x v="41"/>
          </reference>
          <reference field="1" count="3">
            <x v="131"/>
            <x v="213"/>
            <x v="276"/>
          </reference>
        </references>
      </pivotArea>
    </format>
    <format dxfId="2307">
      <pivotArea dataOnly="0" labelOnly="1" fieldPosition="0">
        <references count="2">
          <reference field="0" count="1" selected="0">
            <x v="42"/>
          </reference>
          <reference field="1" count="2">
            <x v="217"/>
            <x v="219"/>
          </reference>
        </references>
      </pivotArea>
    </format>
    <format dxfId="2306">
      <pivotArea dataOnly="0" labelOnly="1" fieldPosition="0">
        <references count="2">
          <reference field="0" count="1" selected="0">
            <x v="43"/>
          </reference>
          <reference field="1" count="2">
            <x v="24"/>
            <x v="276"/>
          </reference>
        </references>
      </pivotArea>
    </format>
    <format dxfId="2305">
      <pivotArea dataOnly="0" labelOnly="1" fieldPosition="0">
        <references count="2">
          <reference field="0" count="1" selected="0">
            <x v="44"/>
          </reference>
          <reference field="1" count="3">
            <x v="124"/>
            <x v="219"/>
            <x v="276"/>
          </reference>
        </references>
      </pivotArea>
    </format>
    <format dxfId="2304">
      <pivotArea dataOnly="0" labelOnly="1" fieldPosition="0">
        <references count="2">
          <reference field="0" count="1" selected="0">
            <x v="45"/>
          </reference>
          <reference field="1" count="1">
            <x v="150"/>
          </reference>
        </references>
      </pivotArea>
    </format>
    <format dxfId="2303">
      <pivotArea dataOnly="0" labelOnly="1" fieldPosition="0">
        <references count="2">
          <reference field="0" count="1" selected="0">
            <x v="46"/>
          </reference>
          <reference field="1" count="11">
            <x v="18"/>
            <x v="163"/>
            <x v="197"/>
            <x v="198"/>
            <x v="206"/>
            <x v="210"/>
            <x v="214"/>
            <x v="251"/>
            <x v="255"/>
            <x v="259"/>
            <x v="276"/>
          </reference>
        </references>
      </pivotArea>
    </format>
    <format dxfId="2302">
      <pivotArea dataOnly="0" labelOnly="1" fieldPosition="0">
        <references count="2">
          <reference field="0" count="1" selected="0">
            <x v="47"/>
          </reference>
          <reference field="1" count="2">
            <x v="274"/>
            <x v="276"/>
          </reference>
        </references>
      </pivotArea>
    </format>
    <format dxfId="2301">
      <pivotArea dataOnly="0" labelOnly="1" fieldPosition="0">
        <references count="2">
          <reference field="0" count="1" selected="0">
            <x v="48"/>
          </reference>
          <reference field="1" count="1">
            <x v="187"/>
          </reference>
        </references>
      </pivotArea>
    </format>
    <format dxfId="2300">
      <pivotArea dataOnly="0" labelOnly="1" fieldPosition="0">
        <references count="2">
          <reference field="0" count="1" selected="0">
            <x v="49"/>
          </reference>
          <reference field="1" count="1">
            <x v="276"/>
          </reference>
        </references>
      </pivotArea>
    </format>
    <format dxfId="2299">
      <pivotArea dataOnly="0" labelOnly="1" fieldPosition="0">
        <references count="2">
          <reference field="0" count="1" selected="0">
            <x v="50"/>
          </reference>
          <reference field="1" count="5">
            <x v="10"/>
            <x v="157"/>
            <x v="211"/>
            <x v="276"/>
            <x v="279"/>
          </reference>
        </references>
      </pivotArea>
    </format>
    <format dxfId="2298">
      <pivotArea dataOnly="0" labelOnly="1" fieldPosition="0">
        <references count="2">
          <reference field="0" count="1" selected="0">
            <x v="51"/>
          </reference>
          <reference field="1" count="3">
            <x v="2"/>
            <x v="41"/>
            <x v="276"/>
          </reference>
        </references>
      </pivotArea>
    </format>
    <format dxfId="2297">
      <pivotArea dataOnly="0" labelOnly="1" fieldPosition="0">
        <references count="2">
          <reference field="0" count="1" selected="0">
            <x v="52"/>
          </reference>
          <reference field="1" count="1">
            <x v="23"/>
          </reference>
        </references>
      </pivotArea>
    </format>
    <format dxfId="2296">
      <pivotArea dataOnly="0" labelOnly="1" fieldPosition="0">
        <references count="2">
          <reference field="0" count="1" selected="0">
            <x v="53"/>
          </reference>
          <reference field="1" count="1">
            <x v="292"/>
          </reference>
        </references>
      </pivotArea>
    </format>
    <format dxfId="2295">
      <pivotArea dataOnly="0" labelOnly="1" fieldPosition="0">
        <references count="2">
          <reference field="0" count="1" selected="0">
            <x v="54"/>
          </reference>
          <reference field="1" count="1">
            <x v="283"/>
          </reference>
        </references>
      </pivotArea>
    </format>
    <format dxfId="2294">
      <pivotArea dataOnly="0" labelOnly="1" fieldPosition="0">
        <references count="2">
          <reference field="0" count="1" selected="0">
            <x v="55"/>
          </reference>
          <reference field="1" count="4">
            <x v="11"/>
            <x v="189"/>
            <x v="224"/>
            <x v="276"/>
          </reference>
        </references>
      </pivotArea>
    </format>
    <format dxfId="2293">
      <pivotArea dataOnly="0" labelOnly="1" fieldPosition="0">
        <references count="2">
          <reference field="0" count="1" selected="0">
            <x v="56"/>
          </reference>
          <reference field="1" count="6">
            <x v="16"/>
            <x v="28"/>
            <x v="148"/>
            <x v="203"/>
            <x v="266"/>
            <x v="276"/>
          </reference>
        </references>
      </pivotArea>
    </format>
    <format dxfId="2292">
      <pivotArea dataOnly="0" labelOnly="1" fieldPosition="0">
        <references count="2">
          <reference field="0" count="1" selected="0">
            <x v="57"/>
          </reference>
          <reference field="1" count="2">
            <x v="133"/>
            <x v="276"/>
          </reference>
        </references>
      </pivotArea>
    </format>
    <format dxfId="2291">
      <pivotArea dataOnly="0" labelOnly="1" fieldPosition="0">
        <references count="2">
          <reference field="0" count="1" selected="0">
            <x v="58"/>
          </reference>
          <reference field="1" count="8">
            <x v="5"/>
            <x v="30"/>
            <x v="74"/>
            <x v="129"/>
            <x v="135"/>
            <x v="138"/>
            <x v="194"/>
            <x v="228"/>
          </reference>
        </references>
      </pivotArea>
    </format>
    <format dxfId="2290">
      <pivotArea dataOnly="0" labelOnly="1" fieldPosition="0">
        <references count="2">
          <reference field="0" count="1" selected="0">
            <x v="59"/>
          </reference>
          <reference field="1" count="2">
            <x v="226"/>
            <x v="276"/>
          </reference>
        </references>
      </pivotArea>
    </format>
    <format dxfId="2289">
      <pivotArea dataOnly="0" labelOnly="1" fieldPosition="0">
        <references count="2">
          <reference field="0" count="1" selected="0">
            <x v="60"/>
          </reference>
          <reference field="1" count="3">
            <x v="120"/>
            <x v="170"/>
            <x v="276"/>
          </reference>
        </references>
      </pivotArea>
    </format>
    <format dxfId="2288">
      <pivotArea dataOnly="0" labelOnly="1" fieldPosition="0">
        <references count="2">
          <reference field="0" count="1" selected="0">
            <x v="61"/>
          </reference>
          <reference field="1" count="2">
            <x v="54"/>
            <x v="156"/>
          </reference>
        </references>
      </pivotArea>
    </format>
    <format dxfId="2287">
      <pivotArea dataOnly="0" labelOnly="1" fieldPosition="0">
        <references count="2">
          <reference field="0" count="1" selected="0">
            <x v="62"/>
          </reference>
          <reference field="1" count="1">
            <x v="33"/>
          </reference>
        </references>
      </pivotArea>
    </format>
    <format dxfId="2286">
      <pivotArea dataOnly="0" labelOnly="1" fieldPosition="0">
        <references count="2">
          <reference field="0" count="1" selected="0">
            <x v="63"/>
          </reference>
          <reference field="1" count="3">
            <x v="38"/>
            <x v="196"/>
            <x v="276"/>
          </reference>
        </references>
      </pivotArea>
    </format>
    <format dxfId="2285">
      <pivotArea dataOnly="0" labelOnly="1" fieldPosition="0">
        <references count="2">
          <reference field="0" count="1" selected="0">
            <x v="64"/>
          </reference>
          <reference field="1" count="3">
            <x v="43"/>
            <x v="85"/>
            <x v="154"/>
          </reference>
        </references>
      </pivotArea>
    </format>
    <format dxfId="2284">
      <pivotArea dataOnly="0" labelOnly="1" fieldPosition="0">
        <references count="2">
          <reference field="0" count="1" selected="0">
            <x v="65"/>
          </reference>
          <reference field="1" count="2">
            <x v="81"/>
            <x v="82"/>
          </reference>
        </references>
      </pivotArea>
    </format>
    <format dxfId="2283">
      <pivotArea dataOnly="0" labelOnly="1" fieldPosition="0">
        <references count="2">
          <reference field="0" count="1" selected="0">
            <x v="66"/>
          </reference>
          <reference field="1" count="2">
            <x v="140"/>
            <x v="238"/>
          </reference>
        </references>
      </pivotArea>
    </format>
    <format dxfId="2282">
      <pivotArea dataOnly="0" labelOnly="1" fieldPosition="0">
        <references count="2">
          <reference field="0" count="1" selected="0">
            <x v="67"/>
          </reference>
          <reference field="1" count="1">
            <x v="276"/>
          </reference>
        </references>
      </pivotArea>
    </format>
    <format dxfId="2281">
      <pivotArea dataOnly="0" labelOnly="1" fieldPosition="0">
        <references count="2">
          <reference field="0" count="1" selected="0">
            <x v="68"/>
          </reference>
          <reference field="1" count="4">
            <x v="188"/>
            <x v="201"/>
            <x v="250"/>
            <x v="276"/>
          </reference>
        </references>
      </pivotArea>
    </format>
    <format dxfId="2280">
      <pivotArea dataOnly="0" labelOnly="1" fieldPosition="0">
        <references count="2">
          <reference field="0" count="1" selected="0">
            <x v="69"/>
          </reference>
          <reference field="1" count="4">
            <x v="1"/>
            <x v="113"/>
            <x v="117"/>
            <x v="276"/>
          </reference>
        </references>
      </pivotArea>
    </format>
    <format dxfId="2279">
      <pivotArea dataOnly="0" labelOnly="1" fieldPosition="0">
        <references count="2">
          <reference field="0" count="1" selected="0">
            <x v="70"/>
          </reference>
          <reference field="1" count="1">
            <x v="57"/>
          </reference>
        </references>
      </pivotArea>
    </format>
    <format dxfId="2278">
      <pivotArea dataOnly="0" labelOnly="1" fieldPosition="0">
        <references count="2">
          <reference field="0" count="1" selected="0">
            <x v="71"/>
          </reference>
          <reference field="1" count="2">
            <x v="246"/>
            <x v="276"/>
          </reference>
        </references>
      </pivotArea>
    </format>
    <format dxfId="2277">
      <pivotArea dataOnly="0" labelOnly="1" fieldPosition="0">
        <references count="2">
          <reference field="0" count="1" selected="0">
            <x v="72"/>
          </reference>
          <reference field="1" count="1">
            <x v="127"/>
          </reference>
        </references>
      </pivotArea>
    </format>
    <format dxfId="2276">
      <pivotArea dataOnly="0" labelOnly="1" fieldPosition="0">
        <references count="2">
          <reference field="0" count="1" selected="0">
            <x v="73"/>
          </reference>
          <reference field="1" count="4">
            <x v="39"/>
            <x v="68"/>
            <x v="204"/>
            <x v="276"/>
          </reference>
        </references>
      </pivotArea>
    </format>
    <format dxfId="2275">
      <pivotArea dataOnly="0" labelOnly="1" fieldPosition="0">
        <references count="2">
          <reference field="0" count="1" selected="0">
            <x v="74"/>
          </reference>
          <reference field="1" count="13">
            <x v="7"/>
            <x v="19"/>
            <x v="27"/>
            <x v="34"/>
            <x v="40"/>
            <x v="42"/>
            <x v="87"/>
            <x v="136"/>
            <x v="161"/>
            <x v="260"/>
            <x v="273"/>
            <x v="276"/>
            <x v="280"/>
          </reference>
        </references>
      </pivotArea>
    </format>
    <format dxfId="2274">
      <pivotArea dataOnly="0" labelOnly="1" fieldPosition="0">
        <references count="2">
          <reference field="0" count="1" selected="0">
            <x v="75"/>
          </reference>
          <reference field="1" count="1">
            <x v="53"/>
          </reference>
        </references>
      </pivotArea>
    </format>
    <format dxfId="2273">
      <pivotArea dataOnly="0" labelOnly="1" fieldPosition="0">
        <references count="2">
          <reference field="0" count="1" selected="0">
            <x v="76"/>
          </reference>
          <reference field="1" count="5">
            <x v="3"/>
            <x v="80"/>
            <x v="88"/>
            <x v="102"/>
            <x v="186"/>
          </reference>
        </references>
      </pivotArea>
    </format>
    <format dxfId="2272">
      <pivotArea dataOnly="0" labelOnly="1" fieldPosition="0">
        <references count="2">
          <reference field="0" count="1" selected="0">
            <x v="77"/>
          </reference>
          <reference field="1" count="1">
            <x v="137"/>
          </reference>
        </references>
      </pivotArea>
    </format>
    <format dxfId="2271">
      <pivotArea dataOnly="0" labelOnly="1" fieldPosition="0">
        <references count="2">
          <reference field="0" count="1" selected="0">
            <x v="78"/>
          </reference>
          <reference field="1" count="6">
            <x v="119"/>
            <x v="121"/>
            <x v="164"/>
            <x v="255"/>
            <x v="256"/>
            <x v="276"/>
          </reference>
        </references>
      </pivotArea>
    </format>
    <format dxfId="2270">
      <pivotArea dataOnly="0" labelOnly="1" fieldPosition="0">
        <references count="2">
          <reference field="0" count="1" selected="0">
            <x v="79"/>
          </reference>
          <reference field="1" count="1">
            <x v="61"/>
          </reference>
        </references>
      </pivotArea>
    </format>
    <format dxfId="2269">
      <pivotArea dataOnly="0" labelOnly="1" fieldPosition="0">
        <references count="2">
          <reference field="0" count="1" selected="0">
            <x v="80"/>
          </reference>
          <reference field="1" count="4">
            <x v="18"/>
            <x v="134"/>
            <x v="247"/>
            <x v="276"/>
          </reference>
        </references>
      </pivotArea>
    </format>
    <format dxfId="2268">
      <pivotArea dataOnly="0" labelOnly="1" fieldPosition="0">
        <references count="2">
          <reference field="0" count="1" selected="0">
            <x v="81"/>
          </reference>
          <reference field="1" count="2">
            <x v="239"/>
            <x v="270"/>
          </reference>
        </references>
      </pivotArea>
    </format>
    <format dxfId="2267">
      <pivotArea dataOnly="0" labelOnly="1" fieldPosition="0">
        <references count="2">
          <reference field="0" count="1" selected="0">
            <x v="82"/>
          </reference>
          <reference field="1" count="11">
            <x v="9"/>
            <x v="83"/>
            <x v="84"/>
            <x v="101"/>
            <x v="108"/>
            <x v="109"/>
            <x v="130"/>
            <x v="160"/>
            <x v="230"/>
            <x v="276"/>
            <x v="296"/>
          </reference>
        </references>
      </pivotArea>
    </format>
    <format dxfId="2266">
      <pivotArea dataOnly="0" labelOnly="1" fieldPosition="0">
        <references count="2">
          <reference field="0" count="1" selected="0">
            <x v="83"/>
          </reference>
          <reference field="1" count="2">
            <x v="191"/>
            <x v="276"/>
          </reference>
        </references>
      </pivotArea>
    </format>
    <format dxfId="2265">
      <pivotArea dataOnly="0" labelOnly="1" fieldPosition="0">
        <references count="2">
          <reference field="0" count="1" selected="0">
            <x v="84"/>
          </reference>
          <reference field="1" count="3">
            <x v="112"/>
            <x v="123"/>
            <x v="242"/>
          </reference>
        </references>
      </pivotArea>
    </format>
    <format dxfId="2264">
      <pivotArea dataOnly="0" labelOnly="1" fieldPosition="0">
        <references count="2">
          <reference field="0" count="1" selected="0">
            <x v="85"/>
          </reference>
          <reference field="1" count="11">
            <x v="26"/>
            <x v="70"/>
            <x v="89"/>
            <x v="90"/>
            <x v="91"/>
            <x v="144"/>
            <x v="152"/>
            <x v="208"/>
            <x v="248"/>
            <x v="261"/>
            <x v="276"/>
          </reference>
        </references>
      </pivotArea>
    </format>
    <format dxfId="2263">
      <pivotArea dataOnly="0" labelOnly="1" fieldPosition="0">
        <references count="2">
          <reference field="0" count="1" selected="0">
            <x v="86"/>
          </reference>
          <reference field="1" count="29">
            <x v="17"/>
            <x v="29"/>
            <x v="46"/>
            <x v="47"/>
            <x v="51"/>
            <x v="62"/>
            <x v="106"/>
            <x v="110"/>
            <x v="118"/>
            <x v="145"/>
            <x v="146"/>
            <x v="147"/>
            <x v="155"/>
            <x v="159"/>
            <x v="165"/>
            <x v="166"/>
            <x v="179"/>
            <x v="181"/>
            <x v="182"/>
            <x v="185"/>
            <x v="190"/>
            <x v="205"/>
            <x v="209"/>
            <x v="234"/>
            <x v="235"/>
            <x v="249"/>
            <x v="253"/>
            <x v="258"/>
            <x v="276"/>
          </reference>
        </references>
      </pivotArea>
    </format>
    <format dxfId="2262">
      <pivotArea dataOnly="0" labelOnly="1" fieldPosition="0">
        <references count="2">
          <reference field="0" count="1" selected="0">
            <x v="87"/>
          </reference>
          <reference field="1" count="2">
            <x v="13"/>
            <x v="122"/>
          </reference>
        </references>
      </pivotArea>
    </format>
    <format dxfId="2261">
      <pivotArea dataOnly="0" labelOnly="1" fieldPosition="0">
        <references count="2">
          <reference field="0" count="1" selected="0">
            <x v="88"/>
          </reference>
          <reference field="1" count="7">
            <x v="36"/>
            <x v="96"/>
            <x v="104"/>
            <x v="215"/>
            <x v="216"/>
            <x v="276"/>
            <x v="282"/>
          </reference>
        </references>
      </pivotArea>
    </format>
    <format dxfId="226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59">
      <pivotArea dataOnly="0" outline="0" fieldPosition="0">
        <references count="1">
          <reference field="0" count="0" defaultSubtotal="1"/>
        </references>
      </pivotArea>
    </format>
    <format dxfId="2258">
      <pivotArea dataOnly="0" outline="0" fieldPosition="0">
        <references count="1">
          <reference field="0" count="0" defaultSubtotal="1"/>
        </references>
      </pivotArea>
    </format>
    <format dxfId="2257">
      <pivotArea dataOnly="0" outline="0" fieldPosition="0">
        <references count="1">
          <reference field="0" count="0" defaultSubtotal="1"/>
        </references>
      </pivotArea>
    </format>
    <format dxfId="22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5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52">
      <pivotArea grandRow="1" outline="0" collapsedLevelsAreSubtotals="1" fieldPosition="0"/>
    </format>
    <format dxfId="2251">
      <pivotArea dataOnly="0" labelOnly="1" grandRow="1" outline="0" fieldPosition="0"/>
    </format>
    <format dxfId="2250">
      <pivotArea grandRow="1" outline="0" collapsedLevelsAreSubtotals="1" fieldPosition="0"/>
    </format>
    <format dxfId="2249">
      <pivotArea dataOnly="0" labelOnly="1" grandRow="1" outline="0" fieldPosition="0"/>
    </format>
    <format dxfId="2248">
      <pivotArea grandRow="1" outline="0" collapsedLevelsAreSubtotals="1" fieldPosition="0"/>
    </format>
    <format dxfId="224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:O371" firstHeaderRow="0" firstDataRow="1" firstDataCol="2"/>
  <pivotFields count="7">
    <pivotField axis="axisRow" outline="0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axis="axisRow" showAll="0">
      <items count="249">
        <item x="98"/>
        <item x="162"/>
        <item x="9"/>
        <item x="120"/>
        <item x="61"/>
        <item x="168"/>
        <item x="1"/>
        <item x="131"/>
        <item x="195"/>
        <item x="94"/>
        <item x="2"/>
        <item x="196"/>
        <item x="15"/>
        <item x="141"/>
        <item x="111"/>
        <item x="54"/>
        <item x="92"/>
        <item x="137"/>
        <item x="150"/>
        <item x="219"/>
        <item x="187"/>
        <item x="169"/>
        <item x="49"/>
        <item x="118"/>
        <item x="3"/>
        <item x="209"/>
        <item x="121"/>
        <item x="191"/>
        <item x="220"/>
        <item x="10"/>
        <item x="7"/>
        <item x="170"/>
        <item x="80"/>
        <item x="152"/>
        <item x="166"/>
        <item x="133"/>
        <item x="95"/>
        <item x="58"/>
        <item x="210"/>
        <item x="221"/>
        <item x="222"/>
        <item x="14"/>
        <item x="223"/>
        <item x="176"/>
        <item x="151"/>
        <item x="78"/>
        <item x="55"/>
        <item x="16"/>
        <item x="164"/>
        <item x="27"/>
        <item x="28"/>
        <item x="224"/>
        <item x="62"/>
        <item x="186"/>
        <item x="225"/>
        <item x="226"/>
        <item x="87"/>
        <item x="57"/>
        <item x="159"/>
        <item x="20"/>
        <item x="91"/>
        <item x="167"/>
        <item x="0"/>
        <item x="227"/>
        <item x="197"/>
        <item x="211"/>
        <item x="67"/>
        <item x="56"/>
        <item x="11"/>
        <item x="29"/>
        <item x="113"/>
        <item x="154"/>
        <item x="198"/>
        <item x="199"/>
        <item x="178"/>
        <item x="212"/>
        <item x="60"/>
        <item x="52"/>
        <item x="93"/>
        <item x="30"/>
        <item x="246"/>
        <item x="102"/>
        <item x="21"/>
        <item x="74"/>
        <item x="179"/>
        <item x="66"/>
        <item x="247"/>
        <item x="79"/>
        <item x="228"/>
        <item x="31"/>
        <item x="206"/>
        <item x="114"/>
        <item x="200"/>
        <item x="201"/>
        <item x="229"/>
        <item x="88"/>
        <item x="208"/>
        <item x="163"/>
        <item x="32"/>
        <item x="33"/>
        <item x="183"/>
        <item x="148"/>
        <item x="184"/>
        <item x="100"/>
        <item x="124"/>
        <item x="103"/>
        <item x="202"/>
        <item x="203"/>
        <item x="245"/>
        <item x="96"/>
        <item x="188"/>
        <item x="8"/>
        <item x="182"/>
        <item x="68"/>
        <item x="155"/>
        <item x="213"/>
        <item x="72"/>
        <item x="53"/>
        <item x="156"/>
        <item x="214"/>
        <item x="189"/>
        <item x="230"/>
        <item x="130"/>
        <item x="231"/>
        <item x="138"/>
        <item x="34"/>
        <item x="81"/>
        <item x="17"/>
        <item x="82"/>
        <item x="153"/>
        <item x="204"/>
        <item x="127"/>
        <item x="12"/>
        <item x="205"/>
        <item x="69"/>
        <item x="185"/>
        <item x="232"/>
        <item x="147"/>
        <item x="122"/>
        <item x="233"/>
        <item x="112"/>
        <item x="119"/>
        <item x="101"/>
        <item x="218"/>
        <item x="70"/>
        <item x="22"/>
        <item x="143"/>
        <item x="149"/>
        <item x="83"/>
        <item x="104"/>
        <item x="35"/>
        <item x="36"/>
        <item x="37"/>
        <item x="234"/>
        <item x="235"/>
        <item x="84"/>
        <item x="38"/>
        <item x="39"/>
        <item x="236"/>
        <item x="180"/>
        <item x="129"/>
        <item x="160"/>
        <item x="237"/>
        <item x="207"/>
        <item x="4"/>
        <item x="105"/>
        <item x="106"/>
        <item x="144"/>
        <item x="71"/>
        <item x="18"/>
        <item x="85"/>
        <item x="50"/>
        <item x="139"/>
        <item x="238"/>
        <item x="126"/>
        <item x="190"/>
        <item x="63"/>
        <item x="64"/>
        <item x="177"/>
        <item x="215"/>
        <item x="239"/>
        <item x="73"/>
        <item x="97"/>
        <item x="115"/>
        <item x="40"/>
        <item x="145"/>
        <item x="117"/>
        <item x="51"/>
        <item x="59"/>
        <item x="136"/>
        <item x="25"/>
        <item x="99"/>
        <item x="171"/>
        <item x="77"/>
        <item x="19"/>
        <item x="240"/>
        <item x="89"/>
        <item x="157"/>
        <item x="172"/>
        <item x="192"/>
        <item x="41"/>
        <item x="42"/>
        <item x="116"/>
        <item x="158"/>
        <item x="165"/>
        <item x="5"/>
        <item x="193"/>
        <item x="216"/>
        <item x="241"/>
        <item x="161"/>
        <item x="146"/>
        <item x="181"/>
        <item x="90"/>
        <item x="13"/>
        <item x="242"/>
        <item x="43"/>
        <item x="75"/>
        <item x="65"/>
        <item x="125"/>
        <item x="243"/>
        <item x="173"/>
        <item x="174"/>
        <item x="140"/>
        <item x="217"/>
        <item x="76"/>
        <item x="86"/>
        <item x="44"/>
        <item x="45"/>
        <item x="142"/>
        <item x="107"/>
        <item x="108"/>
        <item x="109"/>
        <item x="23"/>
        <item x="123"/>
        <item x="194"/>
        <item x="175"/>
        <item x="128"/>
        <item x="26"/>
        <item x="24"/>
        <item x="6"/>
        <item x="132"/>
        <item x="135"/>
        <item x="244"/>
        <item x="46"/>
        <item x="47"/>
        <item x="134"/>
        <item x="110"/>
        <item x="4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369">
    <i>
      <x/>
      <x v="62"/>
    </i>
    <i t="default">
      <x/>
    </i>
    <i>
      <x v="1"/>
      <x v="6"/>
    </i>
    <i r="1">
      <x v="10"/>
    </i>
    <i r="1">
      <x v="24"/>
    </i>
    <i r="1">
      <x v="164"/>
    </i>
    <i r="1">
      <x v="205"/>
    </i>
    <i r="1">
      <x v="239"/>
    </i>
    <i t="default">
      <x v="1"/>
    </i>
    <i>
      <x v="2"/>
      <x v="30"/>
    </i>
    <i r="1">
      <x v="111"/>
    </i>
    <i t="default">
      <x v="2"/>
    </i>
    <i>
      <x v="3"/>
      <x v="2"/>
    </i>
    <i r="1">
      <x v="29"/>
    </i>
    <i r="1">
      <x v="68"/>
    </i>
    <i r="1">
      <x v="132"/>
    </i>
    <i r="1">
      <x v="213"/>
    </i>
    <i t="default">
      <x v="3"/>
    </i>
    <i>
      <x v="4"/>
      <x v="41"/>
    </i>
    <i t="default">
      <x v="4"/>
    </i>
    <i>
      <x v="5"/>
      <x v="12"/>
    </i>
    <i t="default">
      <x v="5"/>
    </i>
    <i>
      <x v="6"/>
      <x v="47"/>
    </i>
    <i t="default">
      <x v="6"/>
    </i>
    <i>
      <x v="7"/>
      <x v="127"/>
    </i>
    <i r="1">
      <x v="169"/>
    </i>
    <i r="1">
      <x v="194"/>
    </i>
    <i t="default">
      <x v="7"/>
    </i>
    <i>
      <x v="8"/>
      <x v="59"/>
    </i>
    <i t="default">
      <x v="8"/>
    </i>
    <i>
      <x v="9"/>
      <x v="82"/>
    </i>
    <i r="1">
      <x v="145"/>
    </i>
    <i r="1">
      <x v="232"/>
    </i>
    <i r="1">
      <x v="238"/>
    </i>
    <i r="1">
      <x v="239"/>
    </i>
    <i t="default">
      <x v="9"/>
    </i>
    <i>
      <x v="10"/>
      <x v="190"/>
    </i>
    <i r="1">
      <x v="237"/>
    </i>
    <i t="default">
      <x v="10"/>
    </i>
    <i>
      <x v="11"/>
      <x v="49"/>
    </i>
    <i r="1">
      <x v="50"/>
    </i>
    <i r="1">
      <x v="69"/>
    </i>
    <i r="1">
      <x v="79"/>
    </i>
    <i r="1">
      <x v="89"/>
    </i>
    <i r="1">
      <x v="98"/>
    </i>
    <i r="1">
      <x v="99"/>
    </i>
    <i r="1">
      <x v="125"/>
    </i>
    <i r="1">
      <x v="150"/>
    </i>
    <i r="1">
      <x v="151"/>
    </i>
    <i r="1">
      <x v="152"/>
    </i>
    <i r="1">
      <x v="156"/>
    </i>
    <i r="1">
      <x v="157"/>
    </i>
    <i r="1">
      <x v="184"/>
    </i>
    <i r="1">
      <x v="200"/>
    </i>
    <i r="1">
      <x v="201"/>
    </i>
    <i r="1">
      <x v="215"/>
    </i>
    <i r="1">
      <x v="226"/>
    </i>
    <i r="1">
      <x v="227"/>
    </i>
    <i r="1">
      <x v="239"/>
    </i>
    <i r="1">
      <x v="243"/>
    </i>
    <i r="1">
      <x v="244"/>
    </i>
    <i r="1">
      <x v="247"/>
    </i>
    <i t="default">
      <x v="11"/>
    </i>
    <i>
      <x v="12"/>
      <x v="22"/>
    </i>
    <i t="default">
      <x v="12"/>
    </i>
    <i>
      <x v="13"/>
      <x v="171"/>
    </i>
    <i t="default">
      <x v="13"/>
    </i>
    <i>
      <x v="14"/>
      <x v="187"/>
    </i>
    <i t="default">
      <x v="14"/>
    </i>
    <i>
      <x v="15"/>
      <x v="77"/>
    </i>
    <i t="default">
      <x v="15"/>
    </i>
    <i>
      <x v="16"/>
      <x v="117"/>
    </i>
    <i t="default">
      <x v="16"/>
    </i>
    <i>
      <x v="17"/>
      <x v="15"/>
    </i>
    <i r="1">
      <x v="46"/>
    </i>
    <i r="1">
      <x v="67"/>
    </i>
    <i r="1">
      <x v="239"/>
    </i>
    <i t="default">
      <x v="17"/>
    </i>
    <i>
      <x v="18"/>
      <x v="57"/>
    </i>
    <i t="default">
      <x v="18"/>
    </i>
    <i>
      <x v="19"/>
      <x v="37"/>
    </i>
    <i r="1">
      <x v="188"/>
    </i>
    <i t="default">
      <x v="19"/>
    </i>
    <i>
      <x v="20"/>
      <x v="76"/>
    </i>
    <i t="default">
      <x v="20"/>
    </i>
    <i>
      <x v="21"/>
      <x v="4"/>
    </i>
    <i r="1">
      <x v="52"/>
    </i>
    <i r="1">
      <x v="176"/>
    </i>
    <i r="1">
      <x v="177"/>
    </i>
    <i t="default">
      <x v="21"/>
    </i>
    <i>
      <x v="22"/>
      <x v="217"/>
    </i>
    <i t="default">
      <x v="22"/>
    </i>
    <i>
      <x v="23"/>
      <x v="85"/>
    </i>
    <i t="default">
      <x v="23"/>
    </i>
    <i>
      <x v="24"/>
      <x v="66"/>
    </i>
    <i r="1">
      <x v="113"/>
    </i>
    <i r="1">
      <x v="134"/>
    </i>
    <i r="1">
      <x v="144"/>
    </i>
    <i t="default">
      <x v="24"/>
    </i>
    <i>
      <x v="25"/>
      <x v="168"/>
    </i>
    <i t="default">
      <x v="25"/>
    </i>
    <i>
      <x v="26"/>
      <x v="116"/>
    </i>
    <i t="default">
      <x v="26"/>
    </i>
    <i>
      <x v="27"/>
      <x v="181"/>
    </i>
    <i r="1">
      <x v="239"/>
    </i>
    <i t="default">
      <x v="27"/>
    </i>
    <i>
      <x v="28"/>
      <x v="83"/>
    </i>
    <i r="1">
      <x v="239"/>
    </i>
    <i t="default">
      <x v="28"/>
    </i>
    <i>
      <x v="29"/>
      <x v="216"/>
    </i>
    <i r="1">
      <x v="224"/>
    </i>
    <i r="1">
      <x v="239"/>
    </i>
    <i t="default">
      <x v="29"/>
    </i>
    <i>
      <x v="30"/>
      <x v="193"/>
    </i>
    <i t="default">
      <x v="30"/>
    </i>
    <i>
      <x v="31"/>
      <x v="45"/>
    </i>
    <i t="default">
      <x v="31"/>
    </i>
    <i>
      <x v="32"/>
      <x v="87"/>
    </i>
    <i t="default">
      <x v="32"/>
    </i>
    <i>
      <x v="33"/>
      <x v="239"/>
    </i>
    <i t="default">
      <x v="33"/>
    </i>
    <i>
      <x v="34"/>
      <x v="32"/>
    </i>
    <i r="1">
      <x v="126"/>
    </i>
    <i r="1">
      <x v="128"/>
    </i>
    <i r="1">
      <x v="148"/>
    </i>
    <i r="1">
      <x v="155"/>
    </i>
    <i r="1">
      <x v="170"/>
    </i>
    <i r="1">
      <x v="225"/>
    </i>
    <i r="1">
      <x v="239"/>
    </i>
    <i t="default">
      <x v="34"/>
    </i>
    <i>
      <x v="35"/>
      <x v="56"/>
    </i>
    <i r="1">
      <x v="95"/>
    </i>
    <i r="1">
      <x v="196"/>
    </i>
    <i r="1">
      <x v="212"/>
    </i>
    <i t="default">
      <x v="35"/>
    </i>
    <i>
      <x v="36"/>
      <x v="60"/>
    </i>
    <i t="default">
      <x v="36"/>
    </i>
    <i>
      <x v="37"/>
      <x v="16"/>
    </i>
    <i r="1">
      <x v="78"/>
    </i>
    <i r="1">
      <x v="239"/>
    </i>
    <i t="default">
      <x v="37"/>
    </i>
    <i>
      <x v="38"/>
      <x v="9"/>
    </i>
    <i r="1">
      <x v="36"/>
    </i>
    <i r="1">
      <x v="109"/>
    </i>
    <i r="1">
      <x v="182"/>
    </i>
    <i t="default">
      <x v="38"/>
    </i>
    <i>
      <x v="39"/>
      <x/>
    </i>
    <i r="1">
      <x v="191"/>
    </i>
    <i t="default">
      <x v="39"/>
    </i>
    <i>
      <x v="40"/>
      <x v="103"/>
    </i>
    <i r="1">
      <x v="142"/>
    </i>
    <i t="default">
      <x v="40"/>
    </i>
    <i>
      <x v="41"/>
      <x v="81"/>
    </i>
    <i r="1">
      <x v="105"/>
    </i>
    <i r="1">
      <x v="149"/>
    </i>
    <i r="1">
      <x v="165"/>
    </i>
    <i r="1">
      <x v="166"/>
    </i>
    <i r="1">
      <x v="229"/>
    </i>
    <i r="1">
      <x v="230"/>
    </i>
    <i r="1">
      <x v="231"/>
    </i>
    <i r="1">
      <x v="246"/>
    </i>
    <i t="default">
      <x v="41"/>
    </i>
    <i>
      <x v="42"/>
      <x v="14"/>
    </i>
    <i t="default">
      <x v="42"/>
    </i>
    <i>
      <x v="43"/>
      <x v="140"/>
    </i>
    <i t="default">
      <x v="43"/>
    </i>
    <i>
      <x v="44"/>
      <x v="70"/>
    </i>
    <i r="1">
      <x v="91"/>
    </i>
    <i r="1">
      <x v="183"/>
    </i>
    <i t="default">
      <x v="44"/>
    </i>
    <i>
      <x v="45"/>
      <x v="202"/>
    </i>
    <i t="default">
      <x v="45"/>
    </i>
    <i>
      <x v="46"/>
      <x v="186"/>
    </i>
    <i t="default">
      <x v="46"/>
    </i>
    <i>
      <x v="47"/>
      <x v="23"/>
    </i>
    <i t="default">
      <x v="47"/>
    </i>
    <i>
      <x v="48"/>
      <x v="141"/>
    </i>
    <i t="default">
      <x v="48"/>
    </i>
    <i>
      <x v="49"/>
      <x v="3"/>
    </i>
    <i r="1">
      <x v="26"/>
    </i>
    <i r="1">
      <x v="138"/>
    </i>
    <i r="1">
      <x v="233"/>
    </i>
    <i t="default">
      <x v="49"/>
    </i>
    <i>
      <x v="50"/>
      <x v="104"/>
    </i>
    <i t="default">
      <x v="50"/>
    </i>
    <i>
      <x v="51"/>
      <x v="218"/>
    </i>
    <i t="default">
      <x v="51"/>
    </i>
    <i>
      <x v="52"/>
      <x v="174"/>
    </i>
    <i t="default">
      <x v="52"/>
    </i>
    <i>
      <x v="53"/>
      <x v="131"/>
    </i>
    <i r="1">
      <x v="236"/>
    </i>
    <i t="default">
      <x v="53"/>
    </i>
    <i>
      <x v="54"/>
      <x v="160"/>
    </i>
    <i t="default">
      <x v="54"/>
    </i>
    <i>
      <x v="55"/>
      <x v="122"/>
    </i>
    <i t="default">
      <x v="55"/>
    </i>
    <i>
      <x v="56"/>
      <x v="7"/>
    </i>
    <i r="1">
      <x v="240"/>
    </i>
    <i t="default">
      <x v="56"/>
    </i>
    <i>
      <x v="57"/>
      <x v="35"/>
    </i>
    <i t="default">
      <x v="57"/>
    </i>
    <i>
      <x v="58"/>
      <x v="245"/>
    </i>
    <i t="default">
      <x v="58"/>
    </i>
    <i>
      <x v="59"/>
      <x v="241"/>
    </i>
    <i t="default">
      <x v="59"/>
    </i>
    <i>
      <x v="60"/>
      <x v="189"/>
    </i>
    <i t="default">
      <x v="60"/>
    </i>
    <i>
      <x v="61"/>
      <x v="17"/>
    </i>
    <i r="1">
      <x v="124"/>
    </i>
    <i r="1">
      <x v="172"/>
    </i>
    <i r="1">
      <x v="222"/>
    </i>
    <i t="default">
      <x v="61"/>
    </i>
    <i>
      <x v="62"/>
      <x v="13"/>
    </i>
    <i r="1">
      <x v="228"/>
    </i>
    <i r="1">
      <x v="239"/>
    </i>
    <i t="default">
      <x v="62"/>
    </i>
    <i>
      <x v="63"/>
      <x v="146"/>
    </i>
    <i r="1">
      <x v="167"/>
    </i>
    <i r="1">
      <x v="185"/>
    </i>
    <i r="1">
      <x v="210"/>
    </i>
    <i r="1">
      <x v="239"/>
    </i>
    <i t="default">
      <x v="63"/>
    </i>
    <i>
      <x v="64"/>
      <x v="137"/>
    </i>
    <i t="default">
      <x v="64"/>
    </i>
    <i>
      <x v="65"/>
      <x v="101"/>
    </i>
    <i r="1">
      <x v="147"/>
    </i>
    <i r="1">
      <x v="239"/>
    </i>
    <i t="default">
      <x v="65"/>
    </i>
    <i>
      <x v="66"/>
      <x v="18"/>
    </i>
    <i r="1">
      <x v="44"/>
    </i>
    <i t="default">
      <x v="66"/>
    </i>
    <i>
      <x v="67"/>
      <x v="33"/>
    </i>
    <i t="default">
      <x v="67"/>
    </i>
    <i>
      <x v="68"/>
      <x v="129"/>
    </i>
    <i t="default">
      <x v="68"/>
    </i>
    <i>
      <x v="69"/>
      <x v="71"/>
    </i>
    <i t="default">
      <x v="69"/>
    </i>
    <i>
      <x v="70"/>
      <x v="114"/>
    </i>
    <i r="1">
      <x v="118"/>
    </i>
    <i r="1">
      <x v="197"/>
    </i>
    <i r="1">
      <x v="203"/>
    </i>
    <i t="default">
      <x v="70"/>
    </i>
    <i>
      <x v="71"/>
      <x v="58"/>
    </i>
    <i t="default">
      <x v="71"/>
    </i>
    <i>
      <x v="72"/>
      <x v="161"/>
    </i>
    <i r="1">
      <x v="209"/>
    </i>
    <i r="1">
      <x v="239"/>
    </i>
    <i t="default">
      <x v="72"/>
    </i>
    <i>
      <x v="73"/>
      <x v="1"/>
    </i>
    <i r="1">
      <x v="97"/>
    </i>
    <i r="1">
      <x v="239"/>
    </i>
    <i t="default">
      <x v="73"/>
    </i>
    <i>
      <x v="74"/>
      <x v="48"/>
    </i>
    <i t="default">
      <x v="74"/>
    </i>
    <i>
      <x v="75"/>
      <x v="204"/>
    </i>
    <i t="default">
      <x v="75"/>
    </i>
    <i>
      <x v="76"/>
      <x v="34"/>
    </i>
    <i r="1">
      <x v="61"/>
    </i>
    <i t="default">
      <x v="76"/>
    </i>
    <i>
      <x v="77"/>
      <x v="5"/>
    </i>
    <i r="1">
      <x v="21"/>
    </i>
    <i r="1">
      <x v="31"/>
    </i>
    <i r="1">
      <x v="111"/>
    </i>
    <i r="1">
      <x v="190"/>
    </i>
    <i r="1">
      <x v="192"/>
    </i>
    <i r="1">
      <x v="198"/>
    </i>
    <i r="1">
      <x v="220"/>
    </i>
    <i r="1">
      <x v="221"/>
    </i>
    <i r="1">
      <x v="235"/>
    </i>
    <i r="1">
      <x v="239"/>
    </i>
    <i t="default">
      <x v="77"/>
    </i>
    <i>
      <x v="78"/>
      <x v="43"/>
    </i>
    <i t="default">
      <x v="78"/>
    </i>
    <i>
      <x v="79"/>
      <x v="178"/>
    </i>
    <i t="default">
      <x v="79"/>
    </i>
    <i>
      <x v="80"/>
      <x v="74"/>
    </i>
    <i r="1">
      <x v="84"/>
    </i>
    <i r="1">
      <x v="159"/>
    </i>
    <i r="1">
      <x v="211"/>
    </i>
    <i t="default">
      <x v="80"/>
    </i>
    <i>
      <x v="81"/>
      <x v="112"/>
    </i>
    <i t="default">
      <x v="81"/>
    </i>
    <i>
      <x v="82"/>
      <x v="100"/>
    </i>
    <i r="1">
      <x v="102"/>
    </i>
    <i r="1">
      <x v="135"/>
    </i>
    <i r="1">
      <x v="239"/>
    </i>
    <i t="default">
      <x v="82"/>
    </i>
    <i>
      <x v="83"/>
      <x v="53"/>
    </i>
    <i t="default">
      <x v="83"/>
    </i>
    <i>
      <x v="84"/>
      <x v="20"/>
    </i>
    <i r="1">
      <x v="110"/>
    </i>
    <i t="default">
      <x v="84"/>
    </i>
    <i>
      <x v="85"/>
      <x v="120"/>
    </i>
    <i t="default">
      <x v="85"/>
    </i>
    <i>
      <x v="86"/>
      <x v="175"/>
    </i>
    <i t="default">
      <x v="86"/>
    </i>
    <i>
      <x v="87"/>
      <x v="27"/>
    </i>
    <i r="1">
      <x v="199"/>
    </i>
    <i r="1">
      <x v="206"/>
    </i>
    <i r="1">
      <x v="234"/>
    </i>
    <i t="default">
      <x v="87"/>
    </i>
    <i>
      <x v="88"/>
      <x v="8"/>
    </i>
    <i r="1">
      <x v="11"/>
    </i>
    <i r="1">
      <x v="64"/>
    </i>
    <i r="1">
      <x v="72"/>
    </i>
    <i r="1">
      <x v="73"/>
    </i>
    <i r="1">
      <x v="92"/>
    </i>
    <i r="1">
      <x v="93"/>
    </i>
    <i r="1">
      <x v="106"/>
    </i>
    <i r="1">
      <x v="107"/>
    </i>
    <i r="1">
      <x v="130"/>
    </i>
    <i r="1">
      <x v="133"/>
    </i>
    <i t="default">
      <x v="88"/>
    </i>
    <i>
      <x v="89"/>
      <x v="90"/>
    </i>
    <i r="1">
      <x v="163"/>
    </i>
    <i t="default">
      <x v="89"/>
    </i>
    <i>
      <x v="90"/>
      <x v="96"/>
    </i>
    <i r="1">
      <x v="239"/>
    </i>
    <i t="default">
      <x v="90"/>
    </i>
    <i>
      <x v="91"/>
      <x v="25"/>
    </i>
    <i r="1">
      <x v="38"/>
    </i>
    <i r="1">
      <x v="65"/>
    </i>
    <i r="1">
      <x v="75"/>
    </i>
    <i r="1">
      <x v="115"/>
    </i>
    <i r="1">
      <x v="119"/>
    </i>
    <i r="1">
      <x v="179"/>
    </i>
    <i r="1">
      <x v="207"/>
    </i>
    <i r="1">
      <x v="223"/>
    </i>
    <i r="1">
      <x v="239"/>
    </i>
    <i t="default">
      <x v="91"/>
    </i>
    <i>
      <x v="92"/>
      <x v="143"/>
    </i>
    <i t="default">
      <x v="92"/>
    </i>
    <i>
      <x v="93"/>
      <x v="19"/>
    </i>
    <i r="1">
      <x v="28"/>
    </i>
    <i r="1">
      <x v="39"/>
    </i>
    <i r="1">
      <x v="40"/>
    </i>
    <i r="1">
      <x v="42"/>
    </i>
    <i r="1">
      <x v="51"/>
    </i>
    <i r="1">
      <x v="54"/>
    </i>
    <i r="1">
      <x v="55"/>
    </i>
    <i r="1">
      <x v="63"/>
    </i>
    <i r="1">
      <x v="88"/>
    </i>
    <i r="1">
      <x v="94"/>
    </i>
    <i r="1">
      <x v="121"/>
    </i>
    <i r="1">
      <x v="123"/>
    </i>
    <i r="1">
      <x v="136"/>
    </i>
    <i r="1">
      <x v="139"/>
    </i>
    <i r="1">
      <x v="153"/>
    </i>
    <i r="1">
      <x v="154"/>
    </i>
    <i r="1">
      <x v="158"/>
    </i>
    <i r="1">
      <x v="162"/>
    </i>
    <i r="1">
      <x v="173"/>
    </i>
    <i r="1">
      <x v="180"/>
    </i>
    <i r="1">
      <x v="190"/>
    </i>
    <i r="1">
      <x v="195"/>
    </i>
    <i r="1">
      <x v="208"/>
    </i>
    <i r="1">
      <x v="214"/>
    </i>
    <i r="1">
      <x v="219"/>
    </i>
    <i r="1">
      <x v="239"/>
    </i>
    <i r="1">
      <x v="242"/>
    </i>
    <i t="default">
      <x v="93"/>
    </i>
    <i>
      <x v="94"/>
      <x v="239"/>
    </i>
    <i t="default">
      <x v="94"/>
    </i>
    <i>
      <x v="95"/>
      <x v="108"/>
    </i>
    <i t="default">
      <x v="95"/>
    </i>
    <i>
      <x v="96"/>
      <x v="80"/>
    </i>
    <i r="1">
      <x v="86"/>
    </i>
    <i t="default">
      <x v="9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635">
    <format dxfId="3096">
      <pivotArea dataOnly="0" outline="0" fieldPosition="0">
        <references count="1">
          <reference field="0" count="0" defaultSubtotal="1"/>
        </references>
      </pivotArea>
    </format>
    <format dxfId="3095">
      <pivotArea dataOnly="0" outline="0" fieldPosition="0">
        <references count="1">
          <reference field="0" count="0" defaultSubtotal="1"/>
        </references>
      </pivotArea>
    </format>
    <format dxfId="3094">
      <pivotArea dataOnly="0" outline="0" fieldPosition="0">
        <references count="1">
          <reference field="0" count="0" defaultSubtotal="1"/>
        </references>
      </pivotArea>
    </format>
    <format dxfId="3093">
      <pivotArea dataOnly="0" outline="0" fieldPosition="0">
        <references count="1">
          <reference field="0" count="0" defaultSubtotal="1"/>
        </references>
      </pivotArea>
    </format>
    <format dxfId="3092">
      <pivotArea dataOnly="0" outline="0" fieldPosition="0">
        <references count="1">
          <reference field="0" count="0" defaultSubtotal="1"/>
        </references>
      </pivotArea>
    </format>
    <format dxfId="3091">
      <pivotArea type="all" dataOnly="0" outline="0" fieldPosition="0"/>
    </format>
    <format dxfId="3090">
      <pivotArea outline="0" collapsedLevelsAreSubtotals="1" fieldPosition="0"/>
    </format>
    <format dxfId="3089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088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087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86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85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084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083">
      <pivotArea dataOnly="0" labelOnly="1" fieldPosition="0">
        <references count="1">
          <reference field="0" count="22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082">
      <pivotArea dataOnly="0" labelOnly="1" fieldPosition="0">
        <references count="1">
          <reference field="0" count="22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081">
      <pivotArea dataOnly="0" labelOnly="1" grandRow="1" outline="0" fieldPosition="0"/>
    </format>
    <format dxfId="3080">
      <pivotArea dataOnly="0" labelOnly="1" fieldPosition="0">
        <references count="2">
          <reference field="0" count="1" selected="0">
            <x v="0"/>
          </reference>
          <reference field="1" count="1">
            <x v="62"/>
          </reference>
        </references>
      </pivotArea>
    </format>
    <format dxfId="3079">
      <pivotArea dataOnly="0" labelOnly="1" fieldPosition="0">
        <references count="2">
          <reference field="0" count="1" selected="0">
            <x v="1"/>
          </reference>
          <reference field="1" count="6">
            <x v="6"/>
            <x v="10"/>
            <x v="24"/>
            <x v="164"/>
            <x v="205"/>
            <x v="239"/>
          </reference>
        </references>
      </pivotArea>
    </format>
    <format dxfId="3078">
      <pivotArea dataOnly="0" labelOnly="1" fieldPosition="0">
        <references count="2">
          <reference field="0" count="1" selected="0">
            <x v="2"/>
          </reference>
          <reference field="1" count="2">
            <x v="30"/>
            <x v="111"/>
          </reference>
        </references>
      </pivotArea>
    </format>
    <format dxfId="3077">
      <pivotArea dataOnly="0" labelOnly="1" fieldPosition="0">
        <references count="2">
          <reference field="0" count="1" selected="0">
            <x v="3"/>
          </reference>
          <reference field="1" count="5">
            <x v="2"/>
            <x v="29"/>
            <x v="68"/>
            <x v="132"/>
            <x v="213"/>
          </reference>
        </references>
      </pivotArea>
    </format>
    <format dxfId="3076">
      <pivotArea dataOnly="0" labelOnly="1" fieldPosition="0">
        <references count="2">
          <reference field="0" count="1" selected="0">
            <x v="4"/>
          </reference>
          <reference field="1" count="1">
            <x v="41"/>
          </reference>
        </references>
      </pivotArea>
    </format>
    <format dxfId="3075">
      <pivotArea dataOnly="0" labelOnly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3074">
      <pivotArea dataOnly="0" labelOnly="1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3073">
      <pivotArea dataOnly="0" labelOnly="1" fieldPosition="0">
        <references count="2">
          <reference field="0" count="1" selected="0">
            <x v="7"/>
          </reference>
          <reference field="1" count="3">
            <x v="127"/>
            <x v="169"/>
            <x v="194"/>
          </reference>
        </references>
      </pivotArea>
    </format>
    <format dxfId="3072">
      <pivotArea dataOnly="0" labelOnly="1" fieldPosition="0">
        <references count="2">
          <reference field="0" count="1" selected="0">
            <x v="8"/>
          </reference>
          <reference field="1" count="1">
            <x v="59"/>
          </reference>
        </references>
      </pivotArea>
    </format>
    <format dxfId="3071">
      <pivotArea dataOnly="0" labelOnly="1" fieldPosition="0">
        <references count="2">
          <reference field="0" count="1" selected="0">
            <x v="9"/>
          </reference>
          <reference field="1" count="5">
            <x v="82"/>
            <x v="145"/>
            <x v="232"/>
            <x v="238"/>
            <x v="239"/>
          </reference>
        </references>
      </pivotArea>
    </format>
    <format dxfId="3070">
      <pivotArea dataOnly="0" labelOnly="1" fieldPosition="0">
        <references count="2">
          <reference field="0" count="1" selected="0">
            <x v="10"/>
          </reference>
          <reference field="1" count="2">
            <x v="190"/>
            <x v="237"/>
          </reference>
        </references>
      </pivotArea>
    </format>
    <format dxfId="3069">
      <pivotArea dataOnly="0" labelOnly="1" fieldPosition="0">
        <references count="2">
          <reference field="0" count="1" selected="0">
            <x v="11"/>
          </reference>
          <reference field="1" count="23">
            <x v="49"/>
            <x v="50"/>
            <x v="69"/>
            <x v="79"/>
            <x v="89"/>
            <x v="98"/>
            <x v="99"/>
            <x v="125"/>
            <x v="150"/>
            <x v="151"/>
            <x v="152"/>
            <x v="156"/>
            <x v="157"/>
            <x v="184"/>
            <x v="200"/>
            <x v="201"/>
            <x v="215"/>
            <x v="226"/>
            <x v="227"/>
            <x v="239"/>
            <x v="243"/>
            <x v="244"/>
            <x v="247"/>
          </reference>
        </references>
      </pivotArea>
    </format>
    <format dxfId="3068">
      <pivotArea dataOnly="0" labelOnly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3067">
      <pivotArea dataOnly="0" labelOnly="1" fieldPosition="0">
        <references count="2">
          <reference field="0" count="1" selected="0">
            <x v="13"/>
          </reference>
          <reference field="1" count="1">
            <x v="171"/>
          </reference>
        </references>
      </pivotArea>
    </format>
    <format dxfId="3066">
      <pivotArea dataOnly="0" labelOnly="1" fieldPosition="0">
        <references count="2">
          <reference field="0" count="1" selected="0">
            <x v="14"/>
          </reference>
          <reference field="1" count="1">
            <x v="187"/>
          </reference>
        </references>
      </pivotArea>
    </format>
    <format dxfId="3065">
      <pivotArea dataOnly="0" labelOnly="1" fieldPosition="0">
        <references count="2">
          <reference field="0" count="1" selected="0">
            <x v="15"/>
          </reference>
          <reference field="1" count="1">
            <x v="77"/>
          </reference>
        </references>
      </pivotArea>
    </format>
    <format dxfId="3064">
      <pivotArea dataOnly="0" labelOnly="1" fieldPosition="0">
        <references count="2">
          <reference field="0" count="1" selected="0">
            <x v="16"/>
          </reference>
          <reference field="1" count="1">
            <x v="117"/>
          </reference>
        </references>
      </pivotArea>
    </format>
    <format dxfId="3063">
      <pivotArea dataOnly="0" labelOnly="1" fieldPosition="0">
        <references count="2">
          <reference field="0" count="1" selected="0">
            <x v="17"/>
          </reference>
          <reference field="1" count="4">
            <x v="15"/>
            <x v="46"/>
            <x v="67"/>
            <x v="239"/>
          </reference>
        </references>
      </pivotArea>
    </format>
    <format dxfId="3062">
      <pivotArea dataOnly="0" labelOnly="1" fieldPosition="0">
        <references count="2">
          <reference field="0" count="1" selected="0">
            <x v="18"/>
          </reference>
          <reference field="1" count="1">
            <x v="57"/>
          </reference>
        </references>
      </pivotArea>
    </format>
    <format dxfId="3061">
      <pivotArea dataOnly="0" labelOnly="1" fieldPosition="0">
        <references count="2">
          <reference field="0" count="1" selected="0">
            <x v="19"/>
          </reference>
          <reference field="1" count="2">
            <x v="37"/>
            <x v="188"/>
          </reference>
        </references>
      </pivotArea>
    </format>
    <format dxfId="3060">
      <pivotArea dataOnly="0" labelOnly="1" fieldPosition="0">
        <references count="2">
          <reference field="0" count="1" selected="0">
            <x v="20"/>
          </reference>
          <reference field="1" count="1">
            <x v="76"/>
          </reference>
        </references>
      </pivotArea>
    </format>
    <format dxfId="3059">
      <pivotArea dataOnly="0" labelOnly="1" fieldPosition="0">
        <references count="2">
          <reference field="0" count="1" selected="0">
            <x v="21"/>
          </reference>
          <reference field="1" count="4">
            <x v="4"/>
            <x v="52"/>
            <x v="176"/>
            <x v="177"/>
          </reference>
        </references>
      </pivotArea>
    </format>
    <format dxfId="3058">
      <pivotArea dataOnly="0" labelOnly="1" fieldPosition="0">
        <references count="2">
          <reference field="0" count="1" selected="0">
            <x v="22"/>
          </reference>
          <reference field="1" count="1">
            <x v="217"/>
          </reference>
        </references>
      </pivotArea>
    </format>
    <format dxfId="3057">
      <pivotArea dataOnly="0" labelOnly="1" fieldPosition="0">
        <references count="2">
          <reference field="0" count="1" selected="0">
            <x v="23"/>
          </reference>
          <reference field="1" count="1">
            <x v="85"/>
          </reference>
        </references>
      </pivotArea>
    </format>
    <format dxfId="3056">
      <pivotArea dataOnly="0" labelOnly="1" fieldPosition="0">
        <references count="2">
          <reference field="0" count="1" selected="0">
            <x v="24"/>
          </reference>
          <reference field="1" count="4">
            <x v="66"/>
            <x v="113"/>
            <x v="134"/>
            <x v="144"/>
          </reference>
        </references>
      </pivotArea>
    </format>
    <format dxfId="3055">
      <pivotArea dataOnly="0" labelOnly="1" fieldPosition="0">
        <references count="2">
          <reference field="0" count="1" selected="0">
            <x v="25"/>
          </reference>
          <reference field="1" count="1">
            <x v="168"/>
          </reference>
        </references>
      </pivotArea>
    </format>
    <format dxfId="3054">
      <pivotArea dataOnly="0" labelOnly="1" fieldPosition="0">
        <references count="2">
          <reference field="0" count="1" selected="0">
            <x v="26"/>
          </reference>
          <reference field="1" count="1">
            <x v="116"/>
          </reference>
        </references>
      </pivotArea>
    </format>
    <format dxfId="3053">
      <pivotArea dataOnly="0" labelOnly="1" fieldPosition="0">
        <references count="2">
          <reference field="0" count="1" selected="0">
            <x v="27"/>
          </reference>
          <reference field="1" count="2">
            <x v="181"/>
            <x v="239"/>
          </reference>
        </references>
      </pivotArea>
    </format>
    <format dxfId="3052">
      <pivotArea dataOnly="0" labelOnly="1" fieldPosition="0">
        <references count="2">
          <reference field="0" count="1" selected="0">
            <x v="28"/>
          </reference>
          <reference field="1" count="2">
            <x v="83"/>
            <x v="239"/>
          </reference>
        </references>
      </pivotArea>
    </format>
    <format dxfId="3051">
      <pivotArea dataOnly="0" labelOnly="1" fieldPosition="0">
        <references count="2">
          <reference field="0" count="1" selected="0">
            <x v="29"/>
          </reference>
          <reference field="1" count="3">
            <x v="216"/>
            <x v="224"/>
            <x v="239"/>
          </reference>
        </references>
      </pivotArea>
    </format>
    <format dxfId="3050">
      <pivotArea dataOnly="0" labelOnly="1" fieldPosition="0">
        <references count="2">
          <reference field="0" count="1" selected="0">
            <x v="30"/>
          </reference>
          <reference field="1" count="1">
            <x v="193"/>
          </reference>
        </references>
      </pivotArea>
    </format>
    <format dxfId="3049">
      <pivotArea dataOnly="0" labelOnly="1" fieldPosition="0">
        <references count="2">
          <reference field="0" count="1" selected="0">
            <x v="31"/>
          </reference>
          <reference field="1" count="1">
            <x v="45"/>
          </reference>
        </references>
      </pivotArea>
    </format>
    <format dxfId="3048">
      <pivotArea dataOnly="0" labelOnly="1" fieldPosition="0">
        <references count="2">
          <reference field="0" count="1" selected="0">
            <x v="32"/>
          </reference>
          <reference field="1" count="1">
            <x v="87"/>
          </reference>
        </references>
      </pivotArea>
    </format>
    <format dxfId="3047">
      <pivotArea dataOnly="0" labelOnly="1" fieldPosition="0">
        <references count="2">
          <reference field="0" count="1" selected="0">
            <x v="33"/>
          </reference>
          <reference field="1" count="1">
            <x v="239"/>
          </reference>
        </references>
      </pivotArea>
    </format>
    <format dxfId="3046">
      <pivotArea dataOnly="0" labelOnly="1" fieldPosition="0">
        <references count="2">
          <reference field="0" count="1" selected="0">
            <x v="34"/>
          </reference>
          <reference field="1" count="8">
            <x v="32"/>
            <x v="126"/>
            <x v="128"/>
            <x v="148"/>
            <x v="155"/>
            <x v="170"/>
            <x v="225"/>
            <x v="239"/>
          </reference>
        </references>
      </pivotArea>
    </format>
    <format dxfId="3045">
      <pivotArea dataOnly="0" labelOnly="1" fieldPosition="0">
        <references count="2">
          <reference field="0" count="1" selected="0">
            <x v="35"/>
          </reference>
          <reference field="1" count="4">
            <x v="56"/>
            <x v="95"/>
            <x v="196"/>
            <x v="212"/>
          </reference>
        </references>
      </pivotArea>
    </format>
    <format dxfId="3044">
      <pivotArea dataOnly="0" labelOnly="1" fieldPosition="0">
        <references count="2">
          <reference field="0" count="1" selected="0">
            <x v="36"/>
          </reference>
          <reference field="1" count="1">
            <x v="60"/>
          </reference>
        </references>
      </pivotArea>
    </format>
    <format dxfId="3043">
      <pivotArea dataOnly="0" labelOnly="1" fieldPosition="0">
        <references count="2">
          <reference field="0" count="1" selected="0">
            <x v="37"/>
          </reference>
          <reference field="1" count="3">
            <x v="16"/>
            <x v="78"/>
            <x v="239"/>
          </reference>
        </references>
      </pivotArea>
    </format>
    <format dxfId="3042">
      <pivotArea dataOnly="0" labelOnly="1" fieldPosition="0">
        <references count="2">
          <reference field="0" count="1" selected="0">
            <x v="38"/>
          </reference>
          <reference field="1" count="4">
            <x v="9"/>
            <x v="36"/>
            <x v="109"/>
            <x v="182"/>
          </reference>
        </references>
      </pivotArea>
    </format>
    <format dxfId="3041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191"/>
          </reference>
        </references>
      </pivotArea>
    </format>
    <format dxfId="3040">
      <pivotArea dataOnly="0" labelOnly="1" fieldPosition="0">
        <references count="2">
          <reference field="0" count="1" selected="0">
            <x v="40"/>
          </reference>
          <reference field="1" count="2">
            <x v="103"/>
            <x v="142"/>
          </reference>
        </references>
      </pivotArea>
    </format>
    <format dxfId="3039">
      <pivotArea dataOnly="0" labelOnly="1" fieldPosition="0">
        <references count="2">
          <reference field="0" count="1" selected="0">
            <x v="41"/>
          </reference>
          <reference field="1" count="9">
            <x v="81"/>
            <x v="105"/>
            <x v="149"/>
            <x v="165"/>
            <x v="166"/>
            <x v="229"/>
            <x v="230"/>
            <x v="231"/>
            <x v="246"/>
          </reference>
        </references>
      </pivotArea>
    </format>
    <format dxfId="3038">
      <pivotArea dataOnly="0" labelOnly="1" fieldPosition="0">
        <references count="2">
          <reference field="0" count="1" selected="0">
            <x v="42"/>
          </reference>
          <reference field="1" count="1">
            <x v="14"/>
          </reference>
        </references>
      </pivotArea>
    </format>
    <format dxfId="3037">
      <pivotArea dataOnly="0" labelOnly="1" fieldPosition="0">
        <references count="2">
          <reference field="0" count="1" selected="0">
            <x v="43"/>
          </reference>
          <reference field="1" count="1">
            <x v="140"/>
          </reference>
        </references>
      </pivotArea>
    </format>
    <format dxfId="3036">
      <pivotArea dataOnly="0" labelOnly="1" fieldPosition="0">
        <references count="2">
          <reference field="0" count="1" selected="0">
            <x v="44"/>
          </reference>
          <reference field="1" count="3">
            <x v="70"/>
            <x v="91"/>
            <x v="183"/>
          </reference>
        </references>
      </pivotArea>
    </format>
    <format dxfId="3035">
      <pivotArea dataOnly="0" labelOnly="1" fieldPosition="0">
        <references count="2">
          <reference field="0" count="1" selected="0">
            <x v="45"/>
          </reference>
          <reference field="1" count="1">
            <x v="202"/>
          </reference>
        </references>
      </pivotArea>
    </format>
    <format dxfId="3034">
      <pivotArea dataOnly="0" labelOnly="1" fieldPosition="0">
        <references count="2">
          <reference field="0" count="1" selected="0">
            <x v="46"/>
          </reference>
          <reference field="1" count="1">
            <x v="186"/>
          </reference>
        </references>
      </pivotArea>
    </format>
    <format dxfId="3033">
      <pivotArea dataOnly="0" labelOnly="1" fieldPosition="0">
        <references count="2">
          <reference field="0" count="1" selected="0">
            <x v="47"/>
          </reference>
          <reference field="1" count="1">
            <x v="23"/>
          </reference>
        </references>
      </pivotArea>
    </format>
    <format dxfId="3032">
      <pivotArea dataOnly="0" labelOnly="1" fieldPosition="0">
        <references count="2">
          <reference field="0" count="1" selected="0">
            <x v="48"/>
          </reference>
          <reference field="1" count="1">
            <x v="141"/>
          </reference>
        </references>
      </pivotArea>
    </format>
    <format dxfId="3031">
      <pivotArea dataOnly="0" labelOnly="1" fieldPosition="0">
        <references count="2">
          <reference field="0" count="1" selected="0">
            <x v="49"/>
          </reference>
          <reference field="1" count="4">
            <x v="3"/>
            <x v="26"/>
            <x v="138"/>
            <x v="233"/>
          </reference>
        </references>
      </pivotArea>
    </format>
    <format dxfId="3030">
      <pivotArea dataOnly="0" labelOnly="1" fieldPosition="0">
        <references count="2">
          <reference field="0" count="1" selected="0">
            <x v="50"/>
          </reference>
          <reference field="1" count="1">
            <x v="104"/>
          </reference>
        </references>
      </pivotArea>
    </format>
    <format dxfId="3029">
      <pivotArea dataOnly="0" labelOnly="1" fieldPosition="0">
        <references count="2">
          <reference field="0" count="1" selected="0">
            <x v="51"/>
          </reference>
          <reference field="1" count="1">
            <x v="218"/>
          </reference>
        </references>
      </pivotArea>
    </format>
    <format dxfId="3028">
      <pivotArea dataOnly="0" labelOnly="1" fieldPosition="0">
        <references count="2">
          <reference field="0" count="1" selected="0">
            <x v="52"/>
          </reference>
          <reference field="1" count="1">
            <x v="174"/>
          </reference>
        </references>
      </pivotArea>
    </format>
    <format dxfId="3027">
      <pivotArea dataOnly="0" labelOnly="1" fieldPosition="0">
        <references count="2">
          <reference field="0" count="1" selected="0">
            <x v="53"/>
          </reference>
          <reference field="1" count="2">
            <x v="131"/>
            <x v="236"/>
          </reference>
        </references>
      </pivotArea>
    </format>
    <format dxfId="3026">
      <pivotArea dataOnly="0" labelOnly="1" fieldPosition="0">
        <references count="2">
          <reference field="0" count="1" selected="0">
            <x v="54"/>
          </reference>
          <reference field="1" count="1">
            <x v="160"/>
          </reference>
        </references>
      </pivotArea>
    </format>
    <format dxfId="3025">
      <pivotArea dataOnly="0" labelOnly="1" fieldPosition="0">
        <references count="2">
          <reference field="0" count="1" selected="0">
            <x v="55"/>
          </reference>
          <reference field="1" count="1">
            <x v="122"/>
          </reference>
        </references>
      </pivotArea>
    </format>
    <format dxfId="3024">
      <pivotArea dataOnly="0" labelOnly="1" fieldPosition="0">
        <references count="2">
          <reference field="0" count="1" selected="0">
            <x v="56"/>
          </reference>
          <reference field="1" count="2">
            <x v="7"/>
            <x v="240"/>
          </reference>
        </references>
      </pivotArea>
    </format>
    <format dxfId="3023">
      <pivotArea dataOnly="0" labelOnly="1" fieldPosition="0">
        <references count="2">
          <reference field="0" count="1" selected="0">
            <x v="57"/>
          </reference>
          <reference field="1" count="1">
            <x v="35"/>
          </reference>
        </references>
      </pivotArea>
    </format>
    <format dxfId="3022">
      <pivotArea dataOnly="0" labelOnly="1" fieldPosition="0">
        <references count="2">
          <reference field="0" count="1" selected="0">
            <x v="58"/>
          </reference>
          <reference field="1" count="1">
            <x v="245"/>
          </reference>
        </references>
      </pivotArea>
    </format>
    <format dxfId="3021">
      <pivotArea dataOnly="0" labelOnly="1" fieldPosition="0">
        <references count="2">
          <reference field="0" count="1" selected="0">
            <x v="59"/>
          </reference>
          <reference field="1" count="1">
            <x v="241"/>
          </reference>
        </references>
      </pivotArea>
    </format>
    <format dxfId="3020">
      <pivotArea dataOnly="0" labelOnly="1" fieldPosition="0">
        <references count="2">
          <reference field="0" count="1" selected="0">
            <x v="60"/>
          </reference>
          <reference field="1" count="1">
            <x v="189"/>
          </reference>
        </references>
      </pivotArea>
    </format>
    <format dxfId="3019">
      <pivotArea dataOnly="0" labelOnly="1" fieldPosition="0">
        <references count="2">
          <reference field="0" count="1" selected="0">
            <x v="61"/>
          </reference>
          <reference field="1" count="4">
            <x v="17"/>
            <x v="124"/>
            <x v="172"/>
            <x v="222"/>
          </reference>
        </references>
      </pivotArea>
    </format>
    <format dxfId="3018">
      <pivotArea dataOnly="0" labelOnly="1" fieldPosition="0">
        <references count="2">
          <reference field="0" count="1" selected="0">
            <x v="62"/>
          </reference>
          <reference field="1" count="3">
            <x v="13"/>
            <x v="228"/>
            <x v="239"/>
          </reference>
        </references>
      </pivotArea>
    </format>
    <format dxfId="3017">
      <pivotArea dataOnly="0" labelOnly="1" fieldPosition="0">
        <references count="2">
          <reference field="0" count="1" selected="0">
            <x v="63"/>
          </reference>
          <reference field="1" count="5">
            <x v="146"/>
            <x v="167"/>
            <x v="185"/>
            <x v="210"/>
            <x v="239"/>
          </reference>
        </references>
      </pivotArea>
    </format>
    <format dxfId="3016">
      <pivotArea dataOnly="0" labelOnly="1" fieldPosition="0">
        <references count="2">
          <reference field="0" count="1" selected="0">
            <x v="64"/>
          </reference>
          <reference field="1" count="1">
            <x v="137"/>
          </reference>
        </references>
      </pivotArea>
    </format>
    <format dxfId="3015">
      <pivotArea dataOnly="0" labelOnly="1" fieldPosition="0">
        <references count="2">
          <reference field="0" count="1" selected="0">
            <x v="65"/>
          </reference>
          <reference field="1" count="3">
            <x v="101"/>
            <x v="147"/>
            <x v="239"/>
          </reference>
        </references>
      </pivotArea>
    </format>
    <format dxfId="3014">
      <pivotArea dataOnly="0" labelOnly="1" fieldPosition="0">
        <references count="2">
          <reference field="0" count="1" selected="0">
            <x v="66"/>
          </reference>
          <reference field="1" count="2">
            <x v="18"/>
            <x v="44"/>
          </reference>
        </references>
      </pivotArea>
    </format>
    <format dxfId="3013">
      <pivotArea dataOnly="0" labelOnly="1" fieldPosition="0">
        <references count="2">
          <reference field="0" count="1" selected="0">
            <x v="67"/>
          </reference>
          <reference field="1" count="1">
            <x v="33"/>
          </reference>
        </references>
      </pivotArea>
    </format>
    <format dxfId="3012">
      <pivotArea dataOnly="0" labelOnly="1" fieldPosition="0">
        <references count="2">
          <reference field="0" count="1" selected="0">
            <x v="68"/>
          </reference>
          <reference field="1" count="1">
            <x v="129"/>
          </reference>
        </references>
      </pivotArea>
    </format>
    <format dxfId="3011">
      <pivotArea dataOnly="0" labelOnly="1" fieldPosition="0">
        <references count="2">
          <reference field="0" count="1" selected="0">
            <x v="69"/>
          </reference>
          <reference field="1" count="1">
            <x v="71"/>
          </reference>
        </references>
      </pivotArea>
    </format>
    <format dxfId="3010">
      <pivotArea dataOnly="0" labelOnly="1" fieldPosition="0">
        <references count="2">
          <reference field="0" count="1" selected="0">
            <x v="70"/>
          </reference>
          <reference field="1" count="4">
            <x v="114"/>
            <x v="118"/>
            <x v="197"/>
            <x v="203"/>
          </reference>
        </references>
      </pivotArea>
    </format>
    <format dxfId="3009">
      <pivotArea dataOnly="0" labelOnly="1" fieldPosition="0">
        <references count="2">
          <reference field="0" count="1" selected="0">
            <x v="71"/>
          </reference>
          <reference field="1" count="1">
            <x v="58"/>
          </reference>
        </references>
      </pivotArea>
    </format>
    <format dxfId="3008">
      <pivotArea dataOnly="0" labelOnly="1" fieldPosition="0">
        <references count="2">
          <reference field="0" count="1" selected="0">
            <x v="72"/>
          </reference>
          <reference field="1" count="3">
            <x v="161"/>
            <x v="209"/>
            <x v="239"/>
          </reference>
        </references>
      </pivotArea>
    </format>
    <format dxfId="3007">
      <pivotArea dataOnly="0" labelOnly="1" fieldPosition="0">
        <references count="2">
          <reference field="0" count="1" selected="0">
            <x v="73"/>
          </reference>
          <reference field="1" count="3">
            <x v="1"/>
            <x v="97"/>
            <x v="239"/>
          </reference>
        </references>
      </pivotArea>
    </format>
    <format dxfId="3006">
      <pivotArea dataOnly="0" labelOnly="1" fieldPosition="0">
        <references count="2">
          <reference field="0" count="1" selected="0">
            <x v="74"/>
          </reference>
          <reference field="1" count="1">
            <x v="48"/>
          </reference>
        </references>
      </pivotArea>
    </format>
    <format dxfId="3005">
      <pivotArea dataOnly="0" labelOnly="1" fieldPosition="0">
        <references count="2">
          <reference field="0" count="1" selected="0">
            <x v="75"/>
          </reference>
          <reference field="1" count="1">
            <x v="204"/>
          </reference>
        </references>
      </pivotArea>
    </format>
    <format dxfId="3004">
      <pivotArea dataOnly="0" labelOnly="1" fieldPosition="0">
        <references count="2">
          <reference field="0" count="1" selected="0">
            <x v="76"/>
          </reference>
          <reference field="1" count="2">
            <x v="34"/>
            <x v="61"/>
          </reference>
        </references>
      </pivotArea>
    </format>
    <format dxfId="3003">
      <pivotArea dataOnly="0" labelOnly="1" fieldPosition="0">
        <references count="2">
          <reference field="0" count="1" selected="0">
            <x v="77"/>
          </reference>
          <reference field="1" count="11">
            <x v="5"/>
            <x v="21"/>
            <x v="31"/>
            <x v="111"/>
            <x v="190"/>
            <x v="192"/>
            <x v="198"/>
            <x v="220"/>
            <x v="221"/>
            <x v="235"/>
            <x v="239"/>
          </reference>
        </references>
      </pivotArea>
    </format>
    <format dxfId="3002">
      <pivotArea dataOnly="0" labelOnly="1" fieldPosition="0">
        <references count="2">
          <reference field="0" count="1" selected="0">
            <x v="78"/>
          </reference>
          <reference field="1" count="1">
            <x v="43"/>
          </reference>
        </references>
      </pivotArea>
    </format>
    <format dxfId="3001">
      <pivotArea dataOnly="0" labelOnly="1" fieldPosition="0">
        <references count="2">
          <reference field="0" count="1" selected="0">
            <x v="79"/>
          </reference>
          <reference field="1" count="1">
            <x v="178"/>
          </reference>
        </references>
      </pivotArea>
    </format>
    <format dxfId="3000">
      <pivotArea dataOnly="0" labelOnly="1" fieldPosition="0">
        <references count="2">
          <reference field="0" count="1" selected="0">
            <x v="80"/>
          </reference>
          <reference field="1" count="4">
            <x v="74"/>
            <x v="84"/>
            <x v="159"/>
            <x v="211"/>
          </reference>
        </references>
      </pivotArea>
    </format>
    <format dxfId="2999">
      <pivotArea dataOnly="0" labelOnly="1" fieldPosition="0">
        <references count="2">
          <reference field="0" count="1" selected="0">
            <x v="81"/>
          </reference>
          <reference field="1" count="1">
            <x v="112"/>
          </reference>
        </references>
      </pivotArea>
    </format>
    <format dxfId="2998">
      <pivotArea dataOnly="0" labelOnly="1" fieldPosition="0">
        <references count="2">
          <reference field="0" count="1" selected="0">
            <x v="82"/>
          </reference>
          <reference field="1" count="4">
            <x v="100"/>
            <x v="102"/>
            <x v="135"/>
            <x v="239"/>
          </reference>
        </references>
      </pivotArea>
    </format>
    <format dxfId="2997">
      <pivotArea dataOnly="0" labelOnly="1" fieldPosition="0">
        <references count="2">
          <reference field="0" count="1" selected="0">
            <x v="83"/>
          </reference>
          <reference field="1" count="1">
            <x v="53"/>
          </reference>
        </references>
      </pivotArea>
    </format>
    <format dxfId="2996">
      <pivotArea dataOnly="0" labelOnly="1" fieldPosition="0">
        <references count="2">
          <reference field="0" count="1" selected="0">
            <x v="84"/>
          </reference>
          <reference field="1" count="2">
            <x v="20"/>
            <x v="110"/>
          </reference>
        </references>
      </pivotArea>
    </format>
    <format dxfId="2995">
      <pivotArea dataOnly="0" labelOnly="1" fieldPosition="0">
        <references count="2">
          <reference field="0" count="1" selected="0">
            <x v="85"/>
          </reference>
          <reference field="1" count="1">
            <x v="120"/>
          </reference>
        </references>
      </pivotArea>
    </format>
    <format dxfId="2994">
      <pivotArea dataOnly="0" labelOnly="1" fieldPosition="0">
        <references count="2">
          <reference field="0" count="1" selected="0">
            <x v="86"/>
          </reference>
          <reference field="1" count="1">
            <x v="175"/>
          </reference>
        </references>
      </pivotArea>
    </format>
    <format dxfId="2993">
      <pivotArea dataOnly="0" labelOnly="1" fieldPosition="0">
        <references count="2">
          <reference field="0" count="1" selected="0">
            <x v="87"/>
          </reference>
          <reference field="1" count="4">
            <x v="27"/>
            <x v="199"/>
            <x v="206"/>
            <x v="234"/>
          </reference>
        </references>
      </pivotArea>
    </format>
    <format dxfId="2992">
      <pivotArea dataOnly="0" labelOnly="1" fieldPosition="0">
        <references count="2">
          <reference field="0" count="1" selected="0">
            <x v="88"/>
          </reference>
          <reference field="1" count="11">
            <x v="8"/>
            <x v="11"/>
            <x v="64"/>
            <x v="72"/>
            <x v="73"/>
            <x v="92"/>
            <x v="93"/>
            <x v="106"/>
            <x v="107"/>
            <x v="130"/>
            <x v="133"/>
          </reference>
        </references>
      </pivotArea>
    </format>
    <format dxfId="2991">
      <pivotArea dataOnly="0" labelOnly="1" fieldPosition="0">
        <references count="2">
          <reference field="0" count="1" selected="0">
            <x v="89"/>
          </reference>
          <reference field="1" count="2">
            <x v="90"/>
            <x v="163"/>
          </reference>
        </references>
      </pivotArea>
    </format>
    <format dxfId="2990">
      <pivotArea dataOnly="0" labelOnly="1" fieldPosition="0">
        <references count="2">
          <reference field="0" count="1" selected="0">
            <x v="90"/>
          </reference>
          <reference field="1" count="2">
            <x v="96"/>
            <x v="239"/>
          </reference>
        </references>
      </pivotArea>
    </format>
    <format dxfId="2989">
      <pivotArea dataOnly="0" labelOnly="1" fieldPosition="0">
        <references count="2">
          <reference field="0" count="1" selected="0">
            <x v="91"/>
          </reference>
          <reference field="1" count="10">
            <x v="25"/>
            <x v="38"/>
            <x v="65"/>
            <x v="75"/>
            <x v="115"/>
            <x v="119"/>
            <x v="179"/>
            <x v="207"/>
            <x v="223"/>
            <x v="239"/>
          </reference>
        </references>
      </pivotArea>
    </format>
    <format dxfId="2988">
      <pivotArea dataOnly="0" labelOnly="1" fieldPosition="0">
        <references count="2">
          <reference field="0" count="1" selected="0">
            <x v="92"/>
          </reference>
          <reference field="1" count="1">
            <x v="143"/>
          </reference>
        </references>
      </pivotArea>
    </format>
    <format dxfId="2987">
      <pivotArea dataOnly="0" labelOnly="1" fieldPosition="0">
        <references count="2">
          <reference field="0" count="1" selected="0">
            <x v="93"/>
          </reference>
          <reference field="1" count="28">
            <x v="19"/>
            <x v="28"/>
            <x v="39"/>
            <x v="40"/>
            <x v="42"/>
            <x v="51"/>
            <x v="54"/>
            <x v="55"/>
            <x v="63"/>
            <x v="88"/>
            <x v="94"/>
            <x v="121"/>
            <x v="123"/>
            <x v="136"/>
            <x v="139"/>
            <x v="153"/>
            <x v="154"/>
            <x v="158"/>
            <x v="162"/>
            <x v="173"/>
            <x v="180"/>
            <x v="190"/>
            <x v="195"/>
            <x v="208"/>
            <x v="214"/>
            <x v="219"/>
            <x v="239"/>
            <x v="242"/>
          </reference>
        </references>
      </pivotArea>
    </format>
    <format dxfId="2986">
      <pivotArea dataOnly="0" labelOnly="1" fieldPosition="0">
        <references count="2">
          <reference field="0" count="1" selected="0">
            <x v="94"/>
          </reference>
          <reference field="1" count="1">
            <x v="239"/>
          </reference>
        </references>
      </pivotArea>
    </format>
    <format dxfId="2985">
      <pivotArea dataOnly="0" labelOnly="1" fieldPosition="0">
        <references count="2">
          <reference field="0" count="1" selected="0">
            <x v="95"/>
          </reference>
          <reference field="1" count="1">
            <x v="108"/>
          </reference>
        </references>
      </pivotArea>
    </format>
    <format dxfId="2984">
      <pivotArea dataOnly="0" labelOnly="1" fieldPosition="0">
        <references count="2">
          <reference field="0" count="1" selected="0">
            <x v="96"/>
          </reference>
          <reference field="1" count="2">
            <x v="80"/>
            <x v="86"/>
          </reference>
        </references>
      </pivotArea>
    </format>
    <format dxfId="298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82">
      <pivotArea type="all" dataOnly="0" outline="0" fieldPosition="0"/>
    </format>
    <format dxfId="2981">
      <pivotArea outline="0" collapsedLevelsAreSubtotals="1" fieldPosition="0"/>
    </format>
    <format dxfId="2980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979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978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77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76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975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974">
      <pivotArea dataOnly="0" labelOnly="1" fieldPosition="0">
        <references count="1">
          <reference field="0" count="22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973">
      <pivotArea dataOnly="0" labelOnly="1" fieldPosition="0">
        <references count="1">
          <reference field="0" count="22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972">
      <pivotArea dataOnly="0" labelOnly="1" grandRow="1" outline="0" fieldPosition="0"/>
    </format>
    <format dxfId="2971">
      <pivotArea dataOnly="0" labelOnly="1" fieldPosition="0">
        <references count="2">
          <reference field="0" count="1" selected="0">
            <x v="0"/>
          </reference>
          <reference field="1" count="1">
            <x v="62"/>
          </reference>
        </references>
      </pivotArea>
    </format>
    <format dxfId="2970">
      <pivotArea dataOnly="0" labelOnly="1" fieldPosition="0">
        <references count="2">
          <reference field="0" count="1" selected="0">
            <x v="1"/>
          </reference>
          <reference field="1" count="6">
            <x v="6"/>
            <x v="10"/>
            <x v="24"/>
            <x v="164"/>
            <x v="205"/>
            <x v="239"/>
          </reference>
        </references>
      </pivotArea>
    </format>
    <format dxfId="2969">
      <pivotArea dataOnly="0" labelOnly="1" fieldPosition="0">
        <references count="2">
          <reference field="0" count="1" selected="0">
            <x v="2"/>
          </reference>
          <reference field="1" count="2">
            <x v="30"/>
            <x v="111"/>
          </reference>
        </references>
      </pivotArea>
    </format>
    <format dxfId="2968">
      <pivotArea dataOnly="0" labelOnly="1" fieldPosition="0">
        <references count="2">
          <reference field="0" count="1" selected="0">
            <x v="3"/>
          </reference>
          <reference field="1" count="5">
            <x v="2"/>
            <x v="29"/>
            <x v="68"/>
            <x v="132"/>
            <x v="213"/>
          </reference>
        </references>
      </pivotArea>
    </format>
    <format dxfId="2967">
      <pivotArea dataOnly="0" labelOnly="1" fieldPosition="0">
        <references count="2">
          <reference field="0" count="1" selected="0">
            <x v="4"/>
          </reference>
          <reference field="1" count="1">
            <x v="41"/>
          </reference>
        </references>
      </pivotArea>
    </format>
    <format dxfId="2966">
      <pivotArea dataOnly="0" labelOnly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2965">
      <pivotArea dataOnly="0" labelOnly="1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2964">
      <pivotArea dataOnly="0" labelOnly="1" fieldPosition="0">
        <references count="2">
          <reference field="0" count="1" selected="0">
            <x v="7"/>
          </reference>
          <reference field="1" count="3">
            <x v="127"/>
            <x v="169"/>
            <x v="194"/>
          </reference>
        </references>
      </pivotArea>
    </format>
    <format dxfId="2963">
      <pivotArea dataOnly="0" labelOnly="1" fieldPosition="0">
        <references count="2">
          <reference field="0" count="1" selected="0">
            <x v="8"/>
          </reference>
          <reference field="1" count="1">
            <x v="59"/>
          </reference>
        </references>
      </pivotArea>
    </format>
    <format dxfId="2962">
      <pivotArea dataOnly="0" labelOnly="1" fieldPosition="0">
        <references count="2">
          <reference field="0" count="1" selected="0">
            <x v="9"/>
          </reference>
          <reference field="1" count="5">
            <x v="82"/>
            <x v="145"/>
            <x v="232"/>
            <x v="238"/>
            <x v="239"/>
          </reference>
        </references>
      </pivotArea>
    </format>
    <format dxfId="2961">
      <pivotArea dataOnly="0" labelOnly="1" fieldPosition="0">
        <references count="2">
          <reference field="0" count="1" selected="0">
            <x v="10"/>
          </reference>
          <reference field="1" count="2">
            <x v="190"/>
            <x v="237"/>
          </reference>
        </references>
      </pivotArea>
    </format>
    <format dxfId="2960">
      <pivotArea dataOnly="0" labelOnly="1" fieldPosition="0">
        <references count="2">
          <reference field="0" count="1" selected="0">
            <x v="11"/>
          </reference>
          <reference field="1" count="23">
            <x v="49"/>
            <x v="50"/>
            <x v="69"/>
            <x v="79"/>
            <x v="89"/>
            <x v="98"/>
            <x v="99"/>
            <x v="125"/>
            <x v="150"/>
            <x v="151"/>
            <x v="152"/>
            <x v="156"/>
            <x v="157"/>
            <x v="184"/>
            <x v="200"/>
            <x v="201"/>
            <x v="215"/>
            <x v="226"/>
            <x v="227"/>
            <x v="239"/>
            <x v="243"/>
            <x v="244"/>
            <x v="247"/>
          </reference>
        </references>
      </pivotArea>
    </format>
    <format dxfId="2959">
      <pivotArea dataOnly="0" labelOnly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2958">
      <pivotArea dataOnly="0" labelOnly="1" fieldPosition="0">
        <references count="2">
          <reference field="0" count="1" selected="0">
            <x v="13"/>
          </reference>
          <reference field="1" count="1">
            <x v="171"/>
          </reference>
        </references>
      </pivotArea>
    </format>
    <format dxfId="2957">
      <pivotArea dataOnly="0" labelOnly="1" fieldPosition="0">
        <references count="2">
          <reference field="0" count="1" selected="0">
            <x v="14"/>
          </reference>
          <reference field="1" count="1">
            <x v="187"/>
          </reference>
        </references>
      </pivotArea>
    </format>
    <format dxfId="2956">
      <pivotArea dataOnly="0" labelOnly="1" fieldPosition="0">
        <references count="2">
          <reference field="0" count="1" selected="0">
            <x v="15"/>
          </reference>
          <reference field="1" count="1">
            <x v="77"/>
          </reference>
        </references>
      </pivotArea>
    </format>
    <format dxfId="2955">
      <pivotArea dataOnly="0" labelOnly="1" fieldPosition="0">
        <references count="2">
          <reference field="0" count="1" selected="0">
            <x v="16"/>
          </reference>
          <reference field="1" count="1">
            <x v="117"/>
          </reference>
        </references>
      </pivotArea>
    </format>
    <format dxfId="2954">
      <pivotArea dataOnly="0" labelOnly="1" fieldPosition="0">
        <references count="2">
          <reference field="0" count="1" selected="0">
            <x v="17"/>
          </reference>
          <reference field="1" count="4">
            <x v="15"/>
            <x v="46"/>
            <x v="67"/>
            <x v="239"/>
          </reference>
        </references>
      </pivotArea>
    </format>
    <format dxfId="2953">
      <pivotArea dataOnly="0" labelOnly="1" fieldPosition="0">
        <references count="2">
          <reference field="0" count="1" selected="0">
            <x v="18"/>
          </reference>
          <reference field="1" count="1">
            <x v="57"/>
          </reference>
        </references>
      </pivotArea>
    </format>
    <format dxfId="2952">
      <pivotArea dataOnly="0" labelOnly="1" fieldPosition="0">
        <references count="2">
          <reference field="0" count="1" selected="0">
            <x v="19"/>
          </reference>
          <reference field="1" count="2">
            <x v="37"/>
            <x v="188"/>
          </reference>
        </references>
      </pivotArea>
    </format>
    <format dxfId="2951">
      <pivotArea dataOnly="0" labelOnly="1" fieldPosition="0">
        <references count="2">
          <reference field="0" count="1" selected="0">
            <x v="20"/>
          </reference>
          <reference field="1" count="1">
            <x v="76"/>
          </reference>
        </references>
      </pivotArea>
    </format>
    <format dxfId="2950">
      <pivotArea dataOnly="0" labelOnly="1" fieldPosition="0">
        <references count="2">
          <reference field="0" count="1" selected="0">
            <x v="21"/>
          </reference>
          <reference field="1" count="4">
            <x v="4"/>
            <x v="52"/>
            <x v="176"/>
            <x v="177"/>
          </reference>
        </references>
      </pivotArea>
    </format>
    <format dxfId="2949">
      <pivotArea dataOnly="0" labelOnly="1" fieldPosition="0">
        <references count="2">
          <reference field="0" count="1" selected="0">
            <x v="22"/>
          </reference>
          <reference field="1" count="1">
            <x v="217"/>
          </reference>
        </references>
      </pivotArea>
    </format>
    <format dxfId="2948">
      <pivotArea dataOnly="0" labelOnly="1" fieldPosition="0">
        <references count="2">
          <reference field="0" count="1" selected="0">
            <x v="23"/>
          </reference>
          <reference field="1" count="1">
            <x v="85"/>
          </reference>
        </references>
      </pivotArea>
    </format>
    <format dxfId="2947">
      <pivotArea dataOnly="0" labelOnly="1" fieldPosition="0">
        <references count="2">
          <reference field="0" count="1" selected="0">
            <x v="24"/>
          </reference>
          <reference field="1" count="4">
            <x v="66"/>
            <x v="113"/>
            <x v="134"/>
            <x v="144"/>
          </reference>
        </references>
      </pivotArea>
    </format>
    <format dxfId="2946">
      <pivotArea dataOnly="0" labelOnly="1" fieldPosition="0">
        <references count="2">
          <reference field="0" count="1" selected="0">
            <x v="25"/>
          </reference>
          <reference field="1" count="1">
            <x v="168"/>
          </reference>
        </references>
      </pivotArea>
    </format>
    <format dxfId="2945">
      <pivotArea dataOnly="0" labelOnly="1" fieldPosition="0">
        <references count="2">
          <reference field="0" count="1" selected="0">
            <x v="26"/>
          </reference>
          <reference field="1" count="1">
            <x v="116"/>
          </reference>
        </references>
      </pivotArea>
    </format>
    <format dxfId="2944">
      <pivotArea dataOnly="0" labelOnly="1" fieldPosition="0">
        <references count="2">
          <reference field="0" count="1" selected="0">
            <x v="27"/>
          </reference>
          <reference field="1" count="2">
            <x v="181"/>
            <x v="239"/>
          </reference>
        </references>
      </pivotArea>
    </format>
    <format dxfId="2943">
      <pivotArea dataOnly="0" labelOnly="1" fieldPosition="0">
        <references count="2">
          <reference field="0" count="1" selected="0">
            <x v="28"/>
          </reference>
          <reference field="1" count="2">
            <x v="83"/>
            <x v="239"/>
          </reference>
        </references>
      </pivotArea>
    </format>
    <format dxfId="2942">
      <pivotArea dataOnly="0" labelOnly="1" fieldPosition="0">
        <references count="2">
          <reference field="0" count="1" selected="0">
            <x v="29"/>
          </reference>
          <reference field="1" count="3">
            <x v="216"/>
            <x v="224"/>
            <x v="239"/>
          </reference>
        </references>
      </pivotArea>
    </format>
    <format dxfId="2941">
      <pivotArea dataOnly="0" labelOnly="1" fieldPosition="0">
        <references count="2">
          <reference field="0" count="1" selected="0">
            <x v="30"/>
          </reference>
          <reference field="1" count="1">
            <x v="193"/>
          </reference>
        </references>
      </pivotArea>
    </format>
    <format dxfId="2940">
      <pivotArea dataOnly="0" labelOnly="1" fieldPosition="0">
        <references count="2">
          <reference field="0" count="1" selected="0">
            <x v="31"/>
          </reference>
          <reference field="1" count="1">
            <x v="45"/>
          </reference>
        </references>
      </pivotArea>
    </format>
    <format dxfId="2939">
      <pivotArea dataOnly="0" labelOnly="1" fieldPosition="0">
        <references count="2">
          <reference field="0" count="1" selected="0">
            <x v="32"/>
          </reference>
          <reference field="1" count="1">
            <x v="87"/>
          </reference>
        </references>
      </pivotArea>
    </format>
    <format dxfId="2938">
      <pivotArea dataOnly="0" labelOnly="1" fieldPosition="0">
        <references count="2">
          <reference field="0" count="1" selected="0">
            <x v="33"/>
          </reference>
          <reference field="1" count="1">
            <x v="239"/>
          </reference>
        </references>
      </pivotArea>
    </format>
    <format dxfId="2937">
      <pivotArea dataOnly="0" labelOnly="1" fieldPosition="0">
        <references count="2">
          <reference field="0" count="1" selected="0">
            <x v="34"/>
          </reference>
          <reference field="1" count="8">
            <x v="32"/>
            <x v="126"/>
            <x v="128"/>
            <x v="148"/>
            <x v="155"/>
            <x v="170"/>
            <x v="225"/>
            <x v="239"/>
          </reference>
        </references>
      </pivotArea>
    </format>
    <format dxfId="2936">
      <pivotArea dataOnly="0" labelOnly="1" fieldPosition="0">
        <references count="2">
          <reference field="0" count="1" selected="0">
            <x v="35"/>
          </reference>
          <reference field="1" count="4">
            <x v="56"/>
            <x v="95"/>
            <x v="196"/>
            <x v="212"/>
          </reference>
        </references>
      </pivotArea>
    </format>
    <format dxfId="2935">
      <pivotArea dataOnly="0" labelOnly="1" fieldPosition="0">
        <references count="2">
          <reference field="0" count="1" selected="0">
            <x v="36"/>
          </reference>
          <reference field="1" count="1">
            <x v="60"/>
          </reference>
        </references>
      </pivotArea>
    </format>
    <format dxfId="2934">
      <pivotArea dataOnly="0" labelOnly="1" fieldPosition="0">
        <references count="2">
          <reference field="0" count="1" selected="0">
            <x v="37"/>
          </reference>
          <reference field="1" count="3">
            <x v="16"/>
            <x v="78"/>
            <x v="239"/>
          </reference>
        </references>
      </pivotArea>
    </format>
    <format dxfId="2933">
      <pivotArea dataOnly="0" labelOnly="1" fieldPosition="0">
        <references count="2">
          <reference field="0" count="1" selected="0">
            <x v="38"/>
          </reference>
          <reference field="1" count="4">
            <x v="9"/>
            <x v="36"/>
            <x v="109"/>
            <x v="182"/>
          </reference>
        </references>
      </pivotArea>
    </format>
    <format dxfId="2932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191"/>
          </reference>
        </references>
      </pivotArea>
    </format>
    <format dxfId="2931">
      <pivotArea dataOnly="0" labelOnly="1" fieldPosition="0">
        <references count="2">
          <reference field="0" count="1" selected="0">
            <x v="40"/>
          </reference>
          <reference field="1" count="2">
            <x v="103"/>
            <x v="142"/>
          </reference>
        </references>
      </pivotArea>
    </format>
    <format dxfId="2930">
      <pivotArea dataOnly="0" labelOnly="1" fieldPosition="0">
        <references count="2">
          <reference field="0" count="1" selected="0">
            <x v="41"/>
          </reference>
          <reference field="1" count="9">
            <x v="81"/>
            <x v="105"/>
            <x v="149"/>
            <x v="165"/>
            <x v="166"/>
            <x v="229"/>
            <x v="230"/>
            <x v="231"/>
            <x v="246"/>
          </reference>
        </references>
      </pivotArea>
    </format>
    <format dxfId="2929">
      <pivotArea dataOnly="0" labelOnly="1" fieldPosition="0">
        <references count="2">
          <reference field="0" count="1" selected="0">
            <x v="42"/>
          </reference>
          <reference field="1" count="1">
            <x v="14"/>
          </reference>
        </references>
      </pivotArea>
    </format>
    <format dxfId="2928">
      <pivotArea dataOnly="0" labelOnly="1" fieldPosition="0">
        <references count="2">
          <reference field="0" count="1" selected="0">
            <x v="43"/>
          </reference>
          <reference field="1" count="1">
            <x v="140"/>
          </reference>
        </references>
      </pivotArea>
    </format>
    <format dxfId="2927">
      <pivotArea dataOnly="0" labelOnly="1" fieldPosition="0">
        <references count="2">
          <reference field="0" count="1" selected="0">
            <x v="44"/>
          </reference>
          <reference field="1" count="3">
            <x v="70"/>
            <x v="91"/>
            <x v="183"/>
          </reference>
        </references>
      </pivotArea>
    </format>
    <format dxfId="2926">
      <pivotArea dataOnly="0" labelOnly="1" fieldPosition="0">
        <references count="2">
          <reference field="0" count="1" selected="0">
            <x v="45"/>
          </reference>
          <reference field="1" count="1">
            <x v="202"/>
          </reference>
        </references>
      </pivotArea>
    </format>
    <format dxfId="2925">
      <pivotArea dataOnly="0" labelOnly="1" fieldPosition="0">
        <references count="2">
          <reference field="0" count="1" selected="0">
            <x v="46"/>
          </reference>
          <reference field="1" count="1">
            <x v="186"/>
          </reference>
        </references>
      </pivotArea>
    </format>
    <format dxfId="2924">
      <pivotArea dataOnly="0" labelOnly="1" fieldPosition="0">
        <references count="2">
          <reference field="0" count="1" selected="0">
            <x v="47"/>
          </reference>
          <reference field="1" count="1">
            <x v="23"/>
          </reference>
        </references>
      </pivotArea>
    </format>
    <format dxfId="2923">
      <pivotArea dataOnly="0" labelOnly="1" fieldPosition="0">
        <references count="2">
          <reference field="0" count="1" selected="0">
            <x v="48"/>
          </reference>
          <reference field="1" count="1">
            <x v="141"/>
          </reference>
        </references>
      </pivotArea>
    </format>
    <format dxfId="2922">
      <pivotArea dataOnly="0" labelOnly="1" fieldPosition="0">
        <references count="2">
          <reference field="0" count="1" selected="0">
            <x v="49"/>
          </reference>
          <reference field="1" count="4">
            <x v="3"/>
            <x v="26"/>
            <x v="138"/>
            <x v="233"/>
          </reference>
        </references>
      </pivotArea>
    </format>
    <format dxfId="2921">
      <pivotArea dataOnly="0" labelOnly="1" fieldPosition="0">
        <references count="2">
          <reference field="0" count="1" selected="0">
            <x v="50"/>
          </reference>
          <reference field="1" count="1">
            <x v="104"/>
          </reference>
        </references>
      </pivotArea>
    </format>
    <format dxfId="2920">
      <pivotArea dataOnly="0" labelOnly="1" fieldPosition="0">
        <references count="2">
          <reference field="0" count="1" selected="0">
            <x v="51"/>
          </reference>
          <reference field="1" count="1">
            <x v="218"/>
          </reference>
        </references>
      </pivotArea>
    </format>
    <format dxfId="2919">
      <pivotArea dataOnly="0" labelOnly="1" fieldPosition="0">
        <references count="2">
          <reference field="0" count="1" selected="0">
            <x v="52"/>
          </reference>
          <reference field="1" count="1">
            <x v="174"/>
          </reference>
        </references>
      </pivotArea>
    </format>
    <format dxfId="2918">
      <pivotArea dataOnly="0" labelOnly="1" fieldPosition="0">
        <references count="2">
          <reference field="0" count="1" selected="0">
            <x v="53"/>
          </reference>
          <reference field="1" count="2">
            <x v="131"/>
            <x v="236"/>
          </reference>
        </references>
      </pivotArea>
    </format>
    <format dxfId="2917">
      <pivotArea dataOnly="0" labelOnly="1" fieldPosition="0">
        <references count="2">
          <reference field="0" count="1" selected="0">
            <x v="54"/>
          </reference>
          <reference field="1" count="1">
            <x v="160"/>
          </reference>
        </references>
      </pivotArea>
    </format>
    <format dxfId="2916">
      <pivotArea dataOnly="0" labelOnly="1" fieldPosition="0">
        <references count="2">
          <reference field="0" count="1" selected="0">
            <x v="55"/>
          </reference>
          <reference field="1" count="1">
            <x v="122"/>
          </reference>
        </references>
      </pivotArea>
    </format>
    <format dxfId="2915">
      <pivotArea dataOnly="0" labelOnly="1" fieldPosition="0">
        <references count="2">
          <reference field="0" count="1" selected="0">
            <x v="56"/>
          </reference>
          <reference field="1" count="2">
            <x v="7"/>
            <x v="240"/>
          </reference>
        </references>
      </pivotArea>
    </format>
    <format dxfId="2914">
      <pivotArea dataOnly="0" labelOnly="1" fieldPosition="0">
        <references count="2">
          <reference field="0" count="1" selected="0">
            <x v="57"/>
          </reference>
          <reference field="1" count="1">
            <x v="35"/>
          </reference>
        </references>
      </pivotArea>
    </format>
    <format dxfId="2913">
      <pivotArea dataOnly="0" labelOnly="1" fieldPosition="0">
        <references count="2">
          <reference field="0" count="1" selected="0">
            <x v="58"/>
          </reference>
          <reference field="1" count="1">
            <x v="245"/>
          </reference>
        </references>
      </pivotArea>
    </format>
    <format dxfId="2912">
      <pivotArea dataOnly="0" labelOnly="1" fieldPosition="0">
        <references count="2">
          <reference field="0" count="1" selected="0">
            <x v="59"/>
          </reference>
          <reference field="1" count="1">
            <x v="241"/>
          </reference>
        </references>
      </pivotArea>
    </format>
    <format dxfId="2911">
      <pivotArea dataOnly="0" labelOnly="1" fieldPosition="0">
        <references count="2">
          <reference field="0" count="1" selected="0">
            <x v="60"/>
          </reference>
          <reference field="1" count="1">
            <x v="189"/>
          </reference>
        </references>
      </pivotArea>
    </format>
    <format dxfId="2910">
      <pivotArea dataOnly="0" labelOnly="1" fieldPosition="0">
        <references count="2">
          <reference field="0" count="1" selected="0">
            <x v="61"/>
          </reference>
          <reference field="1" count="4">
            <x v="17"/>
            <x v="124"/>
            <x v="172"/>
            <x v="222"/>
          </reference>
        </references>
      </pivotArea>
    </format>
    <format dxfId="2909">
      <pivotArea dataOnly="0" labelOnly="1" fieldPosition="0">
        <references count="2">
          <reference field="0" count="1" selected="0">
            <x v="62"/>
          </reference>
          <reference field="1" count="3">
            <x v="13"/>
            <x v="228"/>
            <x v="239"/>
          </reference>
        </references>
      </pivotArea>
    </format>
    <format dxfId="2908">
      <pivotArea dataOnly="0" labelOnly="1" fieldPosition="0">
        <references count="2">
          <reference field="0" count="1" selected="0">
            <x v="63"/>
          </reference>
          <reference field="1" count="5">
            <x v="146"/>
            <x v="167"/>
            <x v="185"/>
            <x v="210"/>
            <x v="239"/>
          </reference>
        </references>
      </pivotArea>
    </format>
    <format dxfId="2907">
      <pivotArea dataOnly="0" labelOnly="1" fieldPosition="0">
        <references count="2">
          <reference field="0" count="1" selected="0">
            <x v="64"/>
          </reference>
          <reference field="1" count="1">
            <x v="137"/>
          </reference>
        </references>
      </pivotArea>
    </format>
    <format dxfId="2906">
      <pivotArea dataOnly="0" labelOnly="1" fieldPosition="0">
        <references count="2">
          <reference field="0" count="1" selected="0">
            <x v="65"/>
          </reference>
          <reference field="1" count="3">
            <x v="101"/>
            <x v="147"/>
            <x v="239"/>
          </reference>
        </references>
      </pivotArea>
    </format>
    <format dxfId="2905">
      <pivotArea dataOnly="0" labelOnly="1" fieldPosition="0">
        <references count="2">
          <reference field="0" count="1" selected="0">
            <x v="66"/>
          </reference>
          <reference field="1" count="2">
            <x v="18"/>
            <x v="44"/>
          </reference>
        </references>
      </pivotArea>
    </format>
    <format dxfId="2904">
      <pivotArea dataOnly="0" labelOnly="1" fieldPosition="0">
        <references count="2">
          <reference field="0" count="1" selected="0">
            <x v="67"/>
          </reference>
          <reference field="1" count="1">
            <x v="33"/>
          </reference>
        </references>
      </pivotArea>
    </format>
    <format dxfId="2903">
      <pivotArea dataOnly="0" labelOnly="1" fieldPosition="0">
        <references count="2">
          <reference field="0" count="1" selected="0">
            <x v="68"/>
          </reference>
          <reference field="1" count="1">
            <x v="129"/>
          </reference>
        </references>
      </pivotArea>
    </format>
    <format dxfId="2902">
      <pivotArea dataOnly="0" labelOnly="1" fieldPosition="0">
        <references count="2">
          <reference field="0" count="1" selected="0">
            <x v="69"/>
          </reference>
          <reference field="1" count="1">
            <x v="71"/>
          </reference>
        </references>
      </pivotArea>
    </format>
    <format dxfId="2901">
      <pivotArea dataOnly="0" labelOnly="1" fieldPosition="0">
        <references count="2">
          <reference field="0" count="1" selected="0">
            <x v="70"/>
          </reference>
          <reference field="1" count="4">
            <x v="114"/>
            <x v="118"/>
            <x v="197"/>
            <x v="203"/>
          </reference>
        </references>
      </pivotArea>
    </format>
    <format dxfId="2900">
      <pivotArea dataOnly="0" labelOnly="1" fieldPosition="0">
        <references count="2">
          <reference field="0" count="1" selected="0">
            <x v="71"/>
          </reference>
          <reference field="1" count="1">
            <x v="58"/>
          </reference>
        </references>
      </pivotArea>
    </format>
    <format dxfId="2899">
      <pivotArea dataOnly="0" labelOnly="1" fieldPosition="0">
        <references count="2">
          <reference field="0" count="1" selected="0">
            <x v="72"/>
          </reference>
          <reference field="1" count="3">
            <x v="161"/>
            <x v="209"/>
            <x v="239"/>
          </reference>
        </references>
      </pivotArea>
    </format>
    <format dxfId="2898">
      <pivotArea dataOnly="0" labelOnly="1" fieldPosition="0">
        <references count="2">
          <reference field="0" count="1" selected="0">
            <x v="73"/>
          </reference>
          <reference field="1" count="3">
            <x v="1"/>
            <x v="97"/>
            <x v="239"/>
          </reference>
        </references>
      </pivotArea>
    </format>
    <format dxfId="2897">
      <pivotArea dataOnly="0" labelOnly="1" fieldPosition="0">
        <references count="2">
          <reference field="0" count="1" selected="0">
            <x v="74"/>
          </reference>
          <reference field="1" count="1">
            <x v="48"/>
          </reference>
        </references>
      </pivotArea>
    </format>
    <format dxfId="2896">
      <pivotArea dataOnly="0" labelOnly="1" fieldPosition="0">
        <references count="2">
          <reference field="0" count="1" selected="0">
            <x v="75"/>
          </reference>
          <reference field="1" count="1">
            <x v="204"/>
          </reference>
        </references>
      </pivotArea>
    </format>
    <format dxfId="2895">
      <pivotArea dataOnly="0" labelOnly="1" fieldPosition="0">
        <references count="2">
          <reference field="0" count="1" selected="0">
            <x v="76"/>
          </reference>
          <reference field="1" count="2">
            <x v="34"/>
            <x v="61"/>
          </reference>
        </references>
      </pivotArea>
    </format>
    <format dxfId="2894">
      <pivotArea dataOnly="0" labelOnly="1" fieldPosition="0">
        <references count="2">
          <reference field="0" count="1" selected="0">
            <x v="77"/>
          </reference>
          <reference field="1" count="11">
            <x v="5"/>
            <x v="21"/>
            <x v="31"/>
            <x v="111"/>
            <x v="190"/>
            <x v="192"/>
            <x v="198"/>
            <x v="220"/>
            <x v="221"/>
            <x v="235"/>
            <x v="239"/>
          </reference>
        </references>
      </pivotArea>
    </format>
    <format dxfId="2893">
      <pivotArea dataOnly="0" labelOnly="1" fieldPosition="0">
        <references count="2">
          <reference field="0" count="1" selected="0">
            <x v="78"/>
          </reference>
          <reference field="1" count="1">
            <x v="43"/>
          </reference>
        </references>
      </pivotArea>
    </format>
    <format dxfId="2892">
      <pivotArea dataOnly="0" labelOnly="1" fieldPosition="0">
        <references count="2">
          <reference field="0" count="1" selected="0">
            <x v="79"/>
          </reference>
          <reference field="1" count="1">
            <x v="178"/>
          </reference>
        </references>
      </pivotArea>
    </format>
    <format dxfId="2891">
      <pivotArea dataOnly="0" labelOnly="1" fieldPosition="0">
        <references count="2">
          <reference field="0" count="1" selected="0">
            <x v="80"/>
          </reference>
          <reference field="1" count="4">
            <x v="74"/>
            <x v="84"/>
            <x v="159"/>
            <x v="211"/>
          </reference>
        </references>
      </pivotArea>
    </format>
    <format dxfId="2890">
      <pivotArea dataOnly="0" labelOnly="1" fieldPosition="0">
        <references count="2">
          <reference field="0" count="1" selected="0">
            <x v="81"/>
          </reference>
          <reference field="1" count="1">
            <x v="112"/>
          </reference>
        </references>
      </pivotArea>
    </format>
    <format dxfId="2889">
      <pivotArea dataOnly="0" labelOnly="1" fieldPosition="0">
        <references count="2">
          <reference field="0" count="1" selected="0">
            <x v="82"/>
          </reference>
          <reference field="1" count="4">
            <x v="100"/>
            <x v="102"/>
            <x v="135"/>
            <x v="239"/>
          </reference>
        </references>
      </pivotArea>
    </format>
    <format dxfId="2888">
      <pivotArea dataOnly="0" labelOnly="1" fieldPosition="0">
        <references count="2">
          <reference field="0" count="1" selected="0">
            <x v="83"/>
          </reference>
          <reference field="1" count="1">
            <x v="53"/>
          </reference>
        </references>
      </pivotArea>
    </format>
    <format dxfId="2887">
      <pivotArea dataOnly="0" labelOnly="1" fieldPosition="0">
        <references count="2">
          <reference field="0" count="1" selected="0">
            <x v="84"/>
          </reference>
          <reference field="1" count="2">
            <x v="20"/>
            <x v="110"/>
          </reference>
        </references>
      </pivotArea>
    </format>
    <format dxfId="2886">
      <pivotArea dataOnly="0" labelOnly="1" fieldPosition="0">
        <references count="2">
          <reference field="0" count="1" selected="0">
            <x v="85"/>
          </reference>
          <reference field="1" count="1">
            <x v="120"/>
          </reference>
        </references>
      </pivotArea>
    </format>
    <format dxfId="2885">
      <pivotArea dataOnly="0" labelOnly="1" fieldPosition="0">
        <references count="2">
          <reference field="0" count="1" selected="0">
            <x v="86"/>
          </reference>
          <reference field="1" count="1">
            <x v="175"/>
          </reference>
        </references>
      </pivotArea>
    </format>
    <format dxfId="2884">
      <pivotArea dataOnly="0" labelOnly="1" fieldPosition="0">
        <references count="2">
          <reference field="0" count="1" selected="0">
            <x v="87"/>
          </reference>
          <reference field="1" count="4">
            <x v="27"/>
            <x v="199"/>
            <x v="206"/>
            <x v="234"/>
          </reference>
        </references>
      </pivotArea>
    </format>
    <format dxfId="2883">
      <pivotArea dataOnly="0" labelOnly="1" fieldPosition="0">
        <references count="2">
          <reference field="0" count="1" selected="0">
            <x v="88"/>
          </reference>
          <reference field="1" count="11">
            <x v="8"/>
            <x v="11"/>
            <x v="64"/>
            <x v="72"/>
            <x v="73"/>
            <x v="92"/>
            <x v="93"/>
            <x v="106"/>
            <x v="107"/>
            <x v="130"/>
            <x v="133"/>
          </reference>
        </references>
      </pivotArea>
    </format>
    <format dxfId="2882">
      <pivotArea dataOnly="0" labelOnly="1" fieldPosition="0">
        <references count="2">
          <reference field="0" count="1" selected="0">
            <x v="89"/>
          </reference>
          <reference field="1" count="2">
            <x v="90"/>
            <x v="163"/>
          </reference>
        </references>
      </pivotArea>
    </format>
    <format dxfId="2881">
      <pivotArea dataOnly="0" labelOnly="1" fieldPosition="0">
        <references count="2">
          <reference field="0" count="1" selected="0">
            <x v="90"/>
          </reference>
          <reference field="1" count="2">
            <x v="96"/>
            <x v="239"/>
          </reference>
        </references>
      </pivotArea>
    </format>
    <format dxfId="2880">
      <pivotArea dataOnly="0" labelOnly="1" fieldPosition="0">
        <references count="2">
          <reference field="0" count="1" selected="0">
            <x v="91"/>
          </reference>
          <reference field="1" count="10">
            <x v="25"/>
            <x v="38"/>
            <x v="65"/>
            <x v="75"/>
            <x v="115"/>
            <x v="119"/>
            <x v="179"/>
            <x v="207"/>
            <x v="223"/>
            <x v="239"/>
          </reference>
        </references>
      </pivotArea>
    </format>
    <format dxfId="2879">
      <pivotArea dataOnly="0" labelOnly="1" fieldPosition="0">
        <references count="2">
          <reference field="0" count="1" selected="0">
            <x v="92"/>
          </reference>
          <reference field="1" count="1">
            <x v="143"/>
          </reference>
        </references>
      </pivotArea>
    </format>
    <format dxfId="2878">
      <pivotArea dataOnly="0" labelOnly="1" fieldPosition="0">
        <references count="2">
          <reference field="0" count="1" selected="0">
            <x v="93"/>
          </reference>
          <reference field="1" count="28">
            <x v="19"/>
            <x v="28"/>
            <x v="39"/>
            <x v="40"/>
            <x v="42"/>
            <x v="51"/>
            <x v="54"/>
            <x v="55"/>
            <x v="63"/>
            <x v="88"/>
            <x v="94"/>
            <x v="121"/>
            <x v="123"/>
            <x v="136"/>
            <x v="139"/>
            <x v="153"/>
            <x v="154"/>
            <x v="158"/>
            <x v="162"/>
            <x v="173"/>
            <x v="180"/>
            <x v="190"/>
            <x v="195"/>
            <x v="208"/>
            <x v="214"/>
            <x v="219"/>
            <x v="239"/>
            <x v="242"/>
          </reference>
        </references>
      </pivotArea>
    </format>
    <format dxfId="2877">
      <pivotArea dataOnly="0" labelOnly="1" fieldPosition="0">
        <references count="2">
          <reference field="0" count="1" selected="0">
            <x v="94"/>
          </reference>
          <reference field="1" count="1">
            <x v="239"/>
          </reference>
        </references>
      </pivotArea>
    </format>
    <format dxfId="2876">
      <pivotArea dataOnly="0" labelOnly="1" fieldPosition="0">
        <references count="2">
          <reference field="0" count="1" selected="0">
            <x v="95"/>
          </reference>
          <reference field="1" count="1">
            <x v="108"/>
          </reference>
        </references>
      </pivotArea>
    </format>
    <format dxfId="2875">
      <pivotArea dataOnly="0" labelOnly="1" fieldPosition="0">
        <references count="2">
          <reference field="0" count="1" selected="0">
            <x v="96"/>
          </reference>
          <reference field="1" count="2">
            <x v="80"/>
            <x v="86"/>
          </reference>
        </references>
      </pivotArea>
    </format>
    <format dxfId="287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873">
      <pivotArea type="all" dataOnly="0" outline="0" fieldPosition="0"/>
    </format>
    <format dxfId="2872">
      <pivotArea outline="0" collapsedLevelsAreSubtotals="1" fieldPosition="0"/>
    </format>
    <format dxfId="2871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870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869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68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67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866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865">
      <pivotArea dataOnly="0" labelOnly="1" fieldPosition="0">
        <references count="1">
          <reference field="0" count="22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864">
      <pivotArea dataOnly="0" labelOnly="1" fieldPosition="0">
        <references count="1">
          <reference field="0" count="22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863">
      <pivotArea dataOnly="0" labelOnly="1" grandRow="1" outline="0" fieldPosition="0"/>
    </format>
    <format dxfId="2862">
      <pivotArea dataOnly="0" labelOnly="1" fieldPosition="0">
        <references count="2">
          <reference field="0" count="1" selected="0">
            <x v="0"/>
          </reference>
          <reference field="1" count="1">
            <x v="62"/>
          </reference>
        </references>
      </pivotArea>
    </format>
    <format dxfId="2861">
      <pivotArea dataOnly="0" labelOnly="1" fieldPosition="0">
        <references count="2">
          <reference field="0" count="1" selected="0">
            <x v="1"/>
          </reference>
          <reference field="1" count="6">
            <x v="6"/>
            <x v="10"/>
            <x v="24"/>
            <x v="164"/>
            <x v="205"/>
            <x v="239"/>
          </reference>
        </references>
      </pivotArea>
    </format>
    <format dxfId="2860">
      <pivotArea dataOnly="0" labelOnly="1" fieldPosition="0">
        <references count="2">
          <reference field="0" count="1" selected="0">
            <x v="2"/>
          </reference>
          <reference field="1" count="2">
            <x v="30"/>
            <x v="111"/>
          </reference>
        </references>
      </pivotArea>
    </format>
    <format dxfId="2859">
      <pivotArea dataOnly="0" labelOnly="1" fieldPosition="0">
        <references count="2">
          <reference field="0" count="1" selected="0">
            <x v="3"/>
          </reference>
          <reference field="1" count="5">
            <x v="2"/>
            <x v="29"/>
            <x v="68"/>
            <x v="132"/>
            <x v="213"/>
          </reference>
        </references>
      </pivotArea>
    </format>
    <format dxfId="2858">
      <pivotArea dataOnly="0" labelOnly="1" fieldPosition="0">
        <references count="2">
          <reference field="0" count="1" selected="0">
            <x v="4"/>
          </reference>
          <reference field="1" count="1">
            <x v="41"/>
          </reference>
        </references>
      </pivotArea>
    </format>
    <format dxfId="2857">
      <pivotArea dataOnly="0" labelOnly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2856">
      <pivotArea dataOnly="0" labelOnly="1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2855">
      <pivotArea dataOnly="0" labelOnly="1" fieldPosition="0">
        <references count="2">
          <reference field="0" count="1" selected="0">
            <x v="7"/>
          </reference>
          <reference field="1" count="3">
            <x v="127"/>
            <x v="169"/>
            <x v="194"/>
          </reference>
        </references>
      </pivotArea>
    </format>
    <format dxfId="2854">
      <pivotArea dataOnly="0" labelOnly="1" fieldPosition="0">
        <references count="2">
          <reference field="0" count="1" selected="0">
            <x v="8"/>
          </reference>
          <reference field="1" count="1">
            <x v="59"/>
          </reference>
        </references>
      </pivotArea>
    </format>
    <format dxfId="2853">
      <pivotArea dataOnly="0" labelOnly="1" fieldPosition="0">
        <references count="2">
          <reference field="0" count="1" selected="0">
            <x v="9"/>
          </reference>
          <reference field="1" count="5">
            <x v="82"/>
            <x v="145"/>
            <x v="232"/>
            <x v="238"/>
            <x v="239"/>
          </reference>
        </references>
      </pivotArea>
    </format>
    <format dxfId="2852">
      <pivotArea dataOnly="0" labelOnly="1" fieldPosition="0">
        <references count="2">
          <reference field="0" count="1" selected="0">
            <x v="10"/>
          </reference>
          <reference field="1" count="2">
            <x v="190"/>
            <x v="237"/>
          </reference>
        </references>
      </pivotArea>
    </format>
    <format dxfId="2851">
      <pivotArea dataOnly="0" labelOnly="1" fieldPosition="0">
        <references count="2">
          <reference field="0" count="1" selected="0">
            <x v="11"/>
          </reference>
          <reference field="1" count="23">
            <x v="49"/>
            <x v="50"/>
            <x v="69"/>
            <x v="79"/>
            <x v="89"/>
            <x v="98"/>
            <x v="99"/>
            <x v="125"/>
            <x v="150"/>
            <x v="151"/>
            <x v="152"/>
            <x v="156"/>
            <x v="157"/>
            <x v="184"/>
            <x v="200"/>
            <x v="201"/>
            <x v="215"/>
            <x v="226"/>
            <x v="227"/>
            <x v="239"/>
            <x v="243"/>
            <x v="244"/>
            <x v="247"/>
          </reference>
        </references>
      </pivotArea>
    </format>
    <format dxfId="2850">
      <pivotArea dataOnly="0" labelOnly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2849">
      <pivotArea dataOnly="0" labelOnly="1" fieldPosition="0">
        <references count="2">
          <reference field="0" count="1" selected="0">
            <x v="13"/>
          </reference>
          <reference field="1" count="1">
            <x v="171"/>
          </reference>
        </references>
      </pivotArea>
    </format>
    <format dxfId="2848">
      <pivotArea dataOnly="0" labelOnly="1" fieldPosition="0">
        <references count="2">
          <reference field="0" count="1" selected="0">
            <x v="14"/>
          </reference>
          <reference field="1" count="1">
            <x v="187"/>
          </reference>
        </references>
      </pivotArea>
    </format>
    <format dxfId="2847">
      <pivotArea dataOnly="0" labelOnly="1" fieldPosition="0">
        <references count="2">
          <reference field="0" count="1" selected="0">
            <x v="15"/>
          </reference>
          <reference field="1" count="1">
            <x v="77"/>
          </reference>
        </references>
      </pivotArea>
    </format>
    <format dxfId="2846">
      <pivotArea dataOnly="0" labelOnly="1" fieldPosition="0">
        <references count="2">
          <reference field="0" count="1" selected="0">
            <x v="16"/>
          </reference>
          <reference field="1" count="1">
            <x v="117"/>
          </reference>
        </references>
      </pivotArea>
    </format>
    <format dxfId="2845">
      <pivotArea dataOnly="0" labelOnly="1" fieldPosition="0">
        <references count="2">
          <reference field="0" count="1" selected="0">
            <x v="17"/>
          </reference>
          <reference field="1" count="4">
            <x v="15"/>
            <x v="46"/>
            <x v="67"/>
            <x v="239"/>
          </reference>
        </references>
      </pivotArea>
    </format>
    <format dxfId="2844">
      <pivotArea dataOnly="0" labelOnly="1" fieldPosition="0">
        <references count="2">
          <reference field="0" count="1" selected="0">
            <x v="18"/>
          </reference>
          <reference field="1" count="1">
            <x v="57"/>
          </reference>
        </references>
      </pivotArea>
    </format>
    <format dxfId="2843">
      <pivotArea dataOnly="0" labelOnly="1" fieldPosition="0">
        <references count="2">
          <reference field="0" count="1" selected="0">
            <x v="19"/>
          </reference>
          <reference field="1" count="2">
            <x v="37"/>
            <x v="188"/>
          </reference>
        </references>
      </pivotArea>
    </format>
    <format dxfId="2842">
      <pivotArea dataOnly="0" labelOnly="1" fieldPosition="0">
        <references count="2">
          <reference field="0" count="1" selected="0">
            <x v="20"/>
          </reference>
          <reference field="1" count="1">
            <x v="76"/>
          </reference>
        </references>
      </pivotArea>
    </format>
    <format dxfId="2841">
      <pivotArea dataOnly="0" labelOnly="1" fieldPosition="0">
        <references count="2">
          <reference field="0" count="1" selected="0">
            <x v="21"/>
          </reference>
          <reference field="1" count="4">
            <x v="4"/>
            <x v="52"/>
            <x v="176"/>
            <x v="177"/>
          </reference>
        </references>
      </pivotArea>
    </format>
    <format dxfId="2840">
      <pivotArea dataOnly="0" labelOnly="1" fieldPosition="0">
        <references count="2">
          <reference field="0" count="1" selected="0">
            <x v="22"/>
          </reference>
          <reference field="1" count="1">
            <x v="217"/>
          </reference>
        </references>
      </pivotArea>
    </format>
    <format dxfId="2839">
      <pivotArea dataOnly="0" labelOnly="1" fieldPosition="0">
        <references count="2">
          <reference field="0" count="1" selected="0">
            <x v="23"/>
          </reference>
          <reference field="1" count="1">
            <x v="85"/>
          </reference>
        </references>
      </pivotArea>
    </format>
    <format dxfId="2838">
      <pivotArea dataOnly="0" labelOnly="1" fieldPosition="0">
        <references count="2">
          <reference field="0" count="1" selected="0">
            <x v="24"/>
          </reference>
          <reference field="1" count="4">
            <x v="66"/>
            <x v="113"/>
            <x v="134"/>
            <x v="144"/>
          </reference>
        </references>
      </pivotArea>
    </format>
    <format dxfId="2837">
      <pivotArea dataOnly="0" labelOnly="1" fieldPosition="0">
        <references count="2">
          <reference field="0" count="1" selected="0">
            <x v="25"/>
          </reference>
          <reference field="1" count="1">
            <x v="168"/>
          </reference>
        </references>
      </pivotArea>
    </format>
    <format dxfId="2836">
      <pivotArea dataOnly="0" labelOnly="1" fieldPosition="0">
        <references count="2">
          <reference field="0" count="1" selected="0">
            <x v="26"/>
          </reference>
          <reference field="1" count="1">
            <x v="116"/>
          </reference>
        </references>
      </pivotArea>
    </format>
    <format dxfId="2835">
      <pivotArea dataOnly="0" labelOnly="1" fieldPosition="0">
        <references count="2">
          <reference field="0" count="1" selected="0">
            <x v="27"/>
          </reference>
          <reference field="1" count="2">
            <x v="181"/>
            <x v="239"/>
          </reference>
        </references>
      </pivotArea>
    </format>
    <format dxfId="2834">
      <pivotArea dataOnly="0" labelOnly="1" fieldPosition="0">
        <references count="2">
          <reference field="0" count="1" selected="0">
            <x v="28"/>
          </reference>
          <reference field="1" count="2">
            <x v="83"/>
            <x v="239"/>
          </reference>
        </references>
      </pivotArea>
    </format>
    <format dxfId="2833">
      <pivotArea dataOnly="0" labelOnly="1" fieldPosition="0">
        <references count="2">
          <reference field="0" count="1" selected="0">
            <x v="29"/>
          </reference>
          <reference field="1" count="3">
            <x v="216"/>
            <x v="224"/>
            <x v="239"/>
          </reference>
        </references>
      </pivotArea>
    </format>
    <format dxfId="2832">
      <pivotArea dataOnly="0" labelOnly="1" fieldPosition="0">
        <references count="2">
          <reference field="0" count="1" selected="0">
            <x v="30"/>
          </reference>
          <reference field="1" count="1">
            <x v="193"/>
          </reference>
        </references>
      </pivotArea>
    </format>
    <format dxfId="2831">
      <pivotArea dataOnly="0" labelOnly="1" fieldPosition="0">
        <references count="2">
          <reference field="0" count="1" selected="0">
            <x v="31"/>
          </reference>
          <reference field="1" count="1">
            <x v="45"/>
          </reference>
        </references>
      </pivotArea>
    </format>
    <format dxfId="2830">
      <pivotArea dataOnly="0" labelOnly="1" fieldPosition="0">
        <references count="2">
          <reference field="0" count="1" selected="0">
            <x v="32"/>
          </reference>
          <reference field="1" count="1">
            <x v="87"/>
          </reference>
        </references>
      </pivotArea>
    </format>
    <format dxfId="2829">
      <pivotArea dataOnly="0" labelOnly="1" fieldPosition="0">
        <references count="2">
          <reference field="0" count="1" selected="0">
            <x v="33"/>
          </reference>
          <reference field="1" count="1">
            <x v="239"/>
          </reference>
        </references>
      </pivotArea>
    </format>
    <format dxfId="2828">
      <pivotArea dataOnly="0" labelOnly="1" fieldPosition="0">
        <references count="2">
          <reference field="0" count="1" selected="0">
            <x v="34"/>
          </reference>
          <reference field="1" count="8">
            <x v="32"/>
            <x v="126"/>
            <x v="128"/>
            <x v="148"/>
            <x v="155"/>
            <x v="170"/>
            <x v="225"/>
            <x v="239"/>
          </reference>
        </references>
      </pivotArea>
    </format>
    <format dxfId="2827">
      <pivotArea dataOnly="0" labelOnly="1" fieldPosition="0">
        <references count="2">
          <reference field="0" count="1" selected="0">
            <x v="35"/>
          </reference>
          <reference field="1" count="4">
            <x v="56"/>
            <x v="95"/>
            <x v="196"/>
            <x v="212"/>
          </reference>
        </references>
      </pivotArea>
    </format>
    <format dxfId="2826">
      <pivotArea dataOnly="0" labelOnly="1" fieldPosition="0">
        <references count="2">
          <reference field="0" count="1" selected="0">
            <x v="36"/>
          </reference>
          <reference field="1" count="1">
            <x v="60"/>
          </reference>
        </references>
      </pivotArea>
    </format>
    <format dxfId="2825">
      <pivotArea dataOnly="0" labelOnly="1" fieldPosition="0">
        <references count="2">
          <reference field="0" count="1" selected="0">
            <x v="37"/>
          </reference>
          <reference field="1" count="3">
            <x v="16"/>
            <x v="78"/>
            <x v="239"/>
          </reference>
        </references>
      </pivotArea>
    </format>
    <format dxfId="2824">
      <pivotArea dataOnly="0" labelOnly="1" fieldPosition="0">
        <references count="2">
          <reference field="0" count="1" selected="0">
            <x v="38"/>
          </reference>
          <reference field="1" count="4">
            <x v="9"/>
            <x v="36"/>
            <x v="109"/>
            <x v="182"/>
          </reference>
        </references>
      </pivotArea>
    </format>
    <format dxfId="2823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191"/>
          </reference>
        </references>
      </pivotArea>
    </format>
    <format dxfId="2822">
      <pivotArea dataOnly="0" labelOnly="1" fieldPosition="0">
        <references count="2">
          <reference field="0" count="1" selected="0">
            <x v="40"/>
          </reference>
          <reference field="1" count="2">
            <x v="103"/>
            <x v="142"/>
          </reference>
        </references>
      </pivotArea>
    </format>
    <format dxfId="2821">
      <pivotArea dataOnly="0" labelOnly="1" fieldPosition="0">
        <references count="2">
          <reference field="0" count="1" selected="0">
            <x v="41"/>
          </reference>
          <reference field="1" count="9">
            <x v="81"/>
            <x v="105"/>
            <x v="149"/>
            <x v="165"/>
            <x v="166"/>
            <x v="229"/>
            <x v="230"/>
            <x v="231"/>
            <x v="246"/>
          </reference>
        </references>
      </pivotArea>
    </format>
    <format dxfId="2820">
      <pivotArea dataOnly="0" labelOnly="1" fieldPosition="0">
        <references count="2">
          <reference field="0" count="1" selected="0">
            <x v="42"/>
          </reference>
          <reference field="1" count="1">
            <x v="14"/>
          </reference>
        </references>
      </pivotArea>
    </format>
    <format dxfId="2819">
      <pivotArea dataOnly="0" labelOnly="1" fieldPosition="0">
        <references count="2">
          <reference field="0" count="1" selected="0">
            <x v="43"/>
          </reference>
          <reference field="1" count="1">
            <x v="140"/>
          </reference>
        </references>
      </pivotArea>
    </format>
    <format dxfId="2818">
      <pivotArea dataOnly="0" labelOnly="1" fieldPosition="0">
        <references count="2">
          <reference field="0" count="1" selected="0">
            <x v="44"/>
          </reference>
          <reference field="1" count="3">
            <x v="70"/>
            <x v="91"/>
            <x v="183"/>
          </reference>
        </references>
      </pivotArea>
    </format>
    <format dxfId="2817">
      <pivotArea dataOnly="0" labelOnly="1" fieldPosition="0">
        <references count="2">
          <reference field="0" count="1" selected="0">
            <x v="45"/>
          </reference>
          <reference field="1" count="1">
            <x v="202"/>
          </reference>
        </references>
      </pivotArea>
    </format>
    <format dxfId="2816">
      <pivotArea dataOnly="0" labelOnly="1" fieldPosition="0">
        <references count="2">
          <reference field="0" count="1" selected="0">
            <x v="46"/>
          </reference>
          <reference field="1" count="1">
            <x v="186"/>
          </reference>
        </references>
      </pivotArea>
    </format>
    <format dxfId="2815">
      <pivotArea dataOnly="0" labelOnly="1" fieldPosition="0">
        <references count="2">
          <reference field="0" count="1" selected="0">
            <x v="47"/>
          </reference>
          <reference field="1" count="1">
            <x v="23"/>
          </reference>
        </references>
      </pivotArea>
    </format>
    <format dxfId="2814">
      <pivotArea dataOnly="0" labelOnly="1" fieldPosition="0">
        <references count="2">
          <reference field="0" count="1" selected="0">
            <x v="48"/>
          </reference>
          <reference field="1" count="1">
            <x v="141"/>
          </reference>
        </references>
      </pivotArea>
    </format>
    <format dxfId="2813">
      <pivotArea dataOnly="0" labelOnly="1" fieldPosition="0">
        <references count="2">
          <reference field="0" count="1" selected="0">
            <x v="49"/>
          </reference>
          <reference field="1" count="4">
            <x v="3"/>
            <x v="26"/>
            <x v="138"/>
            <x v="233"/>
          </reference>
        </references>
      </pivotArea>
    </format>
    <format dxfId="2812">
      <pivotArea dataOnly="0" labelOnly="1" fieldPosition="0">
        <references count="2">
          <reference field="0" count="1" selected="0">
            <x v="50"/>
          </reference>
          <reference field="1" count="1">
            <x v="104"/>
          </reference>
        </references>
      </pivotArea>
    </format>
    <format dxfId="2811">
      <pivotArea dataOnly="0" labelOnly="1" fieldPosition="0">
        <references count="2">
          <reference field="0" count="1" selected="0">
            <x v="51"/>
          </reference>
          <reference field="1" count="1">
            <x v="218"/>
          </reference>
        </references>
      </pivotArea>
    </format>
    <format dxfId="2810">
      <pivotArea dataOnly="0" labelOnly="1" fieldPosition="0">
        <references count="2">
          <reference field="0" count="1" selected="0">
            <x v="52"/>
          </reference>
          <reference field="1" count="1">
            <x v="174"/>
          </reference>
        </references>
      </pivotArea>
    </format>
    <format dxfId="2809">
      <pivotArea dataOnly="0" labelOnly="1" fieldPosition="0">
        <references count="2">
          <reference field="0" count="1" selected="0">
            <x v="53"/>
          </reference>
          <reference field="1" count="2">
            <x v="131"/>
            <x v="236"/>
          </reference>
        </references>
      </pivotArea>
    </format>
    <format dxfId="2808">
      <pivotArea dataOnly="0" labelOnly="1" fieldPosition="0">
        <references count="2">
          <reference field="0" count="1" selected="0">
            <x v="54"/>
          </reference>
          <reference field="1" count="1">
            <x v="160"/>
          </reference>
        </references>
      </pivotArea>
    </format>
    <format dxfId="2807">
      <pivotArea dataOnly="0" labelOnly="1" fieldPosition="0">
        <references count="2">
          <reference field="0" count="1" selected="0">
            <x v="55"/>
          </reference>
          <reference field="1" count="1">
            <x v="122"/>
          </reference>
        </references>
      </pivotArea>
    </format>
    <format dxfId="2806">
      <pivotArea dataOnly="0" labelOnly="1" fieldPosition="0">
        <references count="2">
          <reference field="0" count="1" selected="0">
            <x v="56"/>
          </reference>
          <reference field="1" count="2">
            <x v="7"/>
            <x v="240"/>
          </reference>
        </references>
      </pivotArea>
    </format>
    <format dxfId="2805">
      <pivotArea dataOnly="0" labelOnly="1" fieldPosition="0">
        <references count="2">
          <reference field="0" count="1" selected="0">
            <x v="57"/>
          </reference>
          <reference field="1" count="1">
            <x v="35"/>
          </reference>
        </references>
      </pivotArea>
    </format>
    <format dxfId="2804">
      <pivotArea dataOnly="0" labelOnly="1" fieldPosition="0">
        <references count="2">
          <reference field="0" count="1" selected="0">
            <x v="58"/>
          </reference>
          <reference field="1" count="1">
            <x v="245"/>
          </reference>
        </references>
      </pivotArea>
    </format>
    <format dxfId="2803">
      <pivotArea dataOnly="0" labelOnly="1" fieldPosition="0">
        <references count="2">
          <reference field="0" count="1" selected="0">
            <x v="59"/>
          </reference>
          <reference field="1" count="1">
            <x v="241"/>
          </reference>
        </references>
      </pivotArea>
    </format>
    <format dxfId="2802">
      <pivotArea dataOnly="0" labelOnly="1" fieldPosition="0">
        <references count="2">
          <reference field="0" count="1" selected="0">
            <x v="60"/>
          </reference>
          <reference field="1" count="1">
            <x v="189"/>
          </reference>
        </references>
      </pivotArea>
    </format>
    <format dxfId="2801">
      <pivotArea dataOnly="0" labelOnly="1" fieldPosition="0">
        <references count="2">
          <reference field="0" count="1" selected="0">
            <x v="61"/>
          </reference>
          <reference field="1" count="4">
            <x v="17"/>
            <x v="124"/>
            <x v="172"/>
            <x v="222"/>
          </reference>
        </references>
      </pivotArea>
    </format>
    <format dxfId="2800">
      <pivotArea dataOnly="0" labelOnly="1" fieldPosition="0">
        <references count="2">
          <reference field="0" count="1" selected="0">
            <x v="62"/>
          </reference>
          <reference field="1" count="3">
            <x v="13"/>
            <x v="228"/>
            <x v="239"/>
          </reference>
        </references>
      </pivotArea>
    </format>
    <format dxfId="2799">
      <pivotArea dataOnly="0" labelOnly="1" fieldPosition="0">
        <references count="2">
          <reference field="0" count="1" selected="0">
            <x v="63"/>
          </reference>
          <reference field="1" count="5">
            <x v="146"/>
            <x v="167"/>
            <x v="185"/>
            <x v="210"/>
            <x v="239"/>
          </reference>
        </references>
      </pivotArea>
    </format>
    <format dxfId="2798">
      <pivotArea dataOnly="0" labelOnly="1" fieldPosition="0">
        <references count="2">
          <reference field="0" count="1" selected="0">
            <x v="64"/>
          </reference>
          <reference field="1" count="1">
            <x v="137"/>
          </reference>
        </references>
      </pivotArea>
    </format>
    <format dxfId="2797">
      <pivotArea dataOnly="0" labelOnly="1" fieldPosition="0">
        <references count="2">
          <reference field="0" count="1" selected="0">
            <x v="65"/>
          </reference>
          <reference field="1" count="3">
            <x v="101"/>
            <x v="147"/>
            <x v="239"/>
          </reference>
        </references>
      </pivotArea>
    </format>
    <format dxfId="2796">
      <pivotArea dataOnly="0" labelOnly="1" fieldPosition="0">
        <references count="2">
          <reference field="0" count="1" selected="0">
            <x v="66"/>
          </reference>
          <reference field="1" count="2">
            <x v="18"/>
            <x v="44"/>
          </reference>
        </references>
      </pivotArea>
    </format>
    <format dxfId="2795">
      <pivotArea dataOnly="0" labelOnly="1" fieldPosition="0">
        <references count="2">
          <reference field="0" count="1" selected="0">
            <x v="67"/>
          </reference>
          <reference field="1" count="1">
            <x v="33"/>
          </reference>
        </references>
      </pivotArea>
    </format>
    <format dxfId="2794">
      <pivotArea dataOnly="0" labelOnly="1" fieldPosition="0">
        <references count="2">
          <reference field="0" count="1" selected="0">
            <x v="68"/>
          </reference>
          <reference field="1" count="1">
            <x v="129"/>
          </reference>
        </references>
      </pivotArea>
    </format>
    <format dxfId="2793">
      <pivotArea dataOnly="0" labelOnly="1" fieldPosition="0">
        <references count="2">
          <reference field="0" count="1" selected="0">
            <x v="69"/>
          </reference>
          <reference field="1" count="1">
            <x v="71"/>
          </reference>
        </references>
      </pivotArea>
    </format>
    <format dxfId="2792">
      <pivotArea dataOnly="0" labelOnly="1" fieldPosition="0">
        <references count="2">
          <reference field="0" count="1" selected="0">
            <x v="70"/>
          </reference>
          <reference field="1" count="4">
            <x v="114"/>
            <x v="118"/>
            <x v="197"/>
            <x v="203"/>
          </reference>
        </references>
      </pivotArea>
    </format>
    <format dxfId="2791">
      <pivotArea dataOnly="0" labelOnly="1" fieldPosition="0">
        <references count="2">
          <reference field="0" count="1" selected="0">
            <x v="71"/>
          </reference>
          <reference field="1" count="1">
            <x v="58"/>
          </reference>
        </references>
      </pivotArea>
    </format>
    <format dxfId="2790">
      <pivotArea dataOnly="0" labelOnly="1" fieldPosition="0">
        <references count="2">
          <reference field="0" count="1" selected="0">
            <x v="72"/>
          </reference>
          <reference field="1" count="3">
            <x v="161"/>
            <x v="209"/>
            <x v="239"/>
          </reference>
        </references>
      </pivotArea>
    </format>
    <format dxfId="2789">
      <pivotArea dataOnly="0" labelOnly="1" fieldPosition="0">
        <references count="2">
          <reference field="0" count="1" selected="0">
            <x v="73"/>
          </reference>
          <reference field="1" count="3">
            <x v="1"/>
            <x v="97"/>
            <x v="239"/>
          </reference>
        </references>
      </pivotArea>
    </format>
    <format dxfId="2788">
      <pivotArea dataOnly="0" labelOnly="1" fieldPosition="0">
        <references count="2">
          <reference field="0" count="1" selected="0">
            <x v="74"/>
          </reference>
          <reference field="1" count="1">
            <x v="48"/>
          </reference>
        </references>
      </pivotArea>
    </format>
    <format dxfId="2787">
      <pivotArea dataOnly="0" labelOnly="1" fieldPosition="0">
        <references count="2">
          <reference field="0" count="1" selected="0">
            <x v="75"/>
          </reference>
          <reference field="1" count="1">
            <x v="204"/>
          </reference>
        </references>
      </pivotArea>
    </format>
    <format dxfId="2786">
      <pivotArea dataOnly="0" labelOnly="1" fieldPosition="0">
        <references count="2">
          <reference field="0" count="1" selected="0">
            <x v="76"/>
          </reference>
          <reference field="1" count="2">
            <x v="34"/>
            <x v="61"/>
          </reference>
        </references>
      </pivotArea>
    </format>
    <format dxfId="2785">
      <pivotArea dataOnly="0" labelOnly="1" fieldPosition="0">
        <references count="2">
          <reference field="0" count="1" selected="0">
            <x v="77"/>
          </reference>
          <reference field="1" count="11">
            <x v="5"/>
            <x v="21"/>
            <x v="31"/>
            <x v="111"/>
            <x v="190"/>
            <x v="192"/>
            <x v="198"/>
            <x v="220"/>
            <x v="221"/>
            <x v="235"/>
            <x v="239"/>
          </reference>
        </references>
      </pivotArea>
    </format>
    <format dxfId="2784">
      <pivotArea dataOnly="0" labelOnly="1" fieldPosition="0">
        <references count="2">
          <reference field="0" count="1" selected="0">
            <x v="78"/>
          </reference>
          <reference field="1" count="1">
            <x v="43"/>
          </reference>
        </references>
      </pivotArea>
    </format>
    <format dxfId="2783">
      <pivotArea dataOnly="0" labelOnly="1" fieldPosition="0">
        <references count="2">
          <reference field="0" count="1" selected="0">
            <x v="79"/>
          </reference>
          <reference field="1" count="1">
            <x v="178"/>
          </reference>
        </references>
      </pivotArea>
    </format>
    <format dxfId="2782">
      <pivotArea dataOnly="0" labelOnly="1" fieldPosition="0">
        <references count="2">
          <reference field="0" count="1" selected="0">
            <x v="80"/>
          </reference>
          <reference field="1" count="4">
            <x v="74"/>
            <x v="84"/>
            <x v="159"/>
            <x v="211"/>
          </reference>
        </references>
      </pivotArea>
    </format>
    <format dxfId="2781">
      <pivotArea dataOnly="0" labelOnly="1" fieldPosition="0">
        <references count="2">
          <reference field="0" count="1" selected="0">
            <x v="81"/>
          </reference>
          <reference field="1" count="1">
            <x v="112"/>
          </reference>
        </references>
      </pivotArea>
    </format>
    <format dxfId="2780">
      <pivotArea dataOnly="0" labelOnly="1" fieldPosition="0">
        <references count="2">
          <reference field="0" count="1" selected="0">
            <x v="82"/>
          </reference>
          <reference field="1" count="4">
            <x v="100"/>
            <x v="102"/>
            <x v="135"/>
            <x v="239"/>
          </reference>
        </references>
      </pivotArea>
    </format>
    <format dxfId="2779">
      <pivotArea dataOnly="0" labelOnly="1" fieldPosition="0">
        <references count="2">
          <reference field="0" count="1" selected="0">
            <x v="83"/>
          </reference>
          <reference field="1" count="1">
            <x v="53"/>
          </reference>
        </references>
      </pivotArea>
    </format>
    <format dxfId="2778">
      <pivotArea dataOnly="0" labelOnly="1" fieldPosition="0">
        <references count="2">
          <reference field="0" count="1" selected="0">
            <x v="84"/>
          </reference>
          <reference field="1" count="2">
            <x v="20"/>
            <x v="110"/>
          </reference>
        </references>
      </pivotArea>
    </format>
    <format dxfId="2777">
      <pivotArea dataOnly="0" labelOnly="1" fieldPosition="0">
        <references count="2">
          <reference field="0" count="1" selected="0">
            <x v="85"/>
          </reference>
          <reference field="1" count="1">
            <x v="120"/>
          </reference>
        </references>
      </pivotArea>
    </format>
    <format dxfId="2776">
      <pivotArea dataOnly="0" labelOnly="1" fieldPosition="0">
        <references count="2">
          <reference field="0" count="1" selected="0">
            <x v="86"/>
          </reference>
          <reference field="1" count="1">
            <x v="175"/>
          </reference>
        </references>
      </pivotArea>
    </format>
    <format dxfId="2775">
      <pivotArea dataOnly="0" labelOnly="1" fieldPosition="0">
        <references count="2">
          <reference field="0" count="1" selected="0">
            <x v="87"/>
          </reference>
          <reference field="1" count="4">
            <x v="27"/>
            <x v="199"/>
            <x v="206"/>
            <x v="234"/>
          </reference>
        </references>
      </pivotArea>
    </format>
    <format dxfId="2774">
      <pivotArea dataOnly="0" labelOnly="1" fieldPosition="0">
        <references count="2">
          <reference field="0" count="1" selected="0">
            <x v="88"/>
          </reference>
          <reference field="1" count="11">
            <x v="8"/>
            <x v="11"/>
            <x v="64"/>
            <x v="72"/>
            <x v="73"/>
            <x v="92"/>
            <x v="93"/>
            <x v="106"/>
            <x v="107"/>
            <x v="130"/>
            <x v="133"/>
          </reference>
        </references>
      </pivotArea>
    </format>
    <format dxfId="2773">
      <pivotArea dataOnly="0" labelOnly="1" fieldPosition="0">
        <references count="2">
          <reference field="0" count="1" selected="0">
            <x v="89"/>
          </reference>
          <reference field="1" count="2">
            <x v="90"/>
            <x v="163"/>
          </reference>
        </references>
      </pivotArea>
    </format>
    <format dxfId="2772">
      <pivotArea dataOnly="0" labelOnly="1" fieldPosition="0">
        <references count="2">
          <reference field="0" count="1" selected="0">
            <x v="90"/>
          </reference>
          <reference field="1" count="2">
            <x v="96"/>
            <x v="239"/>
          </reference>
        </references>
      </pivotArea>
    </format>
    <format dxfId="2771">
      <pivotArea dataOnly="0" labelOnly="1" fieldPosition="0">
        <references count="2">
          <reference field="0" count="1" selected="0">
            <x v="91"/>
          </reference>
          <reference field="1" count="10">
            <x v="25"/>
            <x v="38"/>
            <x v="65"/>
            <x v="75"/>
            <x v="115"/>
            <x v="119"/>
            <x v="179"/>
            <x v="207"/>
            <x v="223"/>
            <x v="239"/>
          </reference>
        </references>
      </pivotArea>
    </format>
    <format dxfId="2770">
      <pivotArea dataOnly="0" labelOnly="1" fieldPosition="0">
        <references count="2">
          <reference field="0" count="1" selected="0">
            <x v="92"/>
          </reference>
          <reference field="1" count="1">
            <x v="143"/>
          </reference>
        </references>
      </pivotArea>
    </format>
    <format dxfId="2769">
      <pivotArea dataOnly="0" labelOnly="1" fieldPosition="0">
        <references count="2">
          <reference field="0" count="1" selected="0">
            <x v="93"/>
          </reference>
          <reference field="1" count="28">
            <x v="19"/>
            <x v="28"/>
            <x v="39"/>
            <x v="40"/>
            <x v="42"/>
            <x v="51"/>
            <x v="54"/>
            <x v="55"/>
            <x v="63"/>
            <x v="88"/>
            <x v="94"/>
            <x v="121"/>
            <x v="123"/>
            <x v="136"/>
            <x v="139"/>
            <x v="153"/>
            <x v="154"/>
            <x v="158"/>
            <x v="162"/>
            <x v="173"/>
            <x v="180"/>
            <x v="190"/>
            <x v="195"/>
            <x v="208"/>
            <x v="214"/>
            <x v="219"/>
            <x v="239"/>
            <x v="242"/>
          </reference>
        </references>
      </pivotArea>
    </format>
    <format dxfId="2768">
      <pivotArea dataOnly="0" labelOnly="1" fieldPosition="0">
        <references count="2">
          <reference field="0" count="1" selected="0">
            <x v="94"/>
          </reference>
          <reference field="1" count="1">
            <x v="239"/>
          </reference>
        </references>
      </pivotArea>
    </format>
    <format dxfId="2767">
      <pivotArea dataOnly="0" labelOnly="1" fieldPosition="0">
        <references count="2">
          <reference field="0" count="1" selected="0">
            <x v="95"/>
          </reference>
          <reference field="1" count="1">
            <x v="108"/>
          </reference>
        </references>
      </pivotArea>
    </format>
    <format dxfId="2766">
      <pivotArea dataOnly="0" labelOnly="1" fieldPosition="0">
        <references count="2">
          <reference field="0" count="1" selected="0">
            <x v="96"/>
          </reference>
          <reference field="1" count="2">
            <x v="80"/>
            <x v="86"/>
          </reference>
        </references>
      </pivotArea>
    </format>
    <format dxfId="276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64">
      <pivotArea grandRow="1" outline="0" collapsedLevelsAreSubtotals="1" fieldPosition="0"/>
    </format>
    <format dxfId="2763">
      <pivotArea dataOnly="0" labelOnly="1" grandRow="1" outline="0" fieldPosition="0"/>
    </format>
    <format dxfId="2762">
      <pivotArea grandRow="1" outline="0" collapsedLevelsAreSubtotals="1" fieldPosition="0"/>
    </format>
    <format dxfId="2761">
      <pivotArea dataOnly="0" labelOnly="1" grandRow="1" outline="0" fieldPosition="0"/>
    </format>
    <format dxfId="2760">
      <pivotArea collapsedLevelsAreSubtotals="1" fieldPosition="0">
        <references count="2">
          <reference field="0" count="1" selected="0">
            <x v="0"/>
          </reference>
          <reference field="1" count="1">
            <x v="62"/>
          </reference>
        </references>
      </pivotArea>
    </format>
    <format dxfId="2759">
      <pivotArea collapsedLevelsAreSubtotals="1" fieldPosition="0">
        <references count="1">
          <reference field="0" count="1" defaultSubtotal="1">
            <x v="0"/>
          </reference>
        </references>
      </pivotArea>
    </format>
    <format dxfId="2758">
      <pivotArea collapsedLevelsAreSubtotals="1" fieldPosition="0">
        <references count="2">
          <reference field="0" count="1" selected="0">
            <x v="1"/>
          </reference>
          <reference field="1" count="6">
            <x v="6"/>
            <x v="10"/>
            <x v="24"/>
            <x v="164"/>
            <x v="205"/>
            <x v="239"/>
          </reference>
        </references>
      </pivotArea>
    </format>
    <format dxfId="2757">
      <pivotArea collapsedLevelsAreSubtotals="1" fieldPosition="0">
        <references count="1">
          <reference field="0" count="1" defaultSubtotal="1">
            <x v="1"/>
          </reference>
        </references>
      </pivotArea>
    </format>
    <format dxfId="2756">
      <pivotArea collapsedLevelsAreSubtotals="1" fieldPosition="0">
        <references count="2">
          <reference field="0" count="1" selected="0">
            <x v="2"/>
          </reference>
          <reference field="1" count="2">
            <x v="30"/>
            <x v="111"/>
          </reference>
        </references>
      </pivotArea>
    </format>
    <format dxfId="2755">
      <pivotArea collapsedLevelsAreSubtotals="1" fieldPosition="0">
        <references count="1">
          <reference field="0" count="1" defaultSubtotal="1">
            <x v="2"/>
          </reference>
        </references>
      </pivotArea>
    </format>
    <format dxfId="2754">
      <pivotArea collapsedLevelsAreSubtotals="1" fieldPosition="0">
        <references count="2">
          <reference field="0" count="1" selected="0">
            <x v="3"/>
          </reference>
          <reference field="1" count="5">
            <x v="2"/>
            <x v="29"/>
            <x v="68"/>
            <x v="132"/>
            <x v="213"/>
          </reference>
        </references>
      </pivotArea>
    </format>
    <format dxfId="2753">
      <pivotArea collapsedLevelsAreSubtotals="1" fieldPosition="0">
        <references count="1">
          <reference field="0" count="1" defaultSubtotal="1">
            <x v="3"/>
          </reference>
        </references>
      </pivotArea>
    </format>
    <format dxfId="2752">
      <pivotArea collapsedLevelsAreSubtotals="1" fieldPosition="0">
        <references count="2">
          <reference field="0" count="1" selected="0">
            <x v="4"/>
          </reference>
          <reference field="1" count="1">
            <x v="41"/>
          </reference>
        </references>
      </pivotArea>
    </format>
    <format dxfId="2751">
      <pivotArea collapsedLevelsAreSubtotals="1" fieldPosition="0">
        <references count="1">
          <reference field="0" count="1" defaultSubtotal="1">
            <x v="4"/>
          </reference>
        </references>
      </pivotArea>
    </format>
    <format dxfId="2750">
      <pivotArea collapsedLevelsAreSubtotals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2749">
      <pivotArea collapsedLevelsAreSubtotals="1" fieldPosition="0">
        <references count="1">
          <reference field="0" count="1" defaultSubtotal="1">
            <x v="5"/>
          </reference>
        </references>
      </pivotArea>
    </format>
    <format dxfId="2748">
      <pivotArea collapsedLevelsAreSubtotals="1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2747">
      <pivotArea collapsedLevelsAreSubtotals="1" fieldPosition="0">
        <references count="1">
          <reference field="0" count="1" defaultSubtotal="1">
            <x v="6"/>
          </reference>
        </references>
      </pivotArea>
    </format>
    <format dxfId="2746">
      <pivotArea collapsedLevelsAreSubtotals="1" fieldPosition="0">
        <references count="2">
          <reference field="0" count="1" selected="0">
            <x v="7"/>
          </reference>
          <reference field="1" count="3">
            <x v="127"/>
            <x v="169"/>
            <x v="194"/>
          </reference>
        </references>
      </pivotArea>
    </format>
    <format dxfId="2745">
      <pivotArea collapsedLevelsAreSubtotals="1" fieldPosition="0">
        <references count="1">
          <reference field="0" count="1" defaultSubtotal="1">
            <x v="7"/>
          </reference>
        </references>
      </pivotArea>
    </format>
    <format dxfId="2744">
      <pivotArea collapsedLevelsAreSubtotals="1" fieldPosition="0">
        <references count="2">
          <reference field="0" count="1" selected="0">
            <x v="8"/>
          </reference>
          <reference field="1" count="1">
            <x v="59"/>
          </reference>
        </references>
      </pivotArea>
    </format>
    <format dxfId="2743">
      <pivotArea collapsedLevelsAreSubtotals="1" fieldPosition="0">
        <references count="1">
          <reference field="0" count="1" defaultSubtotal="1">
            <x v="8"/>
          </reference>
        </references>
      </pivotArea>
    </format>
    <format dxfId="2742">
      <pivotArea collapsedLevelsAreSubtotals="1" fieldPosition="0">
        <references count="2">
          <reference field="0" count="1" selected="0">
            <x v="9"/>
          </reference>
          <reference field="1" count="5">
            <x v="82"/>
            <x v="145"/>
            <x v="232"/>
            <x v="238"/>
            <x v="239"/>
          </reference>
        </references>
      </pivotArea>
    </format>
    <format dxfId="2741">
      <pivotArea collapsedLevelsAreSubtotals="1" fieldPosition="0">
        <references count="1">
          <reference field="0" count="1" defaultSubtotal="1">
            <x v="9"/>
          </reference>
        </references>
      </pivotArea>
    </format>
    <format dxfId="2740">
      <pivotArea collapsedLevelsAreSubtotals="1" fieldPosition="0">
        <references count="2">
          <reference field="0" count="1" selected="0">
            <x v="10"/>
          </reference>
          <reference field="1" count="2">
            <x v="190"/>
            <x v="237"/>
          </reference>
        </references>
      </pivotArea>
    </format>
    <format dxfId="2739">
      <pivotArea collapsedLevelsAreSubtotals="1" fieldPosition="0">
        <references count="1">
          <reference field="0" count="1" defaultSubtotal="1">
            <x v="10"/>
          </reference>
        </references>
      </pivotArea>
    </format>
    <format dxfId="2738">
      <pivotArea collapsedLevelsAreSubtotals="1" fieldPosition="0">
        <references count="2">
          <reference field="0" count="1" selected="0">
            <x v="11"/>
          </reference>
          <reference field="1" count="23">
            <x v="49"/>
            <x v="50"/>
            <x v="69"/>
            <x v="79"/>
            <x v="89"/>
            <x v="98"/>
            <x v="99"/>
            <x v="125"/>
            <x v="150"/>
            <x v="151"/>
            <x v="152"/>
            <x v="156"/>
            <x v="157"/>
            <x v="184"/>
            <x v="200"/>
            <x v="201"/>
            <x v="215"/>
            <x v="226"/>
            <x v="227"/>
            <x v="239"/>
            <x v="243"/>
            <x v="244"/>
            <x v="247"/>
          </reference>
        </references>
      </pivotArea>
    </format>
    <format dxfId="2737">
      <pivotArea collapsedLevelsAreSubtotals="1" fieldPosition="0">
        <references count="1">
          <reference field="0" count="1" defaultSubtotal="1">
            <x v="11"/>
          </reference>
        </references>
      </pivotArea>
    </format>
    <format dxfId="2736">
      <pivotArea collapsedLevelsAreSubtotals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2735">
      <pivotArea collapsedLevelsAreSubtotals="1" fieldPosition="0">
        <references count="1">
          <reference field="0" count="1" defaultSubtotal="1">
            <x v="12"/>
          </reference>
        </references>
      </pivotArea>
    </format>
    <format dxfId="2734">
      <pivotArea collapsedLevelsAreSubtotals="1" fieldPosition="0">
        <references count="2">
          <reference field="0" count="1" selected="0">
            <x v="13"/>
          </reference>
          <reference field="1" count="1">
            <x v="171"/>
          </reference>
        </references>
      </pivotArea>
    </format>
    <format dxfId="2733">
      <pivotArea collapsedLevelsAreSubtotals="1" fieldPosition="0">
        <references count="1">
          <reference field="0" count="1" defaultSubtotal="1">
            <x v="13"/>
          </reference>
        </references>
      </pivotArea>
    </format>
    <format dxfId="2732">
      <pivotArea collapsedLevelsAreSubtotals="1" fieldPosition="0">
        <references count="2">
          <reference field="0" count="1" selected="0">
            <x v="14"/>
          </reference>
          <reference field="1" count="1">
            <x v="187"/>
          </reference>
        </references>
      </pivotArea>
    </format>
    <format dxfId="2731">
      <pivotArea collapsedLevelsAreSubtotals="1" fieldPosition="0">
        <references count="1">
          <reference field="0" count="1" defaultSubtotal="1">
            <x v="14"/>
          </reference>
        </references>
      </pivotArea>
    </format>
    <format dxfId="2730">
      <pivotArea collapsedLevelsAreSubtotals="1" fieldPosition="0">
        <references count="2">
          <reference field="0" count="1" selected="0">
            <x v="15"/>
          </reference>
          <reference field="1" count="1">
            <x v="77"/>
          </reference>
        </references>
      </pivotArea>
    </format>
    <format dxfId="2729">
      <pivotArea collapsedLevelsAreSubtotals="1" fieldPosition="0">
        <references count="1">
          <reference field="0" count="1" defaultSubtotal="1">
            <x v="15"/>
          </reference>
        </references>
      </pivotArea>
    </format>
    <format dxfId="2728">
      <pivotArea collapsedLevelsAreSubtotals="1" fieldPosition="0">
        <references count="2">
          <reference field="0" count="1" selected="0">
            <x v="16"/>
          </reference>
          <reference field="1" count="1">
            <x v="117"/>
          </reference>
        </references>
      </pivotArea>
    </format>
    <format dxfId="2727">
      <pivotArea collapsedLevelsAreSubtotals="1" fieldPosition="0">
        <references count="1">
          <reference field="0" count="1" defaultSubtotal="1">
            <x v="16"/>
          </reference>
        </references>
      </pivotArea>
    </format>
    <format dxfId="2726">
      <pivotArea collapsedLevelsAreSubtotals="1" fieldPosition="0">
        <references count="2">
          <reference field="0" count="1" selected="0">
            <x v="17"/>
          </reference>
          <reference field="1" count="4">
            <x v="15"/>
            <x v="46"/>
            <x v="67"/>
            <x v="239"/>
          </reference>
        </references>
      </pivotArea>
    </format>
    <format dxfId="2725">
      <pivotArea collapsedLevelsAreSubtotals="1" fieldPosition="0">
        <references count="1">
          <reference field="0" count="1" defaultSubtotal="1">
            <x v="17"/>
          </reference>
        </references>
      </pivotArea>
    </format>
    <format dxfId="2724">
      <pivotArea collapsedLevelsAreSubtotals="1" fieldPosition="0">
        <references count="2">
          <reference field="0" count="1" selected="0">
            <x v="18"/>
          </reference>
          <reference field="1" count="1">
            <x v="57"/>
          </reference>
        </references>
      </pivotArea>
    </format>
    <format dxfId="2723">
      <pivotArea collapsedLevelsAreSubtotals="1" fieldPosition="0">
        <references count="1">
          <reference field="0" count="1" defaultSubtotal="1">
            <x v="18"/>
          </reference>
        </references>
      </pivotArea>
    </format>
    <format dxfId="2722">
      <pivotArea collapsedLevelsAreSubtotals="1" fieldPosition="0">
        <references count="2">
          <reference field="0" count="1" selected="0">
            <x v="19"/>
          </reference>
          <reference field="1" count="2">
            <x v="37"/>
            <x v="188"/>
          </reference>
        </references>
      </pivotArea>
    </format>
    <format dxfId="2721">
      <pivotArea collapsedLevelsAreSubtotals="1" fieldPosition="0">
        <references count="1">
          <reference field="0" count="1" defaultSubtotal="1">
            <x v="19"/>
          </reference>
        </references>
      </pivotArea>
    </format>
    <format dxfId="2720">
      <pivotArea collapsedLevelsAreSubtotals="1" fieldPosition="0">
        <references count="2">
          <reference field="0" count="1" selected="0">
            <x v="20"/>
          </reference>
          <reference field="1" count="1">
            <x v="76"/>
          </reference>
        </references>
      </pivotArea>
    </format>
    <format dxfId="2719">
      <pivotArea collapsedLevelsAreSubtotals="1" fieldPosition="0">
        <references count="1">
          <reference field="0" count="1" defaultSubtotal="1">
            <x v="20"/>
          </reference>
        </references>
      </pivotArea>
    </format>
    <format dxfId="2718">
      <pivotArea collapsedLevelsAreSubtotals="1" fieldPosition="0">
        <references count="2">
          <reference field="0" count="1" selected="0">
            <x v="21"/>
          </reference>
          <reference field="1" count="4">
            <x v="4"/>
            <x v="52"/>
            <x v="176"/>
            <x v="177"/>
          </reference>
        </references>
      </pivotArea>
    </format>
    <format dxfId="2717">
      <pivotArea collapsedLevelsAreSubtotals="1" fieldPosition="0">
        <references count="1">
          <reference field="0" count="1" defaultSubtotal="1">
            <x v="21"/>
          </reference>
        </references>
      </pivotArea>
    </format>
    <format dxfId="2716">
      <pivotArea collapsedLevelsAreSubtotals="1" fieldPosition="0">
        <references count="2">
          <reference field="0" count="1" selected="0">
            <x v="22"/>
          </reference>
          <reference field="1" count="1">
            <x v="217"/>
          </reference>
        </references>
      </pivotArea>
    </format>
    <format dxfId="2715">
      <pivotArea collapsedLevelsAreSubtotals="1" fieldPosition="0">
        <references count="1">
          <reference field="0" count="1" defaultSubtotal="1">
            <x v="22"/>
          </reference>
        </references>
      </pivotArea>
    </format>
    <format dxfId="2714">
      <pivotArea collapsedLevelsAreSubtotals="1" fieldPosition="0">
        <references count="2">
          <reference field="0" count="1" selected="0">
            <x v="23"/>
          </reference>
          <reference field="1" count="1">
            <x v="85"/>
          </reference>
        </references>
      </pivotArea>
    </format>
    <format dxfId="2713">
      <pivotArea collapsedLevelsAreSubtotals="1" fieldPosition="0">
        <references count="1">
          <reference field="0" count="1" defaultSubtotal="1">
            <x v="23"/>
          </reference>
        </references>
      </pivotArea>
    </format>
    <format dxfId="2712">
      <pivotArea collapsedLevelsAreSubtotals="1" fieldPosition="0">
        <references count="2">
          <reference field="0" count="1" selected="0">
            <x v="24"/>
          </reference>
          <reference field="1" count="4">
            <x v="66"/>
            <x v="113"/>
            <x v="134"/>
            <x v="144"/>
          </reference>
        </references>
      </pivotArea>
    </format>
    <format dxfId="2711">
      <pivotArea collapsedLevelsAreSubtotals="1" fieldPosition="0">
        <references count="1">
          <reference field="0" count="1" defaultSubtotal="1">
            <x v="24"/>
          </reference>
        </references>
      </pivotArea>
    </format>
    <format dxfId="2710">
      <pivotArea collapsedLevelsAreSubtotals="1" fieldPosition="0">
        <references count="2">
          <reference field="0" count="1" selected="0">
            <x v="25"/>
          </reference>
          <reference field="1" count="1">
            <x v="168"/>
          </reference>
        </references>
      </pivotArea>
    </format>
    <format dxfId="2709">
      <pivotArea collapsedLevelsAreSubtotals="1" fieldPosition="0">
        <references count="1">
          <reference field="0" count="1" defaultSubtotal="1">
            <x v="25"/>
          </reference>
        </references>
      </pivotArea>
    </format>
    <format dxfId="2708">
      <pivotArea collapsedLevelsAreSubtotals="1" fieldPosition="0">
        <references count="2">
          <reference field="0" count="1" selected="0">
            <x v="26"/>
          </reference>
          <reference field="1" count="1">
            <x v="116"/>
          </reference>
        </references>
      </pivotArea>
    </format>
    <format dxfId="2707">
      <pivotArea collapsedLevelsAreSubtotals="1" fieldPosition="0">
        <references count="1">
          <reference field="0" count="1" defaultSubtotal="1">
            <x v="26"/>
          </reference>
        </references>
      </pivotArea>
    </format>
    <format dxfId="2706">
      <pivotArea collapsedLevelsAreSubtotals="1" fieldPosition="0">
        <references count="2">
          <reference field="0" count="1" selected="0">
            <x v="27"/>
          </reference>
          <reference field="1" count="2">
            <x v="181"/>
            <x v="239"/>
          </reference>
        </references>
      </pivotArea>
    </format>
    <format dxfId="2705">
      <pivotArea collapsedLevelsAreSubtotals="1" fieldPosition="0">
        <references count="1">
          <reference field="0" count="1" defaultSubtotal="1">
            <x v="27"/>
          </reference>
        </references>
      </pivotArea>
    </format>
    <format dxfId="2704">
      <pivotArea collapsedLevelsAreSubtotals="1" fieldPosition="0">
        <references count="2">
          <reference field="0" count="1" selected="0">
            <x v="28"/>
          </reference>
          <reference field="1" count="2">
            <x v="83"/>
            <x v="239"/>
          </reference>
        </references>
      </pivotArea>
    </format>
    <format dxfId="2703">
      <pivotArea collapsedLevelsAreSubtotals="1" fieldPosition="0">
        <references count="1">
          <reference field="0" count="1" defaultSubtotal="1">
            <x v="28"/>
          </reference>
        </references>
      </pivotArea>
    </format>
    <format dxfId="2702">
      <pivotArea collapsedLevelsAreSubtotals="1" fieldPosition="0">
        <references count="2">
          <reference field="0" count="1" selected="0">
            <x v="29"/>
          </reference>
          <reference field="1" count="3">
            <x v="216"/>
            <x v="224"/>
            <x v="239"/>
          </reference>
        </references>
      </pivotArea>
    </format>
    <format dxfId="2701">
      <pivotArea collapsedLevelsAreSubtotals="1" fieldPosition="0">
        <references count="1">
          <reference field="0" count="1" defaultSubtotal="1">
            <x v="29"/>
          </reference>
        </references>
      </pivotArea>
    </format>
    <format dxfId="2700">
      <pivotArea collapsedLevelsAreSubtotals="1" fieldPosition="0">
        <references count="2">
          <reference field="0" count="1" selected="0">
            <x v="30"/>
          </reference>
          <reference field="1" count="1">
            <x v="193"/>
          </reference>
        </references>
      </pivotArea>
    </format>
    <format dxfId="2699">
      <pivotArea collapsedLevelsAreSubtotals="1" fieldPosition="0">
        <references count="1">
          <reference field="0" count="1" defaultSubtotal="1">
            <x v="30"/>
          </reference>
        </references>
      </pivotArea>
    </format>
    <format dxfId="2698">
      <pivotArea collapsedLevelsAreSubtotals="1" fieldPosition="0">
        <references count="2">
          <reference field="0" count="1" selected="0">
            <x v="31"/>
          </reference>
          <reference field="1" count="1">
            <x v="45"/>
          </reference>
        </references>
      </pivotArea>
    </format>
    <format dxfId="2697">
      <pivotArea collapsedLevelsAreSubtotals="1" fieldPosition="0">
        <references count="1">
          <reference field="0" count="1" defaultSubtotal="1">
            <x v="31"/>
          </reference>
        </references>
      </pivotArea>
    </format>
    <format dxfId="2696">
      <pivotArea collapsedLevelsAreSubtotals="1" fieldPosition="0">
        <references count="2">
          <reference field="0" count="1" selected="0">
            <x v="32"/>
          </reference>
          <reference field="1" count="1">
            <x v="87"/>
          </reference>
        </references>
      </pivotArea>
    </format>
    <format dxfId="2695">
      <pivotArea collapsedLevelsAreSubtotals="1" fieldPosition="0">
        <references count="1">
          <reference field="0" count="1" defaultSubtotal="1">
            <x v="32"/>
          </reference>
        </references>
      </pivotArea>
    </format>
    <format dxfId="2694">
      <pivotArea collapsedLevelsAreSubtotals="1" fieldPosition="0">
        <references count="2">
          <reference field="0" count="1" selected="0">
            <x v="33"/>
          </reference>
          <reference field="1" count="1">
            <x v="239"/>
          </reference>
        </references>
      </pivotArea>
    </format>
    <format dxfId="2693">
      <pivotArea collapsedLevelsAreSubtotals="1" fieldPosition="0">
        <references count="1">
          <reference field="0" count="1" defaultSubtotal="1">
            <x v="33"/>
          </reference>
        </references>
      </pivotArea>
    </format>
    <format dxfId="2692">
      <pivotArea collapsedLevelsAreSubtotals="1" fieldPosition="0">
        <references count="2">
          <reference field="0" count="1" selected="0">
            <x v="34"/>
          </reference>
          <reference field="1" count="8">
            <x v="32"/>
            <x v="126"/>
            <x v="128"/>
            <x v="148"/>
            <x v="155"/>
            <x v="170"/>
            <x v="225"/>
            <x v="239"/>
          </reference>
        </references>
      </pivotArea>
    </format>
    <format dxfId="2691">
      <pivotArea collapsedLevelsAreSubtotals="1" fieldPosition="0">
        <references count="1">
          <reference field="0" count="1" defaultSubtotal="1">
            <x v="34"/>
          </reference>
        </references>
      </pivotArea>
    </format>
    <format dxfId="2690">
      <pivotArea collapsedLevelsAreSubtotals="1" fieldPosition="0">
        <references count="2">
          <reference field="0" count="1" selected="0">
            <x v="35"/>
          </reference>
          <reference field="1" count="4">
            <x v="56"/>
            <x v="95"/>
            <x v="196"/>
            <x v="212"/>
          </reference>
        </references>
      </pivotArea>
    </format>
    <format dxfId="2689">
      <pivotArea collapsedLevelsAreSubtotals="1" fieldPosition="0">
        <references count="1">
          <reference field="0" count="1" defaultSubtotal="1">
            <x v="35"/>
          </reference>
        </references>
      </pivotArea>
    </format>
    <format dxfId="2688">
      <pivotArea collapsedLevelsAreSubtotals="1" fieldPosition="0">
        <references count="2">
          <reference field="0" count="1" selected="0">
            <x v="36"/>
          </reference>
          <reference field="1" count="1">
            <x v="60"/>
          </reference>
        </references>
      </pivotArea>
    </format>
    <format dxfId="2687">
      <pivotArea collapsedLevelsAreSubtotals="1" fieldPosition="0">
        <references count="1">
          <reference field="0" count="1" defaultSubtotal="1">
            <x v="36"/>
          </reference>
        </references>
      </pivotArea>
    </format>
    <format dxfId="2686">
      <pivotArea collapsedLevelsAreSubtotals="1" fieldPosition="0">
        <references count="2">
          <reference field="0" count="1" selected="0">
            <x v="37"/>
          </reference>
          <reference field="1" count="3">
            <x v="16"/>
            <x v="78"/>
            <x v="239"/>
          </reference>
        </references>
      </pivotArea>
    </format>
    <format dxfId="2685">
      <pivotArea collapsedLevelsAreSubtotals="1" fieldPosition="0">
        <references count="1">
          <reference field="0" count="1" defaultSubtotal="1">
            <x v="37"/>
          </reference>
        </references>
      </pivotArea>
    </format>
    <format dxfId="2684">
      <pivotArea collapsedLevelsAreSubtotals="1" fieldPosition="0">
        <references count="2">
          <reference field="0" count="1" selected="0">
            <x v="38"/>
          </reference>
          <reference field="1" count="4">
            <x v="9"/>
            <x v="36"/>
            <x v="109"/>
            <x v="182"/>
          </reference>
        </references>
      </pivotArea>
    </format>
    <format dxfId="2683">
      <pivotArea collapsedLevelsAreSubtotals="1" fieldPosition="0">
        <references count="1">
          <reference field="0" count="1" defaultSubtotal="1">
            <x v="38"/>
          </reference>
        </references>
      </pivotArea>
    </format>
    <format dxfId="2682">
      <pivotArea collapsedLevelsAreSubtotals="1" fieldPosition="0">
        <references count="2">
          <reference field="0" count="1" selected="0">
            <x v="39"/>
          </reference>
          <reference field="1" count="2">
            <x v="0"/>
            <x v="191"/>
          </reference>
        </references>
      </pivotArea>
    </format>
    <format dxfId="2681">
      <pivotArea collapsedLevelsAreSubtotals="1" fieldPosition="0">
        <references count="1">
          <reference field="0" count="1" defaultSubtotal="1">
            <x v="39"/>
          </reference>
        </references>
      </pivotArea>
    </format>
    <format dxfId="2680">
      <pivotArea collapsedLevelsAreSubtotals="1" fieldPosition="0">
        <references count="2">
          <reference field="0" count="1" selected="0">
            <x v="40"/>
          </reference>
          <reference field="1" count="2">
            <x v="103"/>
            <x v="142"/>
          </reference>
        </references>
      </pivotArea>
    </format>
    <format dxfId="2679">
      <pivotArea collapsedLevelsAreSubtotals="1" fieldPosition="0">
        <references count="1">
          <reference field="0" count="1" defaultSubtotal="1">
            <x v="40"/>
          </reference>
        </references>
      </pivotArea>
    </format>
    <format dxfId="2678">
      <pivotArea collapsedLevelsAreSubtotals="1" fieldPosition="0">
        <references count="2">
          <reference field="0" count="1" selected="0">
            <x v="41"/>
          </reference>
          <reference field="1" count="9">
            <x v="81"/>
            <x v="105"/>
            <x v="149"/>
            <x v="165"/>
            <x v="166"/>
            <x v="229"/>
            <x v="230"/>
            <x v="231"/>
            <x v="246"/>
          </reference>
        </references>
      </pivotArea>
    </format>
    <format dxfId="2677">
      <pivotArea collapsedLevelsAreSubtotals="1" fieldPosition="0">
        <references count="1">
          <reference field="0" count="1" defaultSubtotal="1">
            <x v="41"/>
          </reference>
        </references>
      </pivotArea>
    </format>
    <format dxfId="2676">
      <pivotArea collapsedLevelsAreSubtotals="1" fieldPosition="0">
        <references count="2">
          <reference field="0" count="1" selected="0">
            <x v="42"/>
          </reference>
          <reference field="1" count="1">
            <x v="14"/>
          </reference>
        </references>
      </pivotArea>
    </format>
    <format dxfId="2675">
      <pivotArea collapsedLevelsAreSubtotals="1" fieldPosition="0">
        <references count="1">
          <reference field="0" count="1" defaultSubtotal="1">
            <x v="42"/>
          </reference>
        </references>
      </pivotArea>
    </format>
    <format dxfId="2674">
      <pivotArea collapsedLevelsAreSubtotals="1" fieldPosition="0">
        <references count="2">
          <reference field="0" count="1" selected="0">
            <x v="43"/>
          </reference>
          <reference field="1" count="1">
            <x v="140"/>
          </reference>
        </references>
      </pivotArea>
    </format>
    <format dxfId="2673">
      <pivotArea collapsedLevelsAreSubtotals="1" fieldPosition="0">
        <references count="1">
          <reference field="0" count="1" defaultSubtotal="1">
            <x v="43"/>
          </reference>
        </references>
      </pivotArea>
    </format>
    <format dxfId="2672">
      <pivotArea collapsedLevelsAreSubtotals="1" fieldPosition="0">
        <references count="2">
          <reference field="0" count="1" selected="0">
            <x v="44"/>
          </reference>
          <reference field="1" count="3">
            <x v="70"/>
            <x v="91"/>
            <x v="183"/>
          </reference>
        </references>
      </pivotArea>
    </format>
    <format dxfId="2671">
      <pivotArea collapsedLevelsAreSubtotals="1" fieldPosition="0">
        <references count="1">
          <reference field="0" count="1" defaultSubtotal="1">
            <x v="44"/>
          </reference>
        </references>
      </pivotArea>
    </format>
    <format dxfId="2670">
      <pivotArea collapsedLevelsAreSubtotals="1" fieldPosition="0">
        <references count="2">
          <reference field="0" count="1" selected="0">
            <x v="45"/>
          </reference>
          <reference field="1" count="1">
            <x v="202"/>
          </reference>
        </references>
      </pivotArea>
    </format>
    <format dxfId="2669">
      <pivotArea collapsedLevelsAreSubtotals="1" fieldPosition="0">
        <references count="1">
          <reference field="0" count="1" defaultSubtotal="1">
            <x v="45"/>
          </reference>
        </references>
      </pivotArea>
    </format>
    <format dxfId="2668">
      <pivotArea collapsedLevelsAreSubtotals="1" fieldPosition="0">
        <references count="2">
          <reference field="0" count="1" selected="0">
            <x v="46"/>
          </reference>
          <reference field="1" count="1">
            <x v="186"/>
          </reference>
        </references>
      </pivotArea>
    </format>
    <format dxfId="2667">
      <pivotArea collapsedLevelsAreSubtotals="1" fieldPosition="0">
        <references count="1">
          <reference field="0" count="1" defaultSubtotal="1">
            <x v="46"/>
          </reference>
        </references>
      </pivotArea>
    </format>
    <format dxfId="2666">
      <pivotArea collapsedLevelsAreSubtotals="1" fieldPosition="0">
        <references count="2">
          <reference field="0" count="1" selected="0">
            <x v="47"/>
          </reference>
          <reference field="1" count="1">
            <x v="23"/>
          </reference>
        </references>
      </pivotArea>
    </format>
    <format dxfId="2665">
      <pivotArea collapsedLevelsAreSubtotals="1" fieldPosition="0">
        <references count="1">
          <reference field="0" count="1" defaultSubtotal="1">
            <x v="47"/>
          </reference>
        </references>
      </pivotArea>
    </format>
    <format dxfId="2664">
      <pivotArea collapsedLevelsAreSubtotals="1" fieldPosition="0">
        <references count="2">
          <reference field="0" count="1" selected="0">
            <x v="48"/>
          </reference>
          <reference field="1" count="1">
            <x v="141"/>
          </reference>
        </references>
      </pivotArea>
    </format>
    <format dxfId="2663">
      <pivotArea collapsedLevelsAreSubtotals="1" fieldPosition="0">
        <references count="1">
          <reference field="0" count="1" defaultSubtotal="1">
            <x v="48"/>
          </reference>
        </references>
      </pivotArea>
    </format>
    <format dxfId="2662">
      <pivotArea collapsedLevelsAreSubtotals="1" fieldPosition="0">
        <references count="2">
          <reference field="0" count="1" selected="0">
            <x v="49"/>
          </reference>
          <reference field="1" count="4">
            <x v="3"/>
            <x v="26"/>
            <x v="138"/>
            <x v="233"/>
          </reference>
        </references>
      </pivotArea>
    </format>
    <format dxfId="2661">
      <pivotArea collapsedLevelsAreSubtotals="1" fieldPosition="0">
        <references count="1">
          <reference field="0" count="1" defaultSubtotal="1">
            <x v="49"/>
          </reference>
        </references>
      </pivotArea>
    </format>
    <format dxfId="2660">
      <pivotArea collapsedLevelsAreSubtotals="1" fieldPosition="0">
        <references count="2">
          <reference field="0" count="1" selected="0">
            <x v="50"/>
          </reference>
          <reference field="1" count="1">
            <x v="104"/>
          </reference>
        </references>
      </pivotArea>
    </format>
    <format dxfId="2659">
      <pivotArea collapsedLevelsAreSubtotals="1" fieldPosition="0">
        <references count="1">
          <reference field="0" count="1" defaultSubtotal="1">
            <x v="50"/>
          </reference>
        </references>
      </pivotArea>
    </format>
    <format dxfId="2658">
      <pivotArea collapsedLevelsAreSubtotals="1" fieldPosition="0">
        <references count="2">
          <reference field="0" count="1" selected="0">
            <x v="51"/>
          </reference>
          <reference field="1" count="1">
            <x v="218"/>
          </reference>
        </references>
      </pivotArea>
    </format>
    <format dxfId="2657">
      <pivotArea collapsedLevelsAreSubtotals="1" fieldPosition="0">
        <references count="1">
          <reference field="0" count="1" defaultSubtotal="1">
            <x v="51"/>
          </reference>
        </references>
      </pivotArea>
    </format>
    <format dxfId="2656">
      <pivotArea collapsedLevelsAreSubtotals="1" fieldPosition="0">
        <references count="2">
          <reference field="0" count="1" selected="0">
            <x v="52"/>
          </reference>
          <reference field="1" count="1">
            <x v="174"/>
          </reference>
        </references>
      </pivotArea>
    </format>
    <format dxfId="2655">
      <pivotArea collapsedLevelsAreSubtotals="1" fieldPosition="0">
        <references count="1">
          <reference field="0" count="1" defaultSubtotal="1">
            <x v="52"/>
          </reference>
        </references>
      </pivotArea>
    </format>
    <format dxfId="2654">
      <pivotArea collapsedLevelsAreSubtotals="1" fieldPosition="0">
        <references count="2">
          <reference field="0" count="1" selected="0">
            <x v="53"/>
          </reference>
          <reference field="1" count="2">
            <x v="131"/>
            <x v="236"/>
          </reference>
        </references>
      </pivotArea>
    </format>
    <format dxfId="2653">
      <pivotArea collapsedLevelsAreSubtotals="1" fieldPosition="0">
        <references count="1">
          <reference field="0" count="1" defaultSubtotal="1">
            <x v="53"/>
          </reference>
        </references>
      </pivotArea>
    </format>
    <format dxfId="2652">
      <pivotArea collapsedLevelsAreSubtotals="1" fieldPosition="0">
        <references count="2">
          <reference field="0" count="1" selected="0">
            <x v="54"/>
          </reference>
          <reference field="1" count="1">
            <x v="160"/>
          </reference>
        </references>
      </pivotArea>
    </format>
    <format dxfId="2651">
      <pivotArea collapsedLevelsAreSubtotals="1" fieldPosition="0">
        <references count="1">
          <reference field="0" count="1" defaultSubtotal="1">
            <x v="54"/>
          </reference>
        </references>
      </pivotArea>
    </format>
    <format dxfId="2650">
      <pivotArea collapsedLevelsAreSubtotals="1" fieldPosition="0">
        <references count="2">
          <reference field="0" count="1" selected="0">
            <x v="55"/>
          </reference>
          <reference field="1" count="1">
            <x v="122"/>
          </reference>
        </references>
      </pivotArea>
    </format>
    <format dxfId="2649">
      <pivotArea collapsedLevelsAreSubtotals="1" fieldPosition="0">
        <references count="1">
          <reference field="0" count="1" defaultSubtotal="1">
            <x v="55"/>
          </reference>
        </references>
      </pivotArea>
    </format>
    <format dxfId="2648">
      <pivotArea collapsedLevelsAreSubtotals="1" fieldPosition="0">
        <references count="2">
          <reference field="0" count="1" selected="0">
            <x v="56"/>
          </reference>
          <reference field="1" count="2">
            <x v="7"/>
            <x v="240"/>
          </reference>
        </references>
      </pivotArea>
    </format>
    <format dxfId="2647">
      <pivotArea collapsedLevelsAreSubtotals="1" fieldPosition="0">
        <references count="1">
          <reference field="0" count="1" defaultSubtotal="1">
            <x v="56"/>
          </reference>
        </references>
      </pivotArea>
    </format>
    <format dxfId="2646">
      <pivotArea collapsedLevelsAreSubtotals="1" fieldPosition="0">
        <references count="2">
          <reference field="0" count="1" selected="0">
            <x v="57"/>
          </reference>
          <reference field="1" count="1">
            <x v="35"/>
          </reference>
        </references>
      </pivotArea>
    </format>
    <format dxfId="2645">
      <pivotArea collapsedLevelsAreSubtotals="1" fieldPosition="0">
        <references count="1">
          <reference field="0" count="1" defaultSubtotal="1">
            <x v="57"/>
          </reference>
        </references>
      </pivotArea>
    </format>
    <format dxfId="2644">
      <pivotArea collapsedLevelsAreSubtotals="1" fieldPosition="0">
        <references count="2">
          <reference field="0" count="1" selected="0">
            <x v="58"/>
          </reference>
          <reference field="1" count="1">
            <x v="245"/>
          </reference>
        </references>
      </pivotArea>
    </format>
    <format dxfId="2643">
      <pivotArea collapsedLevelsAreSubtotals="1" fieldPosition="0">
        <references count="1">
          <reference field="0" count="1" defaultSubtotal="1">
            <x v="58"/>
          </reference>
        </references>
      </pivotArea>
    </format>
    <format dxfId="2642">
      <pivotArea collapsedLevelsAreSubtotals="1" fieldPosition="0">
        <references count="2">
          <reference field="0" count="1" selected="0">
            <x v="59"/>
          </reference>
          <reference field="1" count="1">
            <x v="241"/>
          </reference>
        </references>
      </pivotArea>
    </format>
    <format dxfId="2641">
      <pivotArea collapsedLevelsAreSubtotals="1" fieldPosition="0">
        <references count="1">
          <reference field="0" count="1" defaultSubtotal="1">
            <x v="59"/>
          </reference>
        </references>
      </pivotArea>
    </format>
    <format dxfId="2640">
      <pivotArea collapsedLevelsAreSubtotals="1" fieldPosition="0">
        <references count="2">
          <reference field="0" count="1" selected="0">
            <x v="60"/>
          </reference>
          <reference field="1" count="1">
            <x v="189"/>
          </reference>
        </references>
      </pivotArea>
    </format>
    <format dxfId="2639">
      <pivotArea collapsedLevelsAreSubtotals="1" fieldPosition="0">
        <references count="1">
          <reference field="0" count="1" defaultSubtotal="1">
            <x v="60"/>
          </reference>
        </references>
      </pivotArea>
    </format>
    <format dxfId="2638">
      <pivotArea collapsedLevelsAreSubtotals="1" fieldPosition="0">
        <references count="2">
          <reference field="0" count="1" selected="0">
            <x v="61"/>
          </reference>
          <reference field="1" count="4">
            <x v="17"/>
            <x v="124"/>
            <x v="172"/>
            <x v="222"/>
          </reference>
        </references>
      </pivotArea>
    </format>
    <format dxfId="2637">
      <pivotArea collapsedLevelsAreSubtotals="1" fieldPosition="0">
        <references count="1">
          <reference field="0" count="1" defaultSubtotal="1">
            <x v="61"/>
          </reference>
        </references>
      </pivotArea>
    </format>
    <format dxfId="2636">
      <pivotArea collapsedLevelsAreSubtotals="1" fieldPosition="0">
        <references count="2">
          <reference field="0" count="1" selected="0">
            <x v="62"/>
          </reference>
          <reference field="1" count="3">
            <x v="13"/>
            <x v="228"/>
            <x v="239"/>
          </reference>
        </references>
      </pivotArea>
    </format>
    <format dxfId="2635">
      <pivotArea collapsedLevelsAreSubtotals="1" fieldPosition="0">
        <references count="1">
          <reference field="0" count="1" defaultSubtotal="1">
            <x v="62"/>
          </reference>
        </references>
      </pivotArea>
    </format>
    <format dxfId="2634">
      <pivotArea collapsedLevelsAreSubtotals="1" fieldPosition="0">
        <references count="2">
          <reference field="0" count="1" selected="0">
            <x v="63"/>
          </reference>
          <reference field="1" count="5">
            <x v="146"/>
            <x v="167"/>
            <x v="185"/>
            <x v="210"/>
            <x v="239"/>
          </reference>
        </references>
      </pivotArea>
    </format>
    <format dxfId="2633">
      <pivotArea collapsedLevelsAreSubtotals="1" fieldPosition="0">
        <references count="1">
          <reference field="0" count="1" defaultSubtotal="1">
            <x v="63"/>
          </reference>
        </references>
      </pivotArea>
    </format>
    <format dxfId="2632">
      <pivotArea collapsedLevelsAreSubtotals="1" fieldPosition="0">
        <references count="2">
          <reference field="0" count="1" selected="0">
            <x v="64"/>
          </reference>
          <reference field="1" count="1">
            <x v="137"/>
          </reference>
        </references>
      </pivotArea>
    </format>
    <format dxfId="2631">
      <pivotArea collapsedLevelsAreSubtotals="1" fieldPosition="0">
        <references count="1">
          <reference field="0" count="1" defaultSubtotal="1">
            <x v="64"/>
          </reference>
        </references>
      </pivotArea>
    </format>
    <format dxfId="2630">
      <pivotArea collapsedLevelsAreSubtotals="1" fieldPosition="0">
        <references count="2">
          <reference field="0" count="1" selected="0">
            <x v="65"/>
          </reference>
          <reference field="1" count="3">
            <x v="101"/>
            <x v="147"/>
            <x v="239"/>
          </reference>
        </references>
      </pivotArea>
    </format>
    <format dxfId="2629">
      <pivotArea collapsedLevelsAreSubtotals="1" fieldPosition="0">
        <references count="1">
          <reference field="0" count="1" defaultSubtotal="1">
            <x v="65"/>
          </reference>
        </references>
      </pivotArea>
    </format>
    <format dxfId="2628">
      <pivotArea collapsedLevelsAreSubtotals="1" fieldPosition="0">
        <references count="2">
          <reference field="0" count="1" selected="0">
            <x v="66"/>
          </reference>
          <reference field="1" count="2">
            <x v="18"/>
            <x v="44"/>
          </reference>
        </references>
      </pivotArea>
    </format>
    <format dxfId="2627">
      <pivotArea collapsedLevelsAreSubtotals="1" fieldPosition="0">
        <references count="1">
          <reference field="0" count="1" defaultSubtotal="1">
            <x v="66"/>
          </reference>
        </references>
      </pivotArea>
    </format>
    <format dxfId="2626">
      <pivotArea collapsedLevelsAreSubtotals="1" fieldPosition="0">
        <references count="2">
          <reference field="0" count="1" selected="0">
            <x v="67"/>
          </reference>
          <reference field="1" count="1">
            <x v="33"/>
          </reference>
        </references>
      </pivotArea>
    </format>
    <format dxfId="2625">
      <pivotArea collapsedLevelsAreSubtotals="1" fieldPosition="0">
        <references count="1">
          <reference field="0" count="1" defaultSubtotal="1">
            <x v="67"/>
          </reference>
        </references>
      </pivotArea>
    </format>
    <format dxfId="2624">
      <pivotArea collapsedLevelsAreSubtotals="1" fieldPosition="0">
        <references count="2">
          <reference field="0" count="1" selected="0">
            <x v="68"/>
          </reference>
          <reference field="1" count="1">
            <x v="129"/>
          </reference>
        </references>
      </pivotArea>
    </format>
    <format dxfId="2623">
      <pivotArea collapsedLevelsAreSubtotals="1" fieldPosition="0">
        <references count="1">
          <reference field="0" count="1" defaultSubtotal="1">
            <x v="68"/>
          </reference>
        </references>
      </pivotArea>
    </format>
    <format dxfId="2622">
      <pivotArea collapsedLevelsAreSubtotals="1" fieldPosition="0">
        <references count="2">
          <reference field="0" count="1" selected="0">
            <x v="69"/>
          </reference>
          <reference field="1" count="1">
            <x v="71"/>
          </reference>
        </references>
      </pivotArea>
    </format>
    <format dxfId="2621">
      <pivotArea collapsedLevelsAreSubtotals="1" fieldPosition="0">
        <references count="1">
          <reference field="0" count="1" defaultSubtotal="1">
            <x v="69"/>
          </reference>
        </references>
      </pivotArea>
    </format>
    <format dxfId="2620">
      <pivotArea collapsedLevelsAreSubtotals="1" fieldPosition="0">
        <references count="2">
          <reference field="0" count="1" selected="0">
            <x v="70"/>
          </reference>
          <reference field="1" count="4">
            <x v="114"/>
            <x v="118"/>
            <x v="197"/>
            <x v="203"/>
          </reference>
        </references>
      </pivotArea>
    </format>
    <format dxfId="2619">
      <pivotArea collapsedLevelsAreSubtotals="1" fieldPosition="0">
        <references count="1">
          <reference field="0" count="1" defaultSubtotal="1">
            <x v="70"/>
          </reference>
        </references>
      </pivotArea>
    </format>
    <format dxfId="2618">
      <pivotArea collapsedLevelsAreSubtotals="1" fieldPosition="0">
        <references count="2">
          <reference field="0" count="1" selected="0">
            <x v="71"/>
          </reference>
          <reference field="1" count="1">
            <x v="58"/>
          </reference>
        </references>
      </pivotArea>
    </format>
    <format dxfId="2617">
      <pivotArea collapsedLevelsAreSubtotals="1" fieldPosition="0">
        <references count="1">
          <reference field="0" count="1" defaultSubtotal="1">
            <x v="71"/>
          </reference>
        </references>
      </pivotArea>
    </format>
    <format dxfId="2616">
      <pivotArea collapsedLevelsAreSubtotals="1" fieldPosition="0">
        <references count="2">
          <reference field="0" count="1" selected="0">
            <x v="72"/>
          </reference>
          <reference field="1" count="3">
            <x v="161"/>
            <x v="209"/>
            <x v="239"/>
          </reference>
        </references>
      </pivotArea>
    </format>
    <format dxfId="2615">
      <pivotArea collapsedLevelsAreSubtotals="1" fieldPosition="0">
        <references count="1">
          <reference field="0" count="1" defaultSubtotal="1">
            <x v="72"/>
          </reference>
        </references>
      </pivotArea>
    </format>
    <format dxfId="2614">
      <pivotArea collapsedLevelsAreSubtotals="1" fieldPosition="0">
        <references count="2">
          <reference field="0" count="1" selected="0">
            <x v="73"/>
          </reference>
          <reference field="1" count="3">
            <x v="1"/>
            <x v="97"/>
            <x v="239"/>
          </reference>
        </references>
      </pivotArea>
    </format>
    <format dxfId="2613">
      <pivotArea collapsedLevelsAreSubtotals="1" fieldPosition="0">
        <references count="1">
          <reference field="0" count="1" defaultSubtotal="1">
            <x v="73"/>
          </reference>
        </references>
      </pivotArea>
    </format>
    <format dxfId="2612">
      <pivotArea collapsedLevelsAreSubtotals="1" fieldPosition="0">
        <references count="2">
          <reference field="0" count="1" selected="0">
            <x v="74"/>
          </reference>
          <reference field="1" count="1">
            <x v="48"/>
          </reference>
        </references>
      </pivotArea>
    </format>
    <format dxfId="2611">
      <pivotArea collapsedLevelsAreSubtotals="1" fieldPosition="0">
        <references count="1">
          <reference field="0" count="1" defaultSubtotal="1">
            <x v="74"/>
          </reference>
        </references>
      </pivotArea>
    </format>
    <format dxfId="2610">
      <pivotArea collapsedLevelsAreSubtotals="1" fieldPosition="0">
        <references count="2">
          <reference field="0" count="1" selected="0">
            <x v="75"/>
          </reference>
          <reference field="1" count="1">
            <x v="204"/>
          </reference>
        </references>
      </pivotArea>
    </format>
    <format dxfId="2609">
      <pivotArea collapsedLevelsAreSubtotals="1" fieldPosition="0">
        <references count="1">
          <reference field="0" count="1" defaultSubtotal="1">
            <x v="75"/>
          </reference>
        </references>
      </pivotArea>
    </format>
    <format dxfId="2608">
      <pivotArea collapsedLevelsAreSubtotals="1" fieldPosition="0">
        <references count="2">
          <reference field="0" count="1" selected="0">
            <x v="76"/>
          </reference>
          <reference field="1" count="2">
            <x v="34"/>
            <x v="61"/>
          </reference>
        </references>
      </pivotArea>
    </format>
    <format dxfId="2607">
      <pivotArea collapsedLevelsAreSubtotals="1" fieldPosition="0">
        <references count="1">
          <reference field="0" count="1" defaultSubtotal="1">
            <x v="76"/>
          </reference>
        </references>
      </pivotArea>
    </format>
    <format dxfId="2606">
      <pivotArea collapsedLevelsAreSubtotals="1" fieldPosition="0">
        <references count="2">
          <reference field="0" count="1" selected="0">
            <x v="77"/>
          </reference>
          <reference field="1" count="11">
            <x v="5"/>
            <x v="21"/>
            <x v="31"/>
            <x v="111"/>
            <x v="190"/>
            <x v="192"/>
            <x v="198"/>
            <x v="220"/>
            <x v="221"/>
            <x v="235"/>
            <x v="239"/>
          </reference>
        </references>
      </pivotArea>
    </format>
    <format dxfId="2605">
      <pivotArea collapsedLevelsAreSubtotals="1" fieldPosition="0">
        <references count="1">
          <reference field="0" count="1" defaultSubtotal="1">
            <x v="77"/>
          </reference>
        </references>
      </pivotArea>
    </format>
    <format dxfId="2604">
      <pivotArea collapsedLevelsAreSubtotals="1" fieldPosition="0">
        <references count="2">
          <reference field="0" count="1" selected="0">
            <x v="78"/>
          </reference>
          <reference field="1" count="1">
            <x v="43"/>
          </reference>
        </references>
      </pivotArea>
    </format>
    <format dxfId="2603">
      <pivotArea collapsedLevelsAreSubtotals="1" fieldPosition="0">
        <references count="1">
          <reference field="0" count="1" defaultSubtotal="1">
            <x v="78"/>
          </reference>
        </references>
      </pivotArea>
    </format>
    <format dxfId="2602">
      <pivotArea collapsedLevelsAreSubtotals="1" fieldPosition="0">
        <references count="2">
          <reference field="0" count="1" selected="0">
            <x v="79"/>
          </reference>
          <reference field="1" count="1">
            <x v="178"/>
          </reference>
        </references>
      </pivotArea>
    </format>
    <format dxfId="2601">
      <pivotArea collapsedLevelsAreSubtotals="1" fieldPosition="0">
        <references count="1">
          <reference field="0" count="1" defaultSubtotal="1">
            <x v="79"/>
          </reference>
        </references>
      </pivotArea>
    </format>
    <format dxfId="2600">
      <pivotArea collapsedLevelsAreSubtotals="1" fieldPosition="0">
        <references count="2">
          <reference field="0" count="1" selected="0">
            <x v="80"/>
          </reference>
          <reference field="1" count="4">
            <x v="74"/>
            <x v="84"/>
            <x v="159"/>
            <x v="211"/>
          </reference>
        </references>
      </pivotArea>
    </format>
    <format dxfId="2599">
      <pivotArea collapsedLevelsAreSubtotals="1" fieldPosition="0">
        <references count="1">
          <reference field="0" count="1" defaultSubtotal="1">
            <x v="80"/>
          </reference>
        </references>
      </pivotArea>
    </format>
    <format dxfId="2598">
      <pivotArea collapsedLevelsAreSubtotals="1" fieldPosition="0">
        <references count="2">
          <reference field="0" count="1" selected="0">
            <x v="81"/>
          </reference>
          <reference field="1" count="1">
            <x v="112"/>
          </reference>
        </references>
      </pivotArea>
    </format>
    <format dxfId="2597">
      <pivotArea collapsedLevelsAreSubtotals="1" fieldPosition="0">
        <references count="1">
          <reference field="0" count="1" defaultSubtotal="1">
            <x v="81"/>
          </reference>
        </references>
      </pivotArea>
    </format>
    <format dxfId="2596">
      <pivotArea collapsedLevelsAreSubtotals="1" fieldPosition="0">
        <references count="2">
          <reference field="0" count="1" selected="0">
            <x v="82"/>
          </reference>
          <reference field="1" count="4">
            <x v="100"/>
            <x v="102"/>
            <x v="135"/>
            <x v="239"/>
          </reference>
        </references>
      </pivotArea>
    </format>
    <format dxfId="2595">
      <pivotArea collapsedLevelsAreSubtotals="1" fieldPosition="0">
        <references count="1">
          <reference field="0" count="1" defaultSubtotal="1">
            <x v="82"/>
          </reference>
        </references>
      </pivotArea>
    </format>
    <format dxfId="2594">
      <pivotArea collapsedLevelsAreSubtotals="1" fieldPosition="0">
        <references count="2">
          <reference field="0" count="1" selected="0">
            <x v="83"/>
          </reference>
          <reference field="1" count="1">
            <x v="53"/>
          </reference>
        </references>
      </pivotArea>
    </format>
    <format dxfId="2593">
      <pivotArea collapsedLevelsAreSubtotals="1" fieldPosition="0">
        <references count="1">
          <reference field="0" count="1" defaultSubtotal="1">
            <x v="83"/>
          </reference>
        </references>
      </pivotArea>
    </format>
    <format dxfId="2592">
      <pivotArea collapsedLevelsAreSubtotals="1" fieldPosition="0">
        <references count="2">
          <reference field="0" count="1" selected="0">
            <x v="84"/>
          </reference>
          <reference field="1" count="2">
            <x v="20"/>
            <x v="110"/>
          </reference>
        </references>
      </pivotArea>
    </format>
    <format dxfId="2591">
      <pivotArea collapsedLevelsAreSubtotals="1" fieldPosition="0">
        <references count="1">
          <reference field="0" count="1" defaultSubtotal="1">
            <x v="84"/>
          </reference>
        </references>
      </pivotArea>
    </format>
    <format dxfId="2590">
      <pivotArea collapsedLevelsAreSubtotals="1" fieldPosition="0">
        <references count="2">
          <reference field="0" count="1" selected="0">
            <x v="85"/>
          </reference>
          <reference field="1" count="1">
            <x v="120"/>
          </reference>
        </references>
      </pivotArea>
    </format>
    <format dxfId="2589">
      <pivotArea collapsedLevelsAreSubtotals="1" fieldPosition="0">
        <references count="1">
          <reference field="0" count="1" defaultSubtotal="1">
            <x v="85"/>
          </reference>
        </references>
      </pivotArea>
    </format>
    <format dxfId="2588">
      <pivotArea collapsedLevelsAreSubtotals="1" fieldPosition="0">
        <references count="2">
          <reference field="0" count="1" selected="0">
            <x v="86"/>
          </reference>
          <reference field="1" count="1">
            <x v="175"/>
          </reference>
        </references>
      </pivotArea>
    </format>
    <format dxfId="2587">
      <pivotArea collapsedLevelsAreSubtotals="1" fieldPosition="0">
        <references count="1">
          <reference field="0" count="1" defaultSubtotal="1">
            <x v="86"/>
          </reference>
        </references>
      </pivotArea>
    </format>
    <format dxfId="2586">
      <pivotArea collapsedLevelsAreSubtotals="1" fieldPosition="0">
        <references count="2">
          <reference field="0" count="1" selected="0">
            <x v="87"/>
          </reference>
          <reference field="1" count="4">
            <x v="27"/>
            <x v="199"/>
            <x v="206"/>
            <x v="234"/>
          </reference>
        </references>
      </pivotArea>
    </format>
    <format dxfId="2585">
      <pivotArea collapsedLevelsAreSubtotals="1" fieldPosition="0">
        <references count="1">
          <reference field="0" count="1" defaultSubtotal="1">
            <x v="87"/>
          </reference>
        </references>
      </pivotArea>
    </format>
    <format dxfId="2584">
      <pivotArea collapsedLevelsAreSubtotals="1" fieldPosition="0">
        <references count="2">
          <reference field="0" count="1" selected="0">
            <x v="88"/>
          </reference>
          <reference field="1" count="11">
            <x v="8"/>
            <x v="11"/>
            <x v="64"/>
            <x v="72"/>
            <x v="73"/>
            <x v="92"/>
            <x v="93"/>
            <x v="106"/>
            <x v="107"/>
            <x v="130"/>
            <x v="133"/>
          </reference>
        </references>
      </pivotArea>
    </format>
    <format dxfId="2583">
      <pivotArea collapsedLevelsAreSubtotals="1" fieldPosition="0">
        <references count="1">
          <reference field="0" count="1" defaultSubtotal="1">
            <x v="88"/>
          </reference>
        </references>
      </pivotArea>
    </format>
    <format dxfId="2582">
      <pivotArea collapsedLevelsAreSubtotals="1" fieldPosition="0">
        <references count="2">
          <reference field="0" count="1" selected="0">
            <x v="89"/>
          </reference>
          <reference field="1" count="2">
            <x v="90"/>
            <x v="163"/>
          </reference>
        </references>
      </pivotArea>
    </format>
    <format dxfId="2581">
      <pivotArea collapsedLevelsAreSubtotals="1" fieldPosition="0">
        <references count="1">
          <reference field="0" count="1" defaultSubtotal="1">
            <x v="89"/>
          </reference>
        </references>
      </pivotArea>
    </format>
    <format dxfId="2580">
      <pivotArea collapsedLevelsAreSubtotals="1" fieldPosition="0">
        <references count="2">
          <reference field="0" count="1" selected="0">
            <x v="90"/>
          </reference>
          <reference field="1" count="2">
            <x v="96"/>
            <x v="239"/>
          </reference>
        </references>
      </pivotArea>
    </format>
    <format dxfId="2579">
      <pivotArea collapsedLevelsAreSubtotals="1" fieldPosition="0">
        <references count="1">
          <reference field="0" count="1" defaultSubtotal="1">
            <x v="90"/>
          </reference>
        </references>
      </pivotArea>
    </format>
    <format dxfId="2578">
      <pivotArea collapsedLevelsAreSubtotals="1" fieldPosition="0">
        <references count="2">
          <reference field="0" count="1" selected="0">
            <x v="91"/>
          </reference>
          <reference field="1" count="10">
            <x v="25"/>
            <x v="38"/>
            <x v="65"/>
            <x v="75"/>
            <x v="115"/>
            <x v="119"/>
            <x v="179"/>
            <x v="207"/>
            <x v="223"/>
            <x v="239"/>
          </reference>
        </references>
      </pivotArea>
    </format>
    <format dxfId="2577">
      <pivotArea collapsedLevelsAreSubtotals="1" fieldPosition="0">
        <references count="1">
          <reference field="0" count="1" defaultSubtotal="1">
            <x v="91"/>
          </reference>
        </references>
      </pivotArea>
    </format>
    <format dxfId="2576">
      <pivotArea collapsedLevelsAreSubtotals="1" fieldPosition="0">
        <references count="2">
          <reference field="0" count="1" selected="0">
            <x v="92"/>
          </reference>
          <reference field="1" count="1">
            <x v="143"/>
          </reference>
        </references>
      </pivotArea>
    </format>
    <format dxfId="2575">
      <pivotArea collapsedLevelsAreSubtotals="1" fieldPosition="0">
        <references count="1">
          <reference field="0" count="1" defaultSubtotal="1">
            <x v="92"/>
          </reference>
        </references>
      </pivotArea>
    </format>
    <format dxfId="2574">
      <pivotArea collapsedLevelsAreSubtotals="1" fieldPosition="0">
        <references count="2">
          <reference field="0" count="1" selected="0">
            <x v="93"/>
          </reference>
          <reference field="1" count="28">
            <x v="19"/>
            <x v="28"/>
            <x v="39"/>
            <x v="40"/>
            <x v="42"/>
            <x v="51"/>
            <x v="54"/>
            <x v="55"/>
            <x v="63"/>
            <x v="88"/>
            <x v="94"/>
            <x v="121"/>
            <x v="123"/>
            <x v="136"/>
            <x v="139"/>
            <x v="153"/>
            <x v="154"/>
            <x v="158"/>
            <x v="162"/>
            <x v="173"/>
            <x v="180"/>
            <x v="190"/>
            <x v="195"/>
            <x v="208"/>
            <x v="214"/>
            <x v="219"/>
            <x v="239"/>
            <x v="242"/>
          </reference>
        </references>
      </pivotArea>
    </format>
    <format dxfId="2573">
      <pivotArea collapsedLevelsAreSubtotals="1" fieldPosition="0">
        <references count="1">
          <reference field="0" count="1" defaultSubtotal="1">
            <x v="93"/>
          </reference>
        </references>
      </pivotArea>
    </format>
    <format dxfId="2572">
      <pivotArea collapsedLevelsAreSubtotals="1" fieldPosition="0">
        <references count="2">
          <reference field="0" count="1" selected="0">
            <x v="94"/>
          </reference>
          <reference field="1" count="1">
            <x v="239"/>
          </reference>
        </references>
      </pivotArea>
    </format>
    <format dxfId="2571">
      <pivotArea collapsedLevelsAreSubtotals="1" fieldPosition="0">
        <references count="1">
          <reference field="0" count="1" defaultSubtotal="1">
            <x v="94"/>
          </reference>
        </references>
      </pivotArea>
    </format>
    <format dxfId="2570">
      <pivotArea collapsedLevelsAreSubtotals="1" fieldPosition="0">
        <references count="2">
          <reference field="0" count="1" selected="0">
            <x v="95"/>
          </reference>
          <reference field="1" count="1">
            <x v="108"/>
          </reference>
        </references>
      </pivotArea>
    </format>
    <format dxfId="2569">
      <pivotArea collapsedLevelsAreSubtotals="1" fieldPosition="0">
        <references count="1">
          <reference field="0" count="1" defaultSubtotal="1">
            <x v="95"/>
          </reference>
        </references>
      </pivotArea>
    </format>
    <format dxfId="2568">
      <pivotArea collapsedLevelsAreSubtotals="1" fieldPosition="0">
        <references count="2">
          <reference field="0" count="1" selected="0">
            <x v="96"/>
          </reference>
          <reference field="1" count="2">
            <x v="80"/>
            <x v="86"/>
          </reference>
        </references>
      </pivotArea>
    </format>
    <format dxfId="2567">
      <pivotArea collapsedLevelsAreSubtotals="1" fieldPosition="0">
        <references count="1">
          <reference field="0" count="1" defaultSubtotal="1">
            <x v="96"/>
          </reference>
        </references>
      </pivotArea>
    </format>
    <format dxfId="2566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565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564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63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62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561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560">
      <pivotArea dataOnly="0" labelOnly="1" fieldPosition="0">
        <references count="1">
          <reference field="0" count="22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559">
      <pivotArea dataOnly="0" labelOnly="1" fieldPosition="0">
        <references count="1">
          <reference field="0" count="22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558">
      <pivotArea dataOnly="0" labelOnly="1" fieldPosition="0">
        <references count="2">
          <reference field="0" count="1" selected="0">
            <x v="0"/>
          </reference>
          <reference field="1" count="1">
            <x v="62"/>
          </reference>
        </references>
      </pivotArea>
    </format>
    <format dxfId="2557">
      <pivotArea dataOnly="0" labelOnly="1" fieldPosition="0">
        <references count="2">
          <reference field="0" count="1" selected="0">
            <x v="1"/>
          </reference>
          <reference field="1" count="6">
            <x v="6"/>
            <x v="10"/>
            <x v="24"/>
            <x v="164"/>
            <x v="205"/>
            <x v="239"/>
          </reference>
        </references>
      </pivotArea>
    </format>
    <format dxfId="2556">
      <pivotArea dataOnly="0" labelOnly="1" fieldPosition="0">
        <references count="2">
          <reference field="0" count="1" selected="0">
            <x v="2"/>
          </reference>
          <reference field="1" count="2">
            <x v="30"/>
            <x v="111"/>
          </reference>
        </references>
      </pivotArea>
    </format>
    <format dxfId="2555">
      <pivotArea dataOnly="0" labelOnly="1" fieldPosition="0">
        <references count="2">
          <reference field="0" count="1" selected="0">
            <x v="3"/>
          </reference>
          <reference field="1" count="5">
            <x v="2"/>
            <x v="29"/>
            <x v="68"/>
            <x v="132"/>
            <x v="213"/>
          </reference>
        </references>
      </pivotArea>
    </format>
    <format dxfId="2554">
      <pivotArea dataOnly="0" labelOnly="1" fieldPosition="0">
        <references count="2">
          <reference field="0" count="1" selected="0">
            <x v="4"/>
          </reference>
          <reference field="1" count="1">
            <x v="41"/>
          </reference>
        </references>
      </pivotArea>
    </format>
    <format dxfId="2553">
      <pivotArea dataOnly="0" labelOnly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2552">
      <pivotArea dataOnly="0" labelOnly="1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2551">
      <pivotArea dataOnly="0" labelOnly="1" fieldPosition="0">
        <references count="2">
          <reference field="0" count="1" selected="0">
            <x v="7"/>
          </reference>
          <reference field="1" count="3">
            <x v="127"/>
            <x v="169"/>
            <x v="194"/>
          </reference>
        </references>
      </pivotArea>
    </format>
    <format dxfId="2550">
      <pivotArea dataOnly="0" labelOnly="1" fieldPosition="0">
        <references count="2">
          <reference field="0" count="1" selected="0">
            <x v="8"/>
          </reference>
          <reference field="1" count="1">
            <x v="59"/>
          </reference>
        </references>
      </pivotArea>
    </format>
    <format dxfId="2549">
      <pivotArea dataOnly="0" labelOnly="1" fieldPosition="0">
        <references count="2">
          <reference field="0" count="1" selected="0">
            <x v="9"/>
          </reference>
          <reference field="1" count="5">
            <x v="82"/>
            <x v="145"/>
            <x v="232"/>
            <x v="238"/>
            <x v="239"/>
          </reference>
        </references>
      </pivotArea>
    </format>
    <format dxfId="2548">
      <pivotArea dataOnly="0" labelOnly="1" fieldPosition="0">
        <references count="2">
          <reference field="0" count="1" selected="0">
            <x v="10"/>
          </reference>
          <reference field="1" count="2">
            <x v="190"/>
            <x v="237"/>
          </reference>
        </references>
      </pivotArea>
    </format>
    <format dxfId="2547">
      <pivotArea dataOnly="0" labelOnly="1" fieldPosition="0">
        <references count="2">
          <reference field="0" count="1" selected="0">
            <x v="11"/>
          </reference>
          <reference field="1" count="23">
            <x v="49"/>
            <x v="50"/>
            <x v="69"/>
            <x v="79"/>
            <x v="89"/>
            <x v="98"/>
            <x v="99"/>
            <x v="125"/>
            <x v="150"/>
            <x v="151"/>
            <x v="152"/>
            <x v="156"/>
            <x v="157"/>
            <x v="184"/>
            <x v="200"/>
            <x v="201"/>
            <x v="215"/>
            <x v="226"/>
            <x v="227"/>
            <x v="239"/>
            <x v="243"/>
            <x v="244"/>
            <x v="247"/>
          </reference>
        </references>
      </pivotArea>
    </format>
    <format dxfId="2546">
      <pivotArea dataOnly="0" labelOnly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2545">
      <pivotArea dataOnly="0" labelOnly="1" fieldPosition="0">
        <references count="2">
          <reference field="0" count="1" selected="0">
            <x v="13"/>
          </reference>
          <reference field="1" count="1">
            <x v="171"/>
          </reference>
        </references>
      </pivotArea>
    </format>
    <format dxfId="2544">
      <pivotArea dataOnly="0" labelOnly="1" fieldPosition="0">
        <references count="2">
          <reference field="0" count="1" selected="0">
            <x v="14"/>
          </reference>
          <reference field="1" count="1">
            <x v="187"/>
          </reference>
        </references>
      </pivotArea>
    </format>
    <format dxfId="2543">
      <pivotArea dataOnly="0" labelOnly="1" fieldPosition="0">
        <references count="2">
          <reference field="0" count="1" selected="0">
            <x v="15"/>
          </reference>
          <reference field="1" count="1">
            <x v="77"/>
          </reference>
        </references>
      </pivotArea>
    </format>
    <format dxfId="2542">
      <pivotArea dataOnly="0" labelOnly="1" fieldPosition="0">
        <references count="2">
          <reference field="0" count="1" selected="0">
            <x v="16"/>
          </reference>
          <reference field="1" count="1">
            <x v="117"/>
          </reference>
        </references>
      </pivotArea>
    </format>
    <format dxfId="2541">
      <pivotArea dataOnly="0" labelOnly="1" fieldPosition="0">
        <references count="2">
          <reference field="0" count="1" selected="0">
            <x v="17"/>
          </reference>
          <reference field="1" count="4">
            <x v="15"/>
            <x v="46"/>
            <x v="67"/>
            <x v="239"/>
          </reference>
        </references>
      </pivotArea>
    </format>
    <format dxfId="2540">
      <pivotArea dataOnly="0" labelOnly="1" fieldPosition="0">
        <references count="2">
          <reference field="0" count="1" selected="0">
            <x v="18"/>
          </reference>
          <reference field="1" count="1">
            <x v="57"/>
          </reference>
        </references>
      </pivotArea>
    </format>
    <format dxfId="2539">
      <pivotArea dataOnly="0" labelOnly="1" fieldPosition="0">
        <references count="2">
          <reference field="0" count="1" selected="0">
            <x v="19"/>
          </reference>
          <reference field="1" count="2">
            <x v="37"/>
            <x v="188"/>
          </reference>
        </references>
      </pivotArea>
    </format>
    <format dxfId="2538">
      <pivotArea dataOnly="0" labelOnly="1" fieldPosition="0">
        <references count="2">
          <reference field="0" count="1" selected="0">
            <x v="20"/>
          </reference>
          <reference field="1" count="1">
            <x v="76"/>
          </reference>
        </references>
      </pivotArea>
    </format>
    <format dxfId="2537">
      <pivotArea dataOnly="0" labelOnly="1" fieldPosition="0">
        <references count="2">
          <reference field="0" count="1" selected="0">
            <x v="21"/>
          </reference>
          <reference field="1" count="4">
            <x v="4"/>
            <x v="52"/>
            <x v="176"/>
            <x v="177"/>
          </reference>
        </references>
      </pivotArea>
    </format>
    <format dxfId="2536">
      <pivotArea dataOnly="0" labelOnly="1" fieldPosition="0">
        <references count="2">
          <reference field="0" count="1" selected="0">
            <x v="22"/>
          </reference>
          <reference field="1" count="1">
            <x v="217"/>
          </reference>
        </references>
      </pivotArea>
    </format>
    <format dxfId="2535">
      <pivotArea dataOnly="0" labelOnly="1" fieldPosition="0">
        <references count="2">
          <reference field="0" count="1" selected="0">
            <x v="23"/>
          </reference>
          <reference field="1" count="1">
            <x v="85"/>
          </reference>
        </references>
      </pivotArea>
    </format>
    <format dxfId="2534">
      <pivotArea dataOnly="0" labelOnly="1" fieldPosition="0">
        <references count="2">
          <reference field="0" count="1" selected="0">
            <x v="24"/>
          </reference>
          <reference field="1" count="4">
            <x v="66"/>
            <x v="113"/>
            <x v="134"/>
            <x v="144"/>
          </reference>
        </references>
      </pivotArea>
    </format>
    <format dxfId="2533">
      <pivotArea dataOnly="0" labelOnly="1" fieldPosition="0">
        <references count="2">
          <reference field="0" count="1" selected="0">
            <x v="25"/>
          </reference>
          <reference field="1" count="1">
            <x v="168"/>
          </reference>
        </references>
      </pivotArea>
    </format>
    <format dxfId="2532">
      <pivotArea dataOnly="0" labelOnly="1" fieldPosition="0">
        <references count="2">
          <reference field="0" count="1" selected="0">
            <x v="26"/>
          </reference>
          <reference field="1" count="1">
            <x v="116"/>
          </reference>
        </references>
      </pivotArea>
    </format>
    <format dxfId="2531">
      <pivotArea dataOnly="0" labelOnly="1" fieldPosition="0">
        <references count="2">
          <reference field="0" count="1" selected="0">
            <x v="27"/>
          </reference>
          <reference field="1" count="2">
            <x v="181"/>
            <x v="239"/>
          </reference>
        </references>
      </pivotArea>
    </format>
    <format dxfId="2530">
      <pivotArea dataOnly="0" labelOnly="1" fieldPosition="0">
        <references count="2">
          <reference field="0" count="1" selected="0">
            <x v="28"/>
          </reference>
          <reference field="1" count="2">
            <x v="83"/>
            <x v="239"/>
          </reference>
        </references>
      </pivotArea>
    </format>
    <format dxfId="2529">
      <pivotArea dataOnly="0" labelOnly="1" fieldPosition="0">
        <references count="2">
          <reference field="0" count="1" selected="0">
            <x v="29"/>
          </reference>
          <reference field="1" count="3">
            <x v="216"/>
            <x v="224"/>
            <x v="239"/>
          </reference>
        </references>
      </pivotArea>
    </format>
    <format dxfId="2528">
      <pivotArea dataOnly="0" labelOnly="1" fieldPosition="0">
        <references count="2">
          <reference field="0" count="1" selected="0">
            <x v="30"/>
          </reference>
          <reference field="1" count="1">
            <x v="193"/>
          </reference>
        </references>
      </pivotArea>
    </format>
    <format dxfId="2527">
      <pivotArea dataOnly="0" labelOnly="1" fieldPosition="0">
        <references count="2">
          <reference field="0" count="1" selected="0">
            <x v="31"/>
          </reference>
          <reference field="1" count="1">
            <x v="45"/>
          </reference>
        </references>
      </pivotArea>
    </format>
    <format dxfId="2526">
      <pivotArea dataOnly="0" labelOnly="1" fieldPosition="0">
        <references count="2">
          <reference field="0" count="1" selected="0">
            <x v="32"/>
          </reference>
          <reference field="1" count="1">
            <x v="87"/>
          </reference>
        </references>
      </pivotArea>
    </format>
    <format dxfId="2525">
      <pivotArea dataOnly="0" labelOnly="1" fieldPosition="0">
        <references count="2">
          <reference field="0" count="1" selected="0">
            <x v="33"/>
          </reference>
          <reference field="1" count="1">
            <x v="239"/>
          </reference>
        </references>
      </pivotArea>
    </format>
    <format dxfId="2524">
      <pivotArea dataOnly="0" labelOnly="1" fieldPosition="0">
        <references count="2">
          <reference field="0" count="1" selected="0">
            <x v="34"/>
          </reference>
          <reference field="1" count="8">
            <x v="32"/>
            <x v="126"/>
            <x v="128"/>
            <x v="148"/>
            <x v="155"/>
            <x v="170"/>
            <x v="225"/>
            <x v="239"/>
          </reference>
        </references>
      </pivotArea>
    </format>
    <format dxfId="2523">
      <pivotArea dataOnly="0" labelOnly="1" fieldPosition="0">
        <references count="2">
          <reference field="0" count="1" selected="0">
            <x v="35"/>
          </reference>
          <reference field="1" count="4">
            <x v="56"/>
            <x v="95"/>
            <x v="196"/>
            <x v="212"/>
          </reference>
        </references>
      </pivotArea>
    </format>
    <format dxfId="2522">
      <pivotArea dataOnly="0" labelOnly="1" fieldPosition="0">
        <references count="2">
          <reference field="0" count="1" selected="0">
            <x v="36"/>
          </reference>
          <reference field="1" count="1">
            <x v="60"/>
          </reference>
        </references>
      </pivotArea>
    </format>
    <format dxfId="2521">
      <pivotArea dataOnly="0" labelOnly="1" fieldPosition="0">
        <references count="2">
          <reference field="0" count="1" selected="0">
            <x v="37"/>
          </reference>
          <reference field="1" count="3">
            <x v="16"/>
            <x v="78"/>
            <x v="239"/>
          </reference>
        </references>
      </pivotArea>
    </format>
    <format dxfId="2520">
      <pivotArea dataOnly="0" labelOnly="1" fieldPosition="0">
        <references count="2">
          <reference field="0" count="1" selected="0">
            <x v="38"/>
          </reference>
          <reference field="1" count="4">
            <x v="9"/>
            <x v="36"/>
            <x v="109"/>
            <x v="182"/>
          </reference>
        </references>
      </pivotArea>
    </format>
    <format dxfId="2519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191"/>
          </reference>
        </references>
      </pivotArea>
    </format>
    <format dxfId="2518">
      <pivotArea dataOnly="0" labelOnly="1" fieldPosition="0">
        <references count="2">
          <reference field="0" count="1" selected="0">
            <x v="40"/>
          </reference>
          <reference field="1" count="2">
            <x v="103"/>
            <x v="142"/>
          </reference>
        </references>
      </pivotArea>
    </format>
    <format dxfId="2517">
      <pivotArea dataOnly="0" labelOnly="1" fieldPosition="0">
        <references count="2">
          <reference field="0" count="1" selected="0">
            <x v="41"/>
          </reference>
          <reference field="1" count="9">
            <x v="81"/>
            <x v="105"/>
            <x v="149"/>
            <x v="165"/>
            <x v="166"/>
            <x v="229"/>
            <x v="230"/>
            <x v="231"/>
            <x v="246"/>
          </reference>
        </references>
      </pivotArea>
    </format>
    <format dxfId="2516">
      <pivotArea dataOnly="0" labelOnly="1" fieldPosition="0">
        <references count="2">
          <reference field="0" count="1" selected="0">
            <x v="42"/>
          </reference>
          <reference field="1" count="1">
            <x v="14"/>
          </reference>
        </references>
      </pivotArea>
    </format>
    <format dxfId="2515">
      <pivotArea dataOnly="0" labelOnly="1" fieldPosition="0">
        <references count="2">
          <reference field="0" count="1" selected="0">
            <x v="43"/>
          </reference>
          <reference field="1" count="1">
            <x v="140"/>
          </reference>
        </references>
      </pivotArea>
    </format>
    <format dxfId="2514">
      <pivotArea dataOnly="0" labelOnly="1" fieldPosition="0">
        <references count="2">
          <reference field="0" count="1" selected="0">
            <x v="44"/>
          </reference>
          <reference field="1" count="3">
            <x v="70"/>
            <x v="91"/>
            <x v="183"/>
          </reference>
        </references>
      </pivotArea>
    </format>
    <format dxfId="2513">
      <pivotArea dataOnly="0" labelOnly="1" fieldPosition="0">
        <references count="2">
          <reference field="0" count="1" selected="0">
            <x v="45"/>
          </reference>
          <reference field="1" count="1">
            <x v="202"/>
          </reference>
        </references>
      </pivotArea>
    </format>
    <format dxfId="2512">
      <pivotArea dataOnly="0" labelOnly="1" fieldPosition="0">
        <references count="2">
          <reference field="0" count="1" selected="0">
            <x v="46"/>
          </reference>
          <reference field="1" count="1">
            <x v="186"/>
          </reference>
        </references>
      </pivotArea>
    </format>
    <format dxfId="2511">
      <pivotArea dataOnly="0" labelOnly="1" fieldPosition="0">
        <references count="2">
          <reference field="0" count="1" selected="0">
            <x v="47"/>
          </reference>
          <reference field="1" count="1">
            <x v="23"/>
          </reference>
        </references>
      </pivotArea>
    </format>
    <format dxfId="2510">
      <pivotArea dataOnly="0" labelOnly="1" fieldPosition="0">
        <references count="2">
          <reference field="0" count="1" selected="0">
            <x v="48"/>
          </reference>
          <reference field="1" count="1">
            <x v="141"/>
          </reference>
        </references>
      </pivotArea>
    </format>
    <format dxfId="2509">
      <pivotArea dataOnly="0" labelOnly="1" fieldPosition="0">
        <references count="2">
          <reference field="0" count="1" selected="0">
            <x v="49"/>
          </reference>
          <reference field="1" count="4">
            <x v="3"/>
            <x v="26"/>
            <x v="138"/>
            <x v="233"/>
          </reference>
        </references>
      </pivotArea>
    </format>
    <format dxfId="2508">
      <pivotArea dataOnly="0" labelOnly="1" fieldPosition="0">
        <references count="2">
          <reference field="0" count="1" selected="0">
            <x v="50"/>
          </reference>
          <reference field="1" count="1">
            <x v="104"/>
          </reference>
        </references>
      </pivotArea>
    </format>
    <format dxfId="2507">
      <pivotArea dataOnly="0" labelOnly="1" fieldPosition="0">
        <references count="2">
          <reference field="0" count="1" selected="0">
            <x v="51"/>
          </reference>
          <reference field="1" count="1">
            <x v="218"/>
          </reference>
        </references>
      </pivotArea>
    </format>
    <format dxfId="2506">
      <pivotArea dataOnly="0" labelOnly="1" fieldPosition="0">
        <references count="2">
          <reference field="0" count="1" selected="0">
            <x v="52"/>
          </reference>
          <reference field="1" count="1">
            <x v="174"/>
          </reference>
        </references>
      </pivotArea>
    </format>
    <format dxfId="2505">
      <pivotArea dataOnly="0" labelOnly="1" fieldPosition="0">
        <references count="2">
          <reference field="0" count="1" selected="0">
            <x v="53"/>
          </reference>
          <reference field="1" count="2">
            <x v="131"/>
            <x v="236"/>
          </reference>
        </references>
      </pivotArea>
    </format>
    <format dxfId="2504">
      <pivotArea dataOnly="0" labelOnly="1" fieldPosition="0">
        <references count="2">
          <reference field="0" count="1" selected="0">
            <x v="54"/>
          </reference>
          <reference field="1" count="1">
            <x v="160"/>
          </reference>
        </references>
      </pivotArea>
    </format>
    <format dxfId="2503">
      <pivotArea dataOnly="0" labelOnly="1" fieldPosition="0">
        <references count="2">
          <reference field="0" count="1" selected="0">
            <x v="55"/>
          </reference>
          <reference field="1" count="1">
            <x v="122"/>
          </reference>
        </references>
      </pivotArea>
    </format>
    <format dxfId="2502">
      <pivotArea dataOnly="0" labelOnly="1" fieldPosition="0">
        <references count="2">
          <reference field="0" count="1" selected="0">
            <x v="56"/>
          </reference>
          <reference field="1" count="2">
            <x v="7"/>
            <x v="240"/>
          </reference>
        </references>
      </pivotArea>
    </format>
    <format dxfId="2501">
      <pivotArea dataOnly="0" labelOnly="1" fieldPosition="0">
        <references count="2">
          <reference field="0" count="1" selected="0">
            <x v="57"/>
          </reference>
          <reference field="1" count="1">
            <x v="35"/>
          </reference>
        </references>
      </pivotArea>
    </format>
    <format dxfId="2500">
      <pivotArea dataOnly="0" labelOnly="1" fieldPosition="0">
        <references count="2">
          <reference field="0" count="1" selected="0">
            <x v="58"/>
          </reference>
          <reference field="1" count="1">
            <x v="245"/>
          </reference>
        </references>
      </pivotArea>
    </format>
    <format dxfId="2499">
      <pivotArea dataOnly="0" labelOnly="1" fieldPosition="0">
        <references count="2">
          <reference field="0" count="1" selected="0">
            <x v="59"/>
          </reference>
          <reference field="1" count="1">
            <x v="241"/>
          </reference>
        </references>
      </pivotArea>
    </format>
    <format dxfId="2498">
      <pivotArea dataOnly="0" labelOnly="1" fieldPosition="0">
        <references count="2">
          <reference field="0" count="1" selected="0">
            <x v="60"/>
          </reference>
          <reference field="1" count="1">
            <x v="189"/>
          </reference>
        </references>
      </pivotArea>
    </format>
    <format dxfId="2497">
      <pivotArea dataOnly="0" labelOnly="1" fieldPosition="0">
        <references count="2">
          <reference field="0" count="1" selected="0">
            <x v="61"/>
          </reference>
          <reference field="1" count="4">
            <x v="17"/>
            <x v="124"/>
            <x v="172"/>
            <x v="222"/>
          </reference>
        </references>
      </pivotArea>
    </format>
    <format dxfId="2496">
      <pivotArea dataOnly="0" labelOnly="1" fieldPosition="0">
        <references count="2">
          <reference field="0" count="1" selected="0">
            <x v="62"/>
          </reference>
          <reference field="1" count="3">
            <x v="13"/>
            <x v="228"/>
            <x v="239"/>
          </reference>
        </references>
      </pivotArea>
    </format>
    <format dxfId="2495">
      <pivotArea dataOnly="0" labelOnly="1" fieldPosition="0">
        <references count="2">
          <reference field="0" count="1" selected="0">
            <x v="63"/>
          </reference>
          <reference field="1" count="5">
            <x v="146"/>
            <x v="167"/>
            <x v="185"/>
            <x v="210"/>
            <x v="239"/>
          </reference>
        </references>
      </pivotArea>
    </format>
    <format dxfId="2494">
      <pivotArea dataOnly="0" labelOnly="1" fieldPosition="0">
        <references count="2">
          <reference field="0" count="1" selected="0">
            <x v="64"/>
          </reference>
          <reference field="1" count="1">
            <x v="137"/>
          </reference>
        </references>
      </pivotArea>
    </format>
    <format dxfId="2493">
      <pivotArea dataOnly="0" labelOnly="1" fieldPosition="0">
        <references count="2">
          <reference field="0" count="1" selected="0">
            <x v="65"/>
          </reference>
          <reference field="1" count="3">
            <x v="101"/>
            <x v="147"/>
            <x v="239"/>
          </reference>
        </references>
      </pivotArea>
    </format>
    <format dxfId="2492">
      <pivotArea dataOnly="0" labelOnly="1" fieldPosition="0">
        <references count="2">
          <reference field="0" count="1" selected="0">
            <x v="66"/>
          </reference>
          <reference field="1" count="2">
            <x v="18"/>
            <x v="44"/>
          </reference>
        </references>
      </pivotArea>
    </format>
    <format dxfId="2491">
      <pivotArea dataOnly="0" labelOnly="1" fieldPosition="0">
        <references count="2">
          <reference field="0" count="1" selected="0">
            <x v="67"/>
          </reference>
          <reference field="1" count="1">
            <x v="33"/>
          </reference>
        </references>
      </pivotArea>
    </format>
    <format dxfId="2490">
      <pivotArea dataOnly="0" labelOnly="1" fieldPosition="0">
        <references count="2">
          <reference field="0" count="1" selected="0">
            <x v="68"/>
          </reference>
          <reference field="1" count="1">
            <x v="129"/>
          </reference>
        </references>
      </pivotArea>
    </format>
    <format dxfId="2489">
      <pivotArea dataOnly="0" labelOnly="1" fieldPosition="0">
        <references count="2">
          <reference field="0" count="1" selected="0">
            <x v="69"/>
          </reference>
          <reference field="1" count="1">
            <x v="71"/>
          </reference>
        </references>
      </pivotArea>
    </format>
    <format dxfId="2488">
      <pivotArea dataOnly="0" labelOnly="1" fieldPosition="0">
        <references count="2">
          <reference field="0" count="1" selected="0">
            <x v="70"/>
          </reference>
          <reference field="1" count="4">
            <x v="114"/>
            <x v="118"/>
            <x v="197"/>
            <x v="203"/>
          </reference>
        </references>
      </pivotArea>
    </format>
    <format dxfId="2487">
      <pivotArea dataOnly="0" labelOnly="1" fieldPosition="0">
        <references count="2">
          <reference field="0" count="1" selected="0">
            <x v="71"/>
          </reference>
          <reference field="1" count="1">
            <x v="58"/>
          </reference>
        </references>
      </pivotArea>
    </format>
    <format dxfId="2486">
      <pivotArea dataOnly="0" labelOnly="1" fieldPosition="0">
        <references count="2">
          <reference field="0" count="1" selected="0">
            <x v="72"/>
          </reference>
          <reference field="1" count="3">
            <x v="161"/>
            <x v="209"/>
            <x v="239"/>
          </reference>
        </references>
      </pivotArea>
    </format>
    <format dxfId="2485">
      <pivotArea dataOnly="0" labelOnly="1" fieldPosition="0">
        <references count="2">
          <reference field="0" count="1" selected="0">
            <x v="73"/>
          </reference>
          <reference field="1" count="3">
            <x v="1"/>
            <x v="97"/>
            <x v="239"/>
          </reference>
        </references>
      </pivotArea>
    </format>
    <format dxfId="2484">
      <pivotArea dataOnly="0" labelOnly="1" fieldPosition="0">
        <references count="2">
          <reference field="0" count="1" selected="0">
            <x v="74"/>
          </reference>
          <reference field="1" count="1">
            <x v="48"/>
          </reference>
        </references>
      </pivotArea>
    </format>
    <format dxfId="2483">
      <pivotArea dataOnly="0" labelOnly="1" fieldPosition="0">
        <references count="2">
          <reference field="0" count="1" selected="0">
            <x v="75"/>
          </reference>
          <reference field="1" count="1">
            <x v="204"/>
          </reference>
        </references>
      </pivotArea>
    </format>
    <format dxfId="2482">
      <pivotArea dataOnly="0" labelOnly="1" fieldPosition="0">
        <references count="2">
          <reference field="0" count="1" selected="0">
            <x v="76"/>
          </reference>
          <reference field="1" count="2">
            <x v="34"/>
            <x v="61"/>
          </reference>
        </references>
      </pivotArea>
    </format>
    <format dxfId="2481">
      <pivotArea dataOnly="0" labelOnly="1" fieldPosition="0">
        <references count="2">
          <reference field="0" count="1" selected="0">
            <x v="77"/>
          </reference>
          <reference field="1" count="11">
            <x v="5"/>
            <x v="21"/>
            <x v="31"/>
            <x v="111"/>
            <x v="190"/>
            <x v="192"/>
            <x v="198"/>
            <x v="220"/>
            <x v="221"/>
            <x v="235"/>
            <x v="239"/>
          </reference>
        </references>
      </pivotArea>
    </format>
    <format dxfId="2480">
      <pivotArea dataOnly="0" labelOnly="1" fieldPosition="0">
        <references count="2">
          <reference field="0" count="1" selected="0">
            <x v="78"/>
          </reference>
          <reference field="1" count="1">
            <x v="43"/>
          </reference>
        </references>
      </pivotArea>
    </format>
    <format dxfId="2479">
      <pivotArea dataOnly="0" labelOnly="1" fieldPosition="0">
        <references count="2">
          <reference field="0" count="1" selected="0">
            <x v="79"/>
          </reference>
          <reference field="1" count="1">
            <x v="178"/>
          </reference>
        </references>
      </pivotArea>
    </format>
    <format dxfId="2478">
      <pivotArea dataOnly="0" labelOnly="1" fieldPosition="0">
        <references count="2">
          <reference field="0" count="1" selected="0">
            <x v="80"/>
          </reference>
          <reference field="1" count="4">
            <x v="74"/>
            <x v="84"/>
            <x v="159"/>
            <x v="211"/>
          </reference>
        </references>
      </pivotArea>
    </format>
    <format dxfId="2477">
      <pivotArea dataOnly="0" labelOnly="1" fieldPosition="0">
        <references count="2">
          <reference field="0" count="1" selected="0">
            <x v="81"/>
          </reference>
          <reference field="1" count="1">
            <x v="112"/>
          </reference>
        </references>
      </pivotArea>
    </format>
    <format dxfId="2476">
      <pivotArea dataOnly="0" labelOnly="1" fieldPosition="0">
        <references count="2">
          <reference field="0" count="1" selected="0">
            <x v="82"/>
          </reference>
          <reference field="1" count="4">
            <x v="100"/>
            <x v="102"/>
            <x v="135"/>
            <x v="239"/>
          </reference>
        </references>
      </pivotArea>
    </format>
    <format dxfId="2475">
      <pivotArea dataOnly="0" labelOnly="1" fieldPosition="0">
        <references count="2">
          <reference field="0" count="1" selected="0">
            <x v="83"/>
          </reference>
          <reference field="1" count="1">
            <x v="53"/>
          </reference>
        </references>
      </pivotArea>
    </format>
    <format dxfId="2474">
      <pivotArea dataOnly="0" labelOnly="1" fieldPosition="0">
        <references count="2">
          <reference field="0" count="1" selected="0">
            <x v="84"/>
          </reference>
          <reference field="1" count="2">
            <x v="20"/>
            <x v="110"/>
          </reference>
        </references>
      </pivotArea>
    </format>
    <format dxfId="2473">
      <pivotArea dataOnly="0" labelOnly="1" fieldPosition="0">
        <references count="2">
          <reference field="0" count="1" selected="0">
            <x v="85"/>
          </reference>
          <reference field="1" count="1">
            <x v="120"/>
          </reference>
        </references>
      </pivotArea>
    </format>
    <format dxfId="2472">
      <pivotArea dataOnly="0" labelOnly="1" fieldPosition="0">
        <references count="2">
          <reference field="0" count="1" selected="0">
            <x v="86"/>
          </reference>
          <reference field="1" count="1">
            <x v="175"/>
          </reference>
        </references>
      </pivotArea>
    </format>
    <format dxfId="2471">
      <pivotArea dataOnly="0" labelOnly="1" fieldPosition="0">
        <references count="2">
          <reference field="0" count="1" selected="0">
            <x v="87"/>
          </reference>
          <reference field="1" count="4">
            <x v="27"/>
            <x v="199"/>
            <x v="206"/>
            <x v="234"/>
          </reference>
        </references>
      </pivotArea>
    </format>
    <format dxfId="2470">
      <pivotArea dataOnly="0" labelOnly="1" fieldPosition="0">
        <references count="2">
          <reference field="0" count="1" selected="0">
            <x v="88"/>
          </reference>
          <reference field="1" count="11">
            <x v="8"/>
            <x v="11"/>
            <x v="64"/>
            <x v="72"/>
            <x v="73"/>
            <x v="92"/>
            <x v="93"/>
            <x v="106"/>
            <x v="107"/>
            <x v="130"/>
            <x v="133"/>
          </reference>
        </references>
      </pivotArea>
    </format>
    <format dxfId="2469">
      <pivotArea dataOnly="0" labelOnly="1" fieldPosition="0">
        <references count="2">
          <reference field="0" count="1" selected="0">
            <x v="89"/>
          </reference>
          <reference field="1" count="2">
            <x v="90"/>
            <x v="163"/>
          </reference>
        </references>
      </pivotArea>
    </format>
    <format dxfId="2468">
      <pivotArea dataOnly="0" labelOnly="1" fieldPosition="0">
        <references count="2">
          <reference field="0" count="1" selected="0">
            <x v="90"/>
          </reference>
          <reference field="1" count="2">
            <x v="96"/>
            <x v="239"/>
          </reference>
        </references>
      </pivotArea>
    </format>
    <format dxfId="2467">
      <pivotArea dataOnly="0" labelOnly="1" fieldPosition="0">
        <references count="2">
          <reference field="0" count="1" selected="0">
            <x v="91"/>
          </reference>
          <reference field="1" count="10">
            <x v="25"/>
            <x v="38"/>
            <x v="65"/>
            <x v="75"/>
            <x v="115"/>
            <x v="119"/>
            <x v="179"/>
            <x v="207"/>
            <x v="223"/>
            <x v="239"/>
          </reference>
        </references>
      </pivotArea>
    </format>
    <format dxfId="2466">
      <pivotArea dataOnly="0" labelOnly="1" fieldPosition="0">
        <references count="2">
          <reference field="0" count="1" selected="0">
            <x v="92"/>
          </reference>
          <reference field="1" count="1">
            <x v="143"/>
          </reference>
        </references>
      </pivotArea>
    </format>
    <format dxfId="2465">
      <pivotArea dataOnly="0" labelOnly="1" fieldPosition="0">
        <references count="2">
          <reference field="0" count="1" selected="0">
            <x v="93"/>
          </reference>
          <reference field="1" count="28">
            <x v="19"/>
            <x v="28"/>
            <x v="39"/>
            <x v="40"/>
            <x v="42"/>
            <x v="51"/>
            <x v="54"/>
            <x v="55"/>
            <x v="63"/>
            <x v="88"/>
            <x v="94"/>
            <x v="121"/>
            <x v="123"/>
            <x v="136"/>
            <x v="139"/>
            <x v="153"/>
            <x v="154"/>
            <x v="158"/>
            <x v="162"/>
            <x v="173"/>
            <x v="180"/>
            <x v="190"/>
            <x v="195"/>
            <x v="208"/>
            <x v="214"/>
            <x v="219"/>
            <x v="239"/>
            <x v="242"/>
          </reference>
        </references>
      </pivotArea>
    </format>
    <format dxfId="2464">
      <pivotArea dataOnly="0" labelOnly="1" fieldPosition="0">
        <references count="2">
          <reference field="0" count="1" selected="0">
            <x v="94"/>
          </reference>
          <reference field="1" count="1">
            <x v="239"/>
          </reference>
        </references>
      </pivotArea>
    </format>
    <format dxfId="2463">
      <pivotArea dataOnly="0" labelOnly="1" fieldPosition="0">
        <references count="2">
          <reference field="0" count="1" selected="0">
            <x v="95"/>
          </reference>
          <reference field="1" count="1">
            <x v="108"/>
          </reference>
        </references>
      </pivotArea>
    </format>
    <format dxfId="2462">
      <pivotArea dataOnly="0" labelOnly="1" fieldPosition="0">
        <references count="2">
          <reference field="0" count="1" selected="0">
            <x v="96"/>
          </reference>
          <reference field="1" count="2">
            <x v="80"/>
            <x v="8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8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:O381" firstHeaderRow="0" firstDataRow="1" firstDataCol="2"/>
  <pivotFields count="7">
    <pivotField axis="axisRow" outline="0" showAll="0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axis="axisRow" showAll="0">
      <items count="258">
        <item x="99"/>
        <item x="214"/>
        <item x="7"/>
        <item x="137"/>
        <item x="215"/>
        <item x="120"/>
        <item x="58"/>
        <item x="179"/>
        <item x="0"/>
        <item x="131"/>
        <item x="212"/>
        <item x="95"/>
        <item x="1"/>
        <item x="202"/>
        <item x="13"/>
        <item x="150"/>
        <item x="110"/>
        <item x="54"/>
        <item x="93"/>
        <item x="145"/>
        <item x="12"/>
        <item x="228"/>
        <item x="196"/>
        <item x="66"/>
        <item x="180"/>
        <item x="49"/>
        <item x="139"/>
        <item x="118"/>
        <item x="2"/>
        <item x="181"/>
        <item x="121"/>
        <item x="198"/>
        <item x="229"/>
        <item x="68"/>
        <item x="8"/>
        <item x="5"/>
        <item x="75"/>
        <item x="19"/>
        <item x="161"/>
        <item x="176"/>
        <item x="50"/>
        <item x="138"/>
        <item x="76"/>
        <item x="218"/>
        <item x="230"/>
        <item x="231"/>
        <item x="232"/>
        <item x="186"/>
        <item x="160"/>
        <item x="73"/>
        <item x="55"/>
        <item x="91"/>
        <item x="174"/>
        <item x="27"/>
        <item x="233"/>
        <item x="195"/>
        <item x="162"/>
        <item x="86"/>
        <item x="57"/>
        <item x="170"/>
        <item x="18"/>
        <item x="92"/>
        <item x="177"/>
        <item x="234"/>
        <item x="219"/>
        <item x="62"/>
        <item x="56"/>
        <item x="153"/>
        <item x="9"/>
        <item x="165"/>
        <item x="203"/>
        <item x="204"/>
        <item x="96"/>
        <item x="188"/>
        <item x="220"/>
        <item x="221"/>
        <item x="52"/>
        <item x="94"/>
        <item x="28"/>
        <item x="255"/>
        <item x="100"/>
        <item x="20"/>
        <item x="69"/>
        <item x="189"/>
        <item x="61"/>
        <item x="101"/>
        <item x="256"/>
        <item x="29"/>
        <item x="235"/>
        <item x="30"/>
        <item x="213"/>
        <item x="112"/>
        <item x="205"/>
        <item x="206"/>
        <item x="236"/>
        <item x="87"/>
        <item x="216"/>
        <item x="173"/>
        <item x="31"/>
        <item x="159"/>
        <item x="194"/>
        <item x="113"/>
        <item x="124"/>
        <item x="102"/>
        <item x="207"/>
        <item x="208"/>
        <item x="254"/>
        <item x="154"/>
        <item x="6"/>
        <item x="193"/>
        <item x="63"/>
        <item x="166"/>
        <item x="222"/>
        <item x="65"/>
        <item x="53"/>
        <item x="167"/>
        <item x="223"/>
        <item x="237"/>
        <item x="77"/>
        <item x="238"/>
        <item x="4"/>
        <item x="146"/>
        <item x="32"/>
        <item x="78"/>
        <item x="127"/>
        <item x="190"/>
        <item x="128"/>
        <item x="14"/>
        <item x="79"/>
        <item x="163"/>
        <item x="164"/>
        <item x="132"/>
        <item x="140"/>
        <item x="210"/>
        <item x="129"/>
        <item x="10"/>
        <item x="182"/>
        <item x="209"/>
        <item x="239"/>
        <item x="240"/>
        <item x="158"/>
        <item x="122"/>
        <item x="241"/>
        <item x="103"/>
        <item x="111"/>
        <item x="119"/>
        <item x="136"/>
        <item x="227"/>
        <item x="64"/>
        <item x="21"/>
        <item x="155"/>
        <item x="80"/>
        <item x="104"/>
        <item x="105"/>
        <item x="33"/>
        <item x="34"/>
        <item x="35"/>
        <item x="15"/>
        <item x="242"/>
        <item x="243"/>
        <item x="81"/>
        <item x="36"/>
        <item x="244"/>
        <item x="191"/>
        <item x="144"/>
        <item x="171"/>
        <item x="245"/>
        <item x="151"/>
        <item x="3"/>
        <item x="107"/>
        <item x="156"/>
        <item x="246"/>
        <item x="82"/>
        <item x="147"/>
        <item x="178"/>
        <item x="247"/>
        <item x="83"/>
        <item x="125"/>
        <item x="197"/>
        <item x="59"/>
        <item x="187"/>
        <item x="224"/>
        <item x="248"/>
        <item x="67"/>
        <item x="97"/>
        <item x="133"/>
        <item x="25"/>
        <item x="74"/>
        <item x="51"/>
        <item x="134"/>
        <item x="114"/>
        <item x="37"/>
        <item x="157"/>
        <item x="117"/>
        <item x="142"/>
        <item x="16"/>
        <item x="26"/>
        <item x="72"/>
        <item x="17"/>
        <item x="249"/>
        <item x="88"/>
        <item x="168"/>
        <item x="199"/>
        <item x="38"/>
        <item x="217"/>
        <item x="39"/>
        <item x="116"/>
        <item x="169"/>
        <item x="175"/>
        <item x="200"/>
        <item x="225"/>
        <item x="250"/>
        <item x="172"/>
        <item x="192"/>
        <item x="89"/>
        <item x="11"/>
        <item x="251"/>
        <item x="40"/>
        <item x="70"/>
        <item x="60"/>
        <item x="252"/>
        <item x="183"/>
        <item x="184"/>
        <item x="148"/>
        <item x="126"/>
        <item x="226"/>
        <item x="71"/>
        <item x="84"/>
        <item x="41"/>
        <item x="42"/>
        <item x="152"/>
        <item x="108"/>
        <item x="109"/>
        <item x="22"/>
        <item x="98"/>
        <item x="123"/>
        <item x="201"/>
        <item x="115"/>
        <item x="90"/>
        <item x="185"/>
        <item x="130"/>
        <item x="23"/>
        <item x="24"/>
        <item x="135"/>
        <item x="85"/>
        <item x="141"/>
        <item x="149"/>
        <item x="253"/>
        <item x="143"/>
        <item x="43"/>
        <item x="44"/>
        <item x="45"/>
        <item x="46"/>
        <item x="47"/>
        <item x="211"/>
        <item x="106"/>
        <item x="4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379">
    <i>
      <x/>
      <x v="8"/>
    </i>
    <i r="1">
      <x v="12"/>
    </i>
    <i r="1">
      <x v="28"/>
    </i>
    <i r="1">
      <x v="168"/>
    </i>
    <i t="default">
      <x/>
    </i>
    <i>
      <x v="1"/>
      <x v="120"/>
    </i>
    <i t="default">
      <x v="1"/>
    </i>
    <i>
      <x v="2"/>
      <x v="35"/>
    </i>
    <i r="1">
      <x v="108"/>
    </i>
    <i t="default">
      <x v="2"/>
    </i>
    <i>
      <x v="3"/>
      <x v="2"/>
    </i>
    <i r="1">
      <x v="34"/>
    </i>
    <i r="1">
      <x v="68"/>
    </i>
    <i r="1">
      <x v="135"/>
    </i>
    <i r="1">
      <x v="215"/>
    </i>
    <i t="default">
      <x v="3"/>
    </i>
    <i>
      <x v="4"/>
      <x v="20"/>
    </i>
    <i t="default">
      <x v="4"/>
    </i>
    <i>
      <x v="5"/>
      <x v="14"/>
    </i>
    <i t="default">
      <x v="5"/>
    </i>
    <i>
      <x v="6"/>
      <x v="127"/>
    </i>
    <i r="1">
      <x v="157"/>
    </i>
    <i r="1">
      <x v="195"/>
    </i>
    <i r="1">
      <x v="198"/>
    </i>
    <i t="default">
      <x v="6"/>
    </i>
    <i>
      <x v="7"/>
      <x v="60"/>
    </i>
    <i t="default">
      <x v="7"/>
    </i>
    <i>
      <x v="8"/>
      <x v="37"/>
    </i>
    <i r="1">
      <x v="81"/>
    </i>
    <i r="1">
      <x v="149"/>
    </i>
    <i r="1">
      <x v="233"/>
    </i>
    <i r="1">
      <x v="241"/>
    </i>
    <i r="1">
      <x v="242"/>
    </i>
    <i t="default">
      <x v="8"/>
    </i>
    <i>
      <x v="9"/>
      <x v="186"/>
    </i>
    <i r="1">
      <x v="196"/>
    </i>
    <i t="default">
      <x v="9"/>
    </i>
    <i>
      <x v="10"/>
      <x v="53"/>
    </i>
    <i r="1">
      <x v="78"/>
    </i>
    <i r="1">
      <x v="87"/>
    </i>
    <i r="1">
      <x v="89"/>
    </i>
    <i r="1">
      <x v="98"/>
    </i>
    <i r="1">
      <x v="122"/>
    </i>
    <i r="1">
      <x v="154"/>
    </i>
    <i r="1">
      <x v="155"/>
    </i>
    <i r="1">
      <x v="156"/>
    </i>
    <i r="1">
      <x v="161"/>
    </i>
    <i r="1">
      <x v="191"/>
    </i>
    <i r="1">
      <x v="203"/>
    </i>
    <i r="1">
      <x v="205"/>
    </i>
    <i r="1">
      <x v="217"/>
    </i>
    <i r="1">
      <x v="228"/>
    </i>
    <i r="1">
      <x v="229"/>
    </i>
    <i r="1">
      <x v="242"/>
    </i>
    <i r="1">
      <x v="249"/>
    </i>
    <i r="1">
      <x v="250"/>
    </i>
    <i r="1">
      <x v="251"/>
    </i>
    <i r="1">
      <x v="252"/>
    </i>
    <i r="1">
      <x v="253"/>
    </i>
    <i r="1">
      <x v="256"/>
    </i>
    <i t="default">
      <x v="10"/>
    </i>
    <i>
      <x v="11"/>
      <x v="25"/>
    </i>
    <i r="1">
      <x v="40"/>
    </i>
    <i t="default">
      <x v="11"/>
    </i>
    <i>
      <x v="12"/>
      <x v="188"/>
    </i>
    <i t="default">
      <x v="12"/>
    </i>
    <i>
      <x v="13"/>
      <x v="76"/>
    </i>
    <i t="default">
      <x v="13"/>
    </i>
    <i>
      <x v="14"/>
      <x v="114"/>
    </i>
    <i t="default">
      <x v="14"/>
    </i>
    <i>
      <x v="15"/>
      <x v="17"/>
    </i>
    <i r="1">
      <x v="50"/>
    </i>
    <i r="1">
      <x v="66"/>
    </i>
    <i r="1">
      <x v="242"/>
    </i>
    <i t="default">
      <x v="15"/>
    </i>
    <i>
      <x v="16"/>
      <x v="58"/>
    </i>
    <i t="default">
      <x v="16"/>
    </i>
    <i>
      <x v="17"/>
      <x v="6"/>
    </i>
    <i r="1">
      <x v="179"/>
    </i>
    <i t="default">
      <x v="17"/>
    </i>
    <i>
      <x v="18"/>
      <x v="219"/>
    </i>
    <i t="default">
      <x v="18"/>
    </i>
    <i>
      <x v="19"/>
      <x v="84"/>
    </i>
    <i t="default">
      <x v="19"/>
    </i>
    <i>
      <x v="20"/>
      <x v="65"/>
    </i>
    <i r="1">
      <x v="110"/>
    </i>
    <i r="1">
      <x v="148"/>
    </i>
    <i t="default">
      <x v="20"/>
    </i>
    <i>
      <x v="21"/>
      <x v="113"/>
    </i>
    <i t="default">
      <x v="21"/>
    </i>
    <i>
      <x v="22"/>
      <x v="23"/>
    </i>
    <i t="default">
      <x v="22"/>
    </i>
    <i>
      <x v="23"/>
      <x v="183"/>
    </i>
    <i t="default">
      <x v="23"/>
    </i>
    <i>
      <x v="24"/>
      <x v="33"/>
    </i>
    <i r="1">
      <x v="82"/>
    </i>
    <i r="1">
      <x v="242"/>
    </i>
    <i t="default">
      <x v="24"/>
    </i>
    <i>
      <x v="25"/>
      <x v="218"/>
    </i>
    <i r="1">
      <x v="226"/>
    </i>
    <i t="default">
      <x v="25"/>
    </i>
    <i>
      <x v="26"/>
      <x v="197"/>
    </i>
    <i t="default">
      <x v="26"/>
    </i>
    <i>
      <x v="27"/>
      <x v="49"/>
    </i>
    <i t="default">
      <x v="27"/>
    </i>
    <i>
      <x v="28"/>
      <x v="187"/>
    </i>
    <i t="default">
      <x v="28"/>
    </i>
    <i>
      <x v="29"/>
      <x v="87"/>
    </i>
    <i t="default">
      <x v="29"/>
    </i>
    <i>
      <x v="30"/>
      <x v="36"/>
    </i>
    <i r="1">
      <x v="42"/>
    </i>
    <i r="1">
      <x v="118"/>
    </i>
    <i r="1">
      <x v="123"/>
    </i>
    <i r="1">
      <x v="128"/>
    </i>
    <i r="1">
      <x v="151"/>
    </i>
    <i r="1">
      <x v="160"/>
    </i>
    <i r="1">
      <x v="172"/>
    </i>
    <i r="1">
      <x v="176"/>
    </i>
    <i r="1">
      <x v="227"/>
    </i>
    <i r="1">
      <x v="242"/>
    </i>
    <i r="1">
      <x v="244"/>
    </i>
    <i t="default">
      <x v="30"/>
    </i>
    <i>
      <x v="31"/>
      <x v="57"/>
    </i>
    <i r="1">
      <x v="95"/>
    </i>
    <i r="1">
      <x v="200"/>
    </i>
    <i r="1">
      <x v="214"/>
    </i>
    <i t="default">
      <x v="31"/>
    </i>
    <i>
      <x v="32"/>
      <x v="238"/>
    </i>
    <i t="default">
      <x v="32"/>
    </i>
    <i>
      <x v="33"/>
      <x v="51"/>
    </i>
    <i r="1">
      <x v="61"/>
    </i>
    <i t="default">
      <x v="33"/>
    </i>
    <i>
      <x v="34"/>
      <x v="18"/>
    </i>
    <i r="1">
      <x v="77"/>
    </i>
    <i r="1">
      <x v="242"/>
    </i>
    <i t="default">
      <x v="34"/>
    </i>
    <i>
      <x v="35"/>
      <x v="11"/>
    </i>
    <i r="1">
      <x v="72"/>
    </i>
    <i r="1">
      <x v="184"/>
    </i>
    <i r="1">
      <x v="234"/>
    </i>
    <i t="default">
      <x v="35"/>
    </i>
    <i>
      <x v="36"/>
      <x/>
    </i>
    <i t="default">
      <x v="36"/>
    </i>
    <i>
      <x v="37"/>
      <x v="80"/>
    </i>
    <i r="1">
      <x v="85"/>
    </i>
    <i r="1">
      <x v="103"/>
    </i>
    <i r="1">
      <x v="143"/>
    </i>
    <i r="1">
      <x v="152"/>
    </i>
    <i r="1">
      <x v="153"/>
    </i>
    <i r="1">
      <x v="169"/>
    </i>
    <i r="1">
      <x v="231"/>
    </i>
    <i r="1">
      <x v="232"/>
    </i>
    <i r="1">
      <x v="255"/>
    </i>
    <i t="default">
      <x v="37"/>
    </i>
    <i>
      <x v="38"/>
      <x v="16"/>
    </i>
    <i t="default">
      <x v="38"/>
    </i>
    <i>
      <x v="39"/>
      <x v="144"/>
    </i>
    <i t="default">
      <x v="39"/>
    </i>
    <i>
      <x v="40"/>
      <x v="91"/>
    </i>
    <i r="1">
      <x v="101"/>
    </i>
    <i r="1">
      <x v="190"/>
    </i>
    <i r="1">
      <x v="237"/>
    </i>
    <i t="default">
      <x v="40"/>
    </i>
    <i>
      <x v="41"/>
      <x v="206"/>
    </i>
    <i t="default">
      <x v="41"/>
    </i>
    <i>
      <x v="42"/>
      <x v="193"/>
    </i>
    <i t="default">
      <x v="42"/>
    </i>
    <i>
      <x v="43"/>
      <x v="27"/>
    </i>
    <i t="default">
      <x v="43"/>
    </i>
    <i>
      <x v="44"/>
      <x v="145"/>
    </i>
    <i t="default">
      <x v="44"/>
    </i>
    <i>
      <x v="45"/>
      <x v="5"/>
    </i>
    <i r="1">
      <x v="30"/>
    </i>
    <i r="1">
      <x v="141"/>
    </i>
    <i r="1">
      <x v="235"/>
    </i>
    <i r="1">
      <x v="242"/>
    </i>
    <i t="default">
      <x v="45"/>
    </i>
    <i>
      <x v="46"/>
      <x v="102"/>
    </i>
    <i t="default">
      <x v="46"/>
    </i>
    <i>
      <x v="47"/>
      <x v="177"/>
    </i>
    <i r="1">
      <x v="224"/>
    </i>
    <i t="default">
      <x v="47"/>
    </i>
    <i>
      <x v="48"/>
      <x v="124"/>
    </i>
    <i t="default">
      <x v="48"/>
    </i>
    <i>
      <x v="49"/>
      <x v="126"/>
    </i>
    <i r="1">
      <x v="134"/>
    </i>
    <i r="1">
      <x v="240"/>
    </i>
    <i t="default">
      <x v="49"/>
    </i>
    <i>
      <x v="50"/>
      <x v="242"/>
    </i>
    <i t="default">
      <x v="50"/>
    </i>
    <i>
      <x v="51"/>
      <x v="9"/>
    </i>
    <i r="1">
      <x v="131"/>
    </i>
    <i r="1">
      <x v="185"/>
    </i>
    <i r="1">
      <x v="189"/>
    </i>
    <i r="1">
      <x v="243"/>
    </i>
    <i t="default">
      <x v="51"/>
    </i>
    <i>
      <x v="52"/>
      <x v="146"/>
    </i>
    <i t="default">
      <x v="52"/>
    </i>
    <i>
      <x v="53"/>
      <x v="3"/>
    </i>
    <i r="1">
      <x v="41"/>
    </i>
    <i t="default">
      <x v="53"/>
    </i>
    <i>
      <x v="54"/>
      <x v="26"/>
    </i>
    <i r="1">
      <x v="132"/>
    </i>
    <i t="default">
      <x v="54"/>
    </i>
    <i>
      <x v="55"/>
      <x v="245"/>
    </i>
    <i t="default">
      <x v="55"/>
    </i>
    <i>
      <x v="56"/>
      <x v="194"/>
    </i>
    <i t="default">
      <x v="56"/>
    </i>
    <i>
      <x v="57"/>
      <x v="248"/>
    </i>
    <i t="default">
      <x v="57"/>
    </i>
    <i>
      <x v="58"/>
      <x v="164"/>
    </i>
    <i t="default">
      <x v="58"/>
    </i>
    <i>
      <x v="59"/>
      <x v="19"/>
    </i>
    <i r="1">
      <x v="121"/>
    </i>
    <i r="1">
      <x v="173"/>
    </i>
    <i r="1">
      <x v="223"/>
    </i>
    <i r="1">
      <x v="246"/>
    </i>
    <i t="default">
      <x v="59"/>
    </i>
    <i>
      <x v="60"/>
      <x v="242"/>
    </i>
    <i t="default">
      <x v="60"/>
    </i>
    <i>
      <x v="61"/>
      <x v="15"/>
    </i>
    <i r="1">
      <x v="167"/>
    </i>
    <i r="1">
      <x v="230"/>
    </i>
    <i r="1">
      <x v="242"/>
    </i>
    <i t="default">
      <x v="61"/>
    </i>
    <i>
      <x v="62"/>
      <x v="67"/>
    </i>
    <i r="1">
      <x v="107"/>
    </i>
    <i r="1">
      <x v="150"/>
    </i>
    <i r="1">
      <x v="170"/>
    </i>
    <i r="1">
      <x v="192"/>
    </i>
    <i r="1">
      <x v="242"/>
    </i>
    <i t="default">
      <x v="62"/>
    </i>
    <i>
      <x v="63"/>
      <x v="140"/>
    </i>
    <i t="default">
      <x v="63"/>
    </i>
    <i>
      <x v="64"/>
      <x v="99"/>
    </i>
    <i r="1">
      <x v="242"/>
    </i>
    <i t="default">
      <x v="64"/>
    </i>
    <i>
      <x v="65"/>
      <x v="48"/>
    </i>
    <i r="1">
      <x v="242"/>
    </i>
    <i t="default">
      <x v="65"/>
    </i>
    <i>
      <x v="66"/>
      <x v="38"/>
    </i>
    <i t="default">
      <x v="66"/>
    </i>
    <i>
      <x v="67"/>
      <x v="56"/>
    </i>
    <i r="1">
      <x v="129"/>
    </i>
    <i r="1">
      <x v="130"/>
    </i>
    <i t="default">
      <x v="67"/>
    </i>
    <i>
      <x v="68"/>
      <x v="69"/>
    </i>
    <i t="default">
      <x v="68"/>
    </i>
    <i>
      <x v="69"/>
      <x v="111"/>
    </i>
    <i r="1">
      <x v="115"/>
    </i>
    <i r="1">
      <x v="201"/>
    </i>
    <i r="1">
      <x v="207"/>
    </i>
    <i t="default">
      <x v="69"/>
    </i>
    <i>
      <x v="70"/>
      <x v="59"/>
    </i>
    <i t="default">
      <x v="70"/>
    </i>
    <i>
      <x v="71"/>
      <x v="165"/>
    </i>
    <i r="1">
      <x v="212"/>
    </i>
    <i r="1">
      <x v="242"/>
    </i>
    <i t="default">
      <x v="71"/>
    </i>
    <i>
      <x v="72"/>
      <x v="97"/>
    </i>
    <i r="1">
      <x v="242"/>
    </i>
    <i t="default">
      <x v="72"/>
    </i>
    <i>
      <x v="73"/>
      <x v="52"/>
    </i>
    <i t="default">
      <x v="73"/>
    </i>
    <i>
      <x v="74"/>
      <x v="208"/>
    </i>
    <i t="default">
      <x v="74"/>
    </i>
    <i>
      <x v="75"/>
      <x v="242"/>
    </i>
    <i t="default">
      <x v="75"/>
    </i>
    <i>
      <x v="76"/>
      <x v="39"/>
    </i>
    <i r="1">
      <x v="62"/>
    </i>
    <i r="1">
      <x v="174"/>
    </i>
    <i t="default">
      <x v="76"/>
    </i>
    <i>
      <x v="77"/>
      <x v="7"/>
    </i>
    <i r="1">
      <x v="24"/>
    </i>
    <i r="1">
      <x v="29"/>
    </i>
    <i r="1">
      <x v="108"/>
    </i>
    <i r="1">
      <x v="136"/>
    </i>
    <i r="1">
      <x v="221"/>
    </i>
    <i r="1">
      <x v="222"/>
    </i>
    <i r="1">
      <x v="239"/>
    </i>
    <i r="1">
      <x v="242"/>
    </i>
    <i t="default">
      <x v="77"/>
    </i>
    <i>
      <x v="78"/>
      <x v="47"/>
    </i>
    <i t="default">
      <x v="78"/>
    </i>
    <i>
      <x v="79"/>
      <x v="180"/>
    </i>
    <i t="default">
      <x v="79"/>
    </i>
    <i>
      <x v="80"/>
      <x v="73"/>
    </i>
    <i r="1">
      <x v="83"/>
    </i>
    <i r="1">
      <x v="125"/>
    </i>
    <i r="1">
      <x v="163"/>
    </i>
    <i r="1">
      <x v="213"/>
    </i>
    <i t="default">
      <x v="80"/>
    </i>
    <i>
      <x v="81"/>
      <x v="109"/>
    </i>
    <i t="default">
      <x v="81"/>
    </i>
    <i>
      <x v="82"/>
      <x v="100"/>
    </i>
    <i r="1">
      <x v="242"/>
    </i>
    <i t="default">
      <x v="82"/>
    </i>
    <i>
      <x v="83"/>
      <x v="55"/>
    </i>
    <i t="default">
      <x v="83"/>
    </i>
    <i>
      <x v="84"/>
      <x v="22"/>
    </i>
    <i r="1">
      <x v="242"/>
    </i>
    <i t="default">
      <x v="84"/>
    </i>
    <i>
      <x v="85"/>
      <x v="178"/>
    </i>
    <i t="default">
      <x v="85"/>
    </i>
    <i>
      <x v="86"/>
      <x v="31"/>
    </i>
    <i r="1">
      <x v="202"/>
    </i>
    <i r="1">
      <x v="209"/>
    </i>
    <i r="1">
      <x v="236"/>
    </i>
    <i t="default">
      <x v="86"/>
    </i>
    <i>
      <x v="87"/>
      <x v="10"/>
    </i>
    <i r="1">
      <x v="13"/>
    </i>
    <i r="1">
      <x v="70"/>
    </i>
    <i r="1">
      <x v="71"/>
    </i>
    <i r="1">
      <x v="92"/>
    </i>
    <i r="1">
      <x v="93"/>
    </i>
    <i r="1">
      <x v="104"/>
    </i>
    <i r="1">
      <x v="105"/>
    </i>
    <i r="1">
      <x v="133"/>
    </i>
    <i r="1">
      <x v="137"/>
    </i>
    <i r="1">
      <x v="254"/>
    </i>
    <i t="default">
      <x v="87"/>
    </i>
    <i>
      <x v="88"/>
      <x v="90"/>
    </i>
    <i t="default">
      <x v="88"/>
    </i>
    <i>
      <x v="89"/>
      <x v="1"/>
    </i>
    <i r="1">
      <x v="4"/>
    </i>
    <i r="1">
      <x v="96"/>
    </i>
    <i r="1">
      <x v="204"/>
    </i>
    <i r="1">
      <x v="242"/>
    </i>
    <i t="default">
      <x v="89"/>
    </i>
    <i>
      <x v="90"/>
      <x v="43"/>
    </i>
    <i r="1">
      <x v="64"/>
    </i>
    <i r="1">
      <x v="74"/>
    </i>
    <i r="1">
      <x v="75"/>
    </i>
    <i r="1">
      <x v="112"/>
    </i>
    <i r="1">
      <x v="116"/>
    </i>
    <i r="1">
      <x v="181"/>
    </i>
    <i r="1">
      <x v="210"/>
    </i>
    <i r="1">
      <x v="225"/>
    </i>
    <i r="1">
      <x v="242"/>
    </i>
    <i t="default">
      <x v="90"/>
    </i>
    <i>
      <x v="91"/>
      <x v="147"/>
    </i>
    <i t="default">
      <x v="91"/>
    </i>
    <i>
      <x v="92"/>
      <x v="21"/>
    </i>
    <i r="1">
      <x v="32"/>
    </i>
    <i r="1">
      <x v="44"/>
    </i>
    <i r="1">
      <x v="45"/>
    </i>
    <i r="1">
      <x v="46"/>
    </i>
    <i r="1">
      <x v="54"/>
    </i>
    <i r="1">
      <x v="63"/>
    </i>
    <i r="1">
      <x v="88"/>
    </i>
    <i r="1">
      <x v="94"/>
    </i>
    <i r="1">
      <x v="117"/>
    </i>
    <i r="1">
      <x v="119"/>
    </i>
    <i r="1">
      <x v="138"/>
    </i>
    <i r="1">
      <x v="139"/>
    </i>
    <i r="1">
      <x v="142"/>
    </i>
    <i r="1">
      <x v="158"/>
    </i>
    <i r="1">
      <x v="159"/>
    </i>
    <i r="1">
      <x v="162"/>
    </i>
    <i r="1">
      <x v="166"/>
    </i>
    <i r="1">
      <x v="171"/>
    </i>
    <i r="1">
      <x v="175"/>
    </i>
    <i r="1">
      <x v="182"/>
    </i>
    <i r="1">
      <x v="196"/>
    </i>
    <i r="1">
      <x v="199"/>
    </i>
    <i r="1">
      <x v="211"/>
    </i>
    <i r="1">
      <x v="216"/>
    </i>
    <i r="1">
      <x v="220"/>
    </i>
    <i r="1">
      <x v="242"/>
    </i>
    <i r="1">
      <x v="247"/>
    </i>
    <i t="default">
      <x v="92"/>
    </i>
    <i>
      <x v="93"/>
      <x v="242"/>
    </i>
    <i t="default">
      <x v="93"/>
    </i>
    <i>
      <x v="94"/>
      <x v="106"/>
    </i>
    <i t="default">
      <x v="94"/>
    </i>
    <i>
      <x v="95"/>
      <x v="79"/>
    </i>
    <i r="1">
      <x v="86"/>
    </i>
    <i t="default">
      <x v="9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141">
    <format dxfId="2023">
      <pivotArea type="all" dataOnly="0" outline="0" fieldPosition="0"/>
    </format>
    <format dxfId="2022">
      <pivotArea outline="0" collapsedLevelsAreSubtotals="1" fieldPosition="0"/>
    </format>
    <format dxfId="2021">
      <pivotArea field="0" type="button" dataOnly="0" labelOnly="1" outline="0" axis="axisRow" fieldPosition="0"/>
    </format>
    <format dxfId="202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19">
      <pivotArea dataOnly="0" labelOnly="1" fieldPosition="0">
        <references count="1">
          <reference field="0" count="4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018">
      <pivotArea dataOnly="0" labelOnly="1" grandRow="1" outline="0" fieldPosition="0"/>
    </format>
    <format dxfId="2017">
      <pivotArea dataOnly="0" labelOnly="1" fieldPosition="0">
        <references count="2">
          <reference field="0" count="1" selected="0">
            <x v="0"/>
          </reference>
          <reference field="1" count="49">
            <x v="2"/>
            <x v="8"/>
            <x v="12"/>
            <x v="14"/>
            <x v="20"/>
            <x v="28"/>
            <x v="34"/>
            <x v="35"/>
            <x v="37"/>
            <x v="53"/>
            <x v="60"/>
            <x v="68"/>
            <x v="78"/>
            <x v="81"/>
            <x v="87"/>
            <x v="89"/>
            <x v="98"/>
            <x v="108"/>
            <x v="120"/>
            <x v="122"/>
            <x v="127"/>
            <x v="135"/>
            <x v="149"/>
            <x v="154"/>
            <x v="155"/>
            <x v="156"/>
            <x v="157"/>
            <x v="161"/>
            <x v="168"/>
            <x v="186"/>
            <x v="191"/>
            <x v="195"/>
            <x v="196"/>
            <x v="198"/>
            <x v="203"/>
            <x v="205"/>
            <x v="215"/>
            <x v="217"/>
            <x v="228"/>
            <x v="229"/>
            <x v="233"/>
            <x v="241"/>
            <x v="242"/>
            <x v="249"/>
            <x v="250"/>
            <x v="251"/>
            <x v="252"/>
            <x v="253"/>
            <x v="256"/>
          </reference>
        </references>
      </pivotArea>
    </format>
    <format dxfId="2016">
      <pivotArea dataOnly="0" labelOnly="1" fieldPosition="0">
        <references count="2">
          <reference field="0" count="1" selected="0">
            <x v="11"/>
          </reference>
          <reference field="1" count="48">
            <x v="6"/>
            <x v="17"/>
            <x v="18"/>
            <x v="23"/>
            <x v="25"/>
            <x v="33"/>
            <x v="36"/>
            <x v="40"/>
            <x v="42"/>
            <x v="49"/>
            <x v="50"/>
            <x v="51"/>
            <x v="57"/>
            <x v="58"/>
            <x v="61"/>
            <x v="65"/>
            <x v="66"/>
            <x v="76"/>
            <x v="77"/>
            <x v="82"/>
            <x v="84"/>
            <x v="87"/>
            <x v="95"/>
            <x v="110"/>
            <x v="113"/>
            <x v="114"/>
            <x v="118"/>
            <x v="123"/>
            <x v="128"/>
            <x v="148"/>
            <x v="151"/>
            <x v="160"/>
            <x v="172"/>
            <x v="176"/>
            <x v="179"/>
            <x v="183"/>
            <x v="187"/>
            <x v="188"/>
            <x v="197"/>
            <x v="200"/>
            <x v="214"/>
            <x v="218"/>
            <x v="219"/>
            <x v="226"/>
            <x v="227"/>
            <x v="238"/>
            <x v="242"/>
            <x v="244"/>
          </reference>
        </references>
      </pivotArea>
    </format>
    <format dxfId="2015">
      <pivotArea dataOnly="0" labelOnly="1" fieldPosition="0">
        <references count="2">
          <reference field="0" count="1" selected="0">
            <x v="34"/>
          </reference>
          <reference field="1" count="48">
            <x v="0"/>
            <x v="3"/>
            <x v="5"/>
            <x v="9"/>
            <x v="11"/>
            <x v="16"/>
            <x v="26"/>
            <x v="27"/>
            <x v="30"/>
            <x v="41"/>
            <x v="72"/>
            <x v="80"/>
            <x v="85"/>
            <x v="91"/>
            <x v="101"/>
            <x v="102"/>
            <x v="103"/>
            <x v="124"/>
            <x v="126"/>
            <x v="131"/>
            <x v="132"/>
            <x v="134"/>
            <x v="141"/>
            <x v="143"/>
            <x v="144"/>
            <x v="145"/>
            <x v="146"/>
            <x v="152"/>
            <x v="153"/>
            <x v="169"/>
            <x v="177"/>
            <x v="184"/>
            <x v="185"/>
            <x v="189"/>
            <x v="190"/>
            <x v="193"/>
            <x v="206"/>
            <x v="224"/>
            <x v="231"/>
            <x v="232"/>
            <x v="234"/>
            <x v="235"/>
            <x v="237"/>
            <x v="240"/>
            <x v="242"/>
            <x v="243"/>
            <x v="245"/>
            <x v="255"/>
          </reference>
        </references>
      </pivotArea>
    </format>
    <format dxfId="2014">
      <pivotArea dataOnly="0" labelOnly="1" fieldPosition="0">
        <references count="2">
          <reference field="0" count="1" selected="0">
            <x v="56"/>
          </reference>
          <reference field="1" count="43">
            <x v="7"/>
            <x v="15"/>
            <x v="19"/>
            <x v="24"/>
            <x v="29"/>
            <x v="38"/>
            <x v="39"/>
            <x v="48"/>
            <x v="52"/>
            <x v="56"/>
            <x v="59"/>
            <x v="62"/>
            <x v="67"/>
            <x v="69"/>
            <x v="97"/>
            <x v="99"/>
            <x v="107"/>
            <x v="108"/>
            <x v="111"/>
            <x v="115"/>
            <x v="121"/>
            <x v="129"/>
            <x v="130"/>
            <x v="136"/>
            <x v="140"/>
            <x v="150"/>
            <x v="164"/>
            <x v="165"/>
            <x v="167"/>
            <x v="170"/>
            <x v="173"/>
            <x v="174"/>
            <x v="192"/>
            <x v="194"/>
            <x v="201"/>
            <x v="207"/>
            <x v="208"/>
            <x v="212"/>
            <x v="223"/>
            <x v="230"/>
            <x v="242"/>
            <x v="246"/>
            <x v="248"/>
          </reference>
        </references>
      </pivotArea>
    </format>
    <format dxfId="2013">
      <pivotArea dataOnly="0" labelOnly="1" fieldPosition="0">
        <references count="2">
          <reference field="0" count="1" selected="0">
            <x v="77"/>
          </reference>
          <reference field="1" count="46">
            <x v="1"/>
            <x v="4"/>
            <x v="10"/>
            <x v="13"/>
            <x v="22"/>
            <x v="31"/>
            <x v="43"/>
            <x v="47"/>
            <x v="55"/>
            <x v="64"/>
            <x v="70"/>
            <x v="71"/>
            <x v="73"/>
            <x v="74"/>
            <x v="75"/>
            <x v="83"/>
            <x v="90"/>
            <x v="92"/>
            <x v="93"/>
            <x v="96"/>
            <x v="100"/>
            <x v="104"/>
            <x v="105"/>
            <x v="109"/>
            <x v="112"/>
            <x v="116"/>
            <x v="125"/>
            <x v="133"/>
            <x v="137"/>
            <x v="147"/>
            <x v="163"/>
            <x v="178"/>
            <x v="180"/>
            <x v="181"/>
            <x v="202"/>
            <x v="204"/>
            <x v="209"/>
            <x v="210"/>
            <x v="213"/>
            <x v="221"/>
            <x v="222"/>
            <x v="225"/>
            <x v="236"/>
            <x v="239"/>
            <x v="242"/>
            <x v="254"/>
          </reference>
        </references>
      </pivotArea>
    </format>
    <format dxfId="2012">
      <pivotArea dataOnly="0" labelOnly="1" fieldPosition="0">
        <references count="2">
          <reference field="0" count="1" selected="0">
            <x v="92"/>
          </reference>
          <reference field="1" count="31">
            <x v="21"/>
            <x v="32"/>
            <x v="44"/>
            <x v="45"/>
            <x v="46"/>
            <x v="54"/>
            <x v="63"/>
            <x v="79"/>
            <x v="86"/>
            <x v="88"/>
            <x v="94"/>
            <x v="106"/>
            <x v="117"/>
            <x v="119"/>
            <x v="138"/>
            <x v="139"/>
            <x v="142"/>
            <x v="158"/>
            <x v="159"/>
            <x v="162"/>
            <x v="166"/>
            <x v="171"/>
            <x v="175"/>
            <x v="182"/>
            <x v="196"/>
            <x v="199"/>
            <x v="211"/>
            <x v="216"/>
            <x v="220"/>
            <x v="242"/>
            <x v="247"/>
          </reference>
        </references>
      </pivotArea>
    </format>
    <format dxfId="20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10">
      <pivotArea type="all" dataOnly="0" outline="0" fieldPosition="0"/>
    </format>
    <format dxfId="2009">
      <pivotArea outline="0" collapsedLevelsAreSubtotals="1" fieldPosition="0"/>
    </format>
    <format dxfId="2008">
      <pivotArea field="0" type="button" dataOnly="0" labelOnly="1" outline="0" axis="axisRow" fieldPosition="0"/>
    </format>
    <format dxfId="200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06">
      <pivotArea dataOnly="0" labelOnly="1" fieldPosition="0">
        <references count="1">
          <reference field="0" count="4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005">
      <pivotArea dataOnly="0" labelOnly="1" grandRow="1" outline="0" fieldPosition="0"/>
    </format>
    <format dxfId="2004">
      <pivotArea dataOnly="0" labelOnly="1" fieldPosition="0">
        <references count="2">
          <reference field="0" count="1" selected="0">
            <x v="0"/>
          </reference>
          <reference field="1" count="49">
            <x v="2"/>
            <x v="8"/>
            <x v="12"/>
            <x v="14"/>
            <x v="20"/>
            <x v="28"/>
            <x v="34"/>
            <x v="35"/>
            <x v="37"/>
            <x v="53"/>
            <x v="60"/>
            <x v="68"/>
            <x v="78"/>
            <x v="81"/>
            <x v="87"/>
            <x v="89"/>
            <x v="98"/>
            <x v="108"/>
            <x v="120"/>
            <x v="122"/>
            <x v="127"/>
            <x v="135"/>
            <x v="149"/>
            <x v="154"/>
            <x v="155"/>
            <x v="156"/>
            <x v="157"/>
            <x v="161"/>
            <x v="168"/>
            <x v="186"/>
            <x v="191"/>
            <x v="195"/>
            <x v="196"/>
            <x v="198"/>
            <x v="203"/>
            <x v="205"/>
            <x v="215"/>
            <x v="217"/>
            <x v="228"/>
            <x v="229"/>
            <x v="233"/>
            <x v="241"/>
            <x v="242"/>
            <x v="249"/>
            <x v="250"/>
            <x v="251"/>
            <x v="252"/>
            <x v="253"/>
            <x v="256"/>
          </reference>
        </references>
      </pivotArea>
    </format>
    <format dxfId="2003">
      <pivotArea dataOnly="0" labelOnly="1" fieldPosition="0">
        <references count="2">
          <reference field="0" count="1" selected="0">
            <x v="11"/>
          </reference>
          <reference field="1" count="48">
            <x v="6"/>
            <x v="17"/>
            <x v="18"/>
            <x v="23"/>
            <x v="25"/>
            <x v="33"/>
            <x v="36"/>
            <x v="40"/>
            <x v="42"/>
            <x v="49"/>
            <x v="50"/>
            <x v="51"/>
            <x v="57"/>
            <x v="58"/>
            <x v="61"/>
            <x v="65"/>
            <x v="66"/>
            <x v="76"/>
            <x v="77"/>
            <x v="82"/>
            <x v="84"/>
            <x v="87"/>
            <x v="95"/>
            <x v="110"/>
            <x v="113"/>
            <x v="114"/>
            <x v="118"/>
            <x v="123"/>
            <x v="128"/>
            <x v="148"/>
            <x v="151"/>
            <x v="160"/>
            <x v="172"/>
            <x v="176"/>
            <x v="179"/>
            <x v="183"/>
            <x v="187"/>
            <x v="188"/>
            <x v="197"/>
            <x v="200"/>
            <x v="214"/>
            <x v="218"/>
            <x v="219"/>
            <x v="226"/>
            <x v="227"/>
            <x v="238"/>
            <x v="242"/>
            <x v="244"/>
          </reference>
        </references>
      </pivotArea>
    </format>
    <format dxfId="2002">
      <pivotArea dataOnly="0" labelOnly="1" fieldPosition="0">
        <references count="2">
          <reference field="0" count="1" selected="0">
            <x v="34"/>
          </reference>
          <reference field="1" count="48">
            <x v="0"/>
            <x v="3"/>
            <x v="5"/>
            <x v="9"/>
            <x v="11"/>
            <x v="16"/>
            <x v="26"/>
            <x v="27"/>
            <x v="30"/>
            <x v="41"/>
            <x v="72"/>
            <x v="80"/>
            <x v="85"/>
            <x v="91"/>
            <x v="101"/>
            <x v="102"/>
            <x v="103"/>
            <x v="124"/>
            <x v="126"/>
            <x v="131"/>
            <x v="132"/>
            <x v="134"/>
            <x v="141"/>
            <x v="143"/>
            <x v="144"/>
            <x v="145"/>
            <x v="146"/>
            <x v="152"/>
            <x v="153"/>
            <x v="169"/>
            <x v="177"/>
            <x v="184"/>
            <x v="185"/>
            <x v="189"/>
            <x v="190"/>
            <x v="193"/>
            <x v="206"/>
            <x v="224"/>
            <x v="231"/>
            <x v="232"/>
            <x v="234"/>
            <x v="235"/>
            <x v="237"/>
            <x v="240"/>
            <x v="242"/>
            <x v="243"/>
            <x v="245"/>
            <x v="255"/>
          </reference>
        </references>
      </pivotArea>
    </format>
    <format dxfId="2001">
      <pivotArea dataOnly="0" labelOnly="1" fieldPosition="0">
        <references count="2">
          <reference field="0" count="1" selected="0">
            <x v="56"/>
          </reference>
          <reference field="1" count="43">
            <x v="7"/>
            <x v="15"/>
            <x v="19"/>
            <x v="24"/>
            <x v="29"/>
            <x v="38"/>
            <x v="39"/>
            <x v="48"/>
            <x v="52"/>
            <x v="56"/>
            <x v="59"/>
            <x v="62"/>
            <x v="67"/>
            <x v="69"/>
            <x v="97"/>
            <x v="99"/>
            <x v="107"/>
            <x v="108"/>
            <x v="111"/>
            <x v="115"/>
            <x v="121"/>
            <x v="129"/>
            <x v="130"/>
            <x v="136"/>
            <x v="140"/>
            <x v="150"/>
            <x v="164"/>
            <x v="165"/>
            <x v="167"/>
            <x v="170"/>
            <x v="173"/>
            <x v="174"/>
            <x v="192"/>
            <x v="194"/>
            <x v="201"/>
            <x v="207"/>
            <x v="208"/>
            <x v="212"/>
            <x v="223"/>
            <x v="230"/>
            <x v="242"/>
            <x v="246"/>
            <x v="248"/>
          </reference>
        </references>
      </pivotArea>
    </format>
    <format dxfId="2000">
      <pivotArea dataOnly="0" labelOnly="1" fieldPosition="0">
        <references count="2">
          <reference field="0" count="1" selected="0">
            <x v="77"/>
          </reference>
          <reference field="1" count="46">
            <x v="1"/>
            <x v="4"/>
            <x v="10"/>
            <x v="13"/>
            <x v="22"/>
            <x v="31"/>
            <x v="43"/>
            <x v="47"/>
            <x v="55"/>
            <x v="64"/>
            <x v="70"/>
            <x v="71"/>
            <x v="73"/>
            <x v="74"/>
            <x v="75"/>
            <x v="83"/>
            <x v="90"/>
            <x v="92"/>
            <x v="93"/>
            <x v="96"/>
            <x v="100"/>
            <x v="104"/>
            <x v="105"/>
            <x v="109"/>
            <x v="112"/>
            <x v="116"/>
            <x v="125"/>
            <x v="133"/>
            <x v="137"/>
            <x v="147"/>
            <x v="163"/>
            <x v="178"/>
            <x v="180"/>
            <x v="181"/>
            <x v="202"/>
            <x v="204"/>
            <x v="209"/>
            <x v="210"/>
            <x v="213"/>
            <x v="221"/>
            <x v="222"/>
            <x v="225"/>
            <x v="236"/>
            <x v="239"/>
            <x v="242"/>
            <x v="254"/>
          </reference>
        </references>
      </pivotArea>
    </format>
    <format dxfId="1999">
      <pivotArea dataOnly="0" labelOnly="1" fieldPosition="0">
        <references count="2">
          <reference field="0" count="1" selected="0">
            <x v="92"/>
          </reference>
          <reference field="1" count="31">
            <x v="21"/>
            <x v="32"/>
            <x v="44"/>
            <x v="45"/>
            <x v="46"/>
            <x v="54"/>
            <x v="63"/>
            <x v="79"/>
            <x v="86"/>
            <x v="88"/>
            <x v="94"/>
            <x v="106"/>
            <x v="117"/>
            <x v="119"/>
            <x v="138"/>
            <x v="139"/>
            <x v="142"/>
            <x v="158"/>
            <x v="159"/>
            <x v="162"/>
            <x v="166"/>
            <x v="171"/>
            <x v="175"/>
            <x v="182"/>
            <x v="196"/>
            <x v="199"/>
            <x v="211"/>
            <x v="216"/>
            <x v="220"/>
            <x v="242"/>
            <x v="247"/>
          </reference>
        </references>
      </pivotArea>
    </format>
    <format dxfId="199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97">
      <pivotArea type="all" dataOnly="0" outline="0" fieldPosition="0"/>
    </format>
    <format dxfId="1996">
      <pivotArea outline="0" collapsedLevelsAreSubtotals="1" fieldPosition="0"/>
    </format>
    <format dxfId="1995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994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993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92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91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90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89">
      <pivotArea dataOnly="0" labelOnly="1" fieldPosition="0">
        <references count="1">
          <reference field="0" count="2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88">
      <pivotArea dataOnly="0" labelOnly="1" fieldPosition="0">
        <references count="1">
          <reference field="0" count="21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87">
      <pivotArea dataOnly="0" labelOnly="1" grandRow="1" outline="0" fieldPosition="0"/>
    </format>
    <format dxfId="1986">
      <pivotArea dataOnly="0" labelOnly="1" fieldPosition="0">
        <references count="2">
          <reference field="0" count="1" selected="0">
            <x v="0"/>
          </reference>
          <reference field="1" count="4">
            <x v="8"/>
            <x v="12"/>
            <x v="28"/>
            <x v="168"/>
          </reference>
        </references>
      </pivotArea>
    </format>
    <format dxfId="1985">
      <pivotArea dataOnly="0" labelOnly="1" fieldPosition="0">
        <references count="2">
          <reference field="0" count="1" selected="0">
            <x v="1"/>
          </reference>
          <reference field="1" count="1">
            <x v="120"/>
          </reference>
        </references>
      </pivotArea>
    </format>
    <format dxfId="1984">
      <pivotArea dataOnly="0" labelOnly="1" fieldPosition="0">
        <references count="2">
          <reference field="0" count="1" selected="0">
            <x v="2"/>
          </reference>
          <reference field="1" count="2">
            <x v="35"/>
            <x v="108"/>
          </reference>
        </references>
      </pivotArea>
    </format>
    <format dxfId="1983">
      <pivotArea dataOnly="0" labelOnly="1" fieldPosition="0">
        <references count="2">
          <reference field="0" count="1" selected="0">
            <x v="3"/>
          </reference>
          <reference field="1" count="5">
            <x v="2"/>
            <x v="34"/>
            <x v="68"/>
            <x v="135"/>
            <x v="215"/>
          </reference>
        </references>
      </pivotArea>
    </format>
    <format dxfId="1982">
      <pivotArea dataOnly="0" labelOnly="1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1981">
      <pivotArea dataOnly="0" labelOnly="1" fieldPosition="0">
        <references count="2">
          <reference field="0" count="1" selected="0">
            <x v="5"/>
          </reference>
          <reference field="1" count="1">
            <x v="14"/>
          </reference>
        </references>
      </pivotArea>
    </format>
    <format dxfId="1980">
      <pivotArea dataOnly="0" labelOnly="1" fieldPosition="0">
        <references count="2">
          <reference field="0" count="1" selected="0">
            <x v="6"/>
          </reference>
          <reference field="1" count="4">
            <x v="127"/>
            <x v="157"/>
            <x v="195"/>
            <x v="198"/>
          </reference>
        </references>
      </pivotArea>
    </format>
    <format dxfId="1979">
      <pivotArea dataOnly="0" labelOnly="1" fieldPosition="0">
        <references count="2">
          <reference field="0" count="1" selected="0">
            <x v="7"/>
          </reference>
          <reference field="1" count="1">
            <x v="60"/>
          </reference>
        </references>
      </pivotArea>
    </format>
    <format dxfId="1978">
      <pivotArea dataOnly="0" labelOnly="1" fieldPosition="0">
        <references count="2">
          <reference field="0" count="1" selected="0">
            <x v="8"/>
          </reference>
          <reference field="1" count="6">
            <x v="37"/>
            <x v="81"/>
            <x v="149"/>
            <x v="233"/>
            <x v="241"/>
            <x v="242"/>
          </reference>
        </references>
      </pivotArea>
    </format>
    <format dxfId="1977">
      <pivotArea dataOnly="0" labelOnly="1" fieldPosition="0">
        <references count="2">
          <reference field="0" count="1" selected="0">
            <x v="9"/>
          </reference>
          <reference field="1" count="2">
            <x v="186"/>
            <x v="196"/>
          </reference>
        </references>
      </pivotArea>
    </format>
    <format dxfId="1976">
      <pivotArea dataOnly="0" labelOnly="1" fieldPosition="0">
        <references count="2">
          <reference field="0" count="1" selected="0">
            <x v="10"/>
          </reference>
          <reference field="1" count="23">
            <x v="53"/>
            <x v="78"/>
            <x v="87"/>
            <x v="89"/>
            <x v="98"/>
            <x v="122"/>
            <x v="154"/>
            <x v="155"/>
            <x v="156"/>
            <x v="161"/>
            <x v="191"/>
            <x v="203"/>
            <x v="205"/>
            <x v="217"/>
            <x v="228"/>
            <x v="229"/>
            <x v="242"/>
            <x v="249"/>
            <x v="250"/>
            <x v="251"/>
            <x v="252"/>
            <x v="253"/>
            <x v="256"/>
          </reference>
        </references>
      </pivotArea>
    </format>
    <format dxfId="1975">
      <pivotArea dataOnly="0" labelOnly="1" fieldPosition="0">
        <references count="2">
          <reference field="0" count="1" selected="0">
            <x v="11"/>
          </reference>
          <reference field="1" count="2">
            <x v="25"/>
            <x v="40"/>
          </reference>
        </references>
      </pivotArea>
    </format>
    <format dxfId="1974">
      <pivotArea dataOnly="0" labelOnly="1" fieldPosition="0">
        <references count="2">
          <reference field="0" count="1" selected="0">
            <x v="12"/>
          </reference>
          <reference field="1" count="1">
            <x v="188"/>
          </reference>
        </references>
      </pivotArea>
    </format>
    <format dxfId="1973">
      <pivotArea dataOnly="0" labelOnly="1" fieldPosition="0">
        <references count="2">
          <reference field="0" count="1" selected="0">
            <x v="13"/>
          </reference>
          <reference field="1" count="1">
            <x v="76"/>
          </reference>
        </references>
      </pivotArea>
    </format>
    <format dxfId="1972">
      <pivotArea dataOnly="0" labelOnly="1" fieldPosition="0">
        <references count="2">
          <reference field="0" count="1" selected="0">
            <x v="14"/>
          </reference>
          <reference field="1" count="1">
            <x v="114"/>
          </reference>
        </references>
      </pivotArea>
    </format>
    <format dxfId="1971">
      <pivotArea dataOnly="0" labelOnly="1" fieldPosition="0">
        <references count="2">
          <reference field="0" count="1" selected="0">
            <x v="15"/>
          </reference>
          <reference field="1" count="4">
            <x v="17"/>
            <x v="50"/>
            <x v="66"/>
            <x v="242"/>
          </reference>
        </references>
      </pivotArea>
    </format>
    <format dxfId="1970">
      <pivotArea dataOnly="0" labelOnly="1" fieldPosition="0">
        <references count="2">
          <reference field="0" count="1" selected="0">
            <x v="16"/>
          </reference>
          <reference field="1" count="1">
            <x v="58"/>
          </reference>
        </references>
      </pivotArea>
    </format>
    <format dxfId="1969">
      <pivotArea dataOnly="0" labelOnly="1" fieldPosition="0">
        <references count="2">
          <reference field="0" count="1" selected="0">
            <x v="17"/>
          </reference>
          <reference field="1" count="2">
            <x v="6"/>
            <x v="179"/>
          </reference>
        </references>
      </pivotArea>
    </format>
    <format dxfId="1968">
      <pivotArea dataOnly="0" labelOnly="1" fieldPosition="0">
        <references count="2">
          <reference field="0" count="1" selected="0">
            <x v="18"/>
          </reference>
          <reference field="1" count="1">
            <x v="219"/>
          </reference>
        </references>
      </pivotArea>
    </format>
    <format dxfId="1967">
      <pivotArea dataOnly="0" labelOnly="1" fieldPosition="0">
        <references count="2">
          <reference field="0" count="1" selected="0">
            <x v="19"/>
          </reference>
          <reference field="1" count="1">
            <x v="84"/>
          </reference>
        </references>
      </pivotArea>
    </format>
    <format dxfId="1966">
      <pivotArea dataOnly="0" labelOnly="1" fieldPosition="0">
        <references count="2">
          <reference field="0" count="1" selected="0">
            <x v="20"/>
          </reference>
          <reference field="1" count="3">
            <x v="65"/>
            <x v="110"/>
            <x v="148"/>
          </reference>
        </references>
      </pivotArea>
    </format>
    <format dxfId="1965">
      <pivotArea dataOnly="0" labelOnly="1" fieldPosition="0">
        <references count="2">
          <reference field="0" count="1" selected="0">
            <x v="21"/>
          </reference>
          <reference field="1" count="1">
            <x v="113"/>
          </reference>
        </references>
      </pivotArea>
    </format>
    <format dxfId="1964">
      <pivotArea dataOnly="0" labelOnly="1" fieldPosition="0">
        <references count="2">
          <reference field="0" count="1" selected="0">
            <x v="22"/>
          </reference>
          <reference field="1" count="1">
            <x v="23"/>
          </reference>
        </references>
      </pivotArea>
    </format>
    <format dxfId="1963">
      <pivotArea dataOnly="0" labelOnly="1" fieldPosition="0">
        <references count="2">
          <reference field="0" count="1" selected="0">
            <x v="23"/>
          </reference>
          <reference field="1" count="1">
            <x v="183"/>
          </reference>
        </references>
      </pivotArea>
    </format>
    <format dxfId="1962">
      <pivotArea dataOnly="0" labelOnly="1" fieldPosition="0">
        <references count="2">
          <reference field="0" count="1" selected="0">
            <x v="24"/>
          </reference>
          <reference field="1" count="3">
            <x v="33"/>
            <x v="82"/>
            <x v="242"/>
          </reference>
        </references>
      </pivotArea>
    </format>
    <format dxfId="1961">
      <pivotArea dataOnly="0" labelOnly="1" fieldPosition="0">
        <references count="2">
          <reference field="0" count="1" selected="0">
            <x v="25"/>
          </reference>
          <reference field="1" count="2">
            <x v="218"/>
            <x v="226"/>
          </reference>
        </references>
      </pivotArea>
    </format>
    <format dxfId="1960">
      <pivotArea dataOnly="0" labelOnly="1" fieldPosition="0">
        <references count="2">
          <reference field="0" count="1" selected="0">
            <x v="26"/>
          </reference>
          <reference field="1" count="1">
            <x v="197"/>
          </reference>
        </references>
      </pivotArea>
    </format>
    <format dxfId="1959">
      <pivotArea dataOnly="0" labelOnly="1" fieldPosition="0">
        <references count="2">
          <reference field="0" count="1" selected="0">
            <x v="27"/>
          </reference>
          <reference field="1" count="1">
            <x v="49"/>
          </reference>
        </references>
      </pivotArea>
    </format>
    <format dxfId="1958">
      <pivotArea dataOnly="0" labelOnly="1" fieldPosition="0">
        <references count="2">
          <reference field="0" count="1" selected="0">
            <x v="28"/>
          </reference>
          <reference field="1" count="1">
            <x v="187"/>
          </reference>
        </references>
      </pivotArea>
    </format>
    <format dxfId="1957">
      <pivotArea dataOnly="0" labelOnly="1" fieldPosition="0">
        <references count="2">
          <reference field="0" count="1" selected="0">
            <x v="29"/>
          </reference>
          <reference field="1" count="1">
            <x v="87"/>
          </reference>
        </references>
      </pivotArea>
    </format>
    <format dxfId="1956">
      <pivotArea dataOnly="0" labelOnly="1" fieldPosition="0">
        <references count="2">
          <reference field="0" count="1" selected="0">
            <x v="30"/>
          </reference>
          <reference field="1" count="12">
            <x v="36"/>
            <x v="42"/>
            <x v="118"/>
            <x v="123"/>
            <x v="128"/>
            <x v="151"/>
            <x v="160"/>
            <x v="172"/>
            <x v="176"/>
            <x v="227"/>
            <x v="242"/>
            <x v="244"/>
          </reference>
        </references>
      </pivotArea>
    </format>
    <format dxfId="1955">
      <pivotArea dataOnly="0" labelOnly="1" fieldPosition="0">
        <references count="2">
          <reference field="0" count="1" selected="0">
            <x v="31"/>
          </reference>
          <reference field="1" count="4">
            <x v="57"/>
            <x v="95"/>
            <x v="200"/>
            <x v="214"/>
          </reference>
        </references>
      </pivotArea>
    </format>
    <format dxfId="1954">
      <pivotArea dataOnly="0" labelOnly="1" fieldPosition="0">
        <references count="2">
          <reference field="0" count="1" selected="0">
            <x v="32"/>
          </reference>
          <reference field="1" count="1">
            <x v="238"/>
          </reference>
        </references>
      </pivotArea>
    </format>
    <format dxfId="1953">
      <pivotArea dataOnly="0" labelOnly="1" fieldPosition="0">
        <references count="2">
          <reference field="0" count="1" selected="0">
            <x v="33"/>
          </reference>
          <reference field="1" count="2">
            <x v="51"/>
            <x v="61"/>
          </reference>
        </references>
      </pivotArea>
    </format>
    <format dxfId="1952">
      <pivotArea dataOnly="0" labelOnly="1" fieldPosition="0">
        <references count="2">
          <reference field="0" count="1" selected="0">
            <x v="34"/>
          </reference>
          <reference field="1" count="3">
            <x v="18"/>
            <x v="77"/>
            <x v="242"/>
          </reference>
        </references>
      </pivotArea>
    </format>
    <format dxfId="1951">
      <pivotArea dataOnly="0" labelOnly="1" fieldPosition="0">
        <references count="2">
          <reference field="0" count="1" selected="0">
            <x v="35"/>
          </reference>
          <reference field="1" count="4">
            <x v="11"/>
            <x v="72"/>
            <x v="184"/>
            <x v="234"/>
          </reference>
        </references>
      </pivotArea>
    </format>
    <format dxfId="1950">
      <pivotArea dataOnly="0" labelOnly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1949">
      <pivotArea dataOnly="0" labelOnly="1" fieldPosition="0">
        <references count="2">
          <reference field="0" count="1" selected="0">
            <x v="37"/>
          </reference>
          <reference field="1" count="10">
            <x v="80"/>
            <x v="85"/>
            <x v="103"/>
            <x v="143"/>
            <x v="152"/>
            <x v="153"/>
            <x v="169"/>
            <x v="231"/>
            <x v="232"/>
            <x v="255"/>
          </reference>
        </references>
      </pivotArea>
    </format>
    <format dxfId="1948">
      <pivotArea dataOnly="0" labelOnly="1" fieldPosition="0">
        <references count="2">
          <reference field="0" count="1" selected="0">
            <x v="38"/>
          </reference>
          <reference field="1" count="1">
            <x v="16"/>
          </reference>
        </references>
      </pivotArea>
    </format>
    <format dxfId="1947">
      <pivotArea dataOnly="0" labelOnly="1" fieldPosition="0">
        <references count="2">
          <reference field="0" count="1" selected="0">
            <x v="39"/>
          </reference>
          <reference field="1" count="1">
            <x v="144"/>
          </reference>
        </references>
      </pivotArea>
    </format>
    <format dxfId="1946">
      <pivotArea dataOnly="0" labelOnly="1" fieldPosition="0">
        <references count="2">
          <reference field="0" count="1" selected="0">
            <x v="40"/>
          </reference>
          <reference field="1" count="4">
            <x v="91"/>
            <x v="101"/>
            <x v="190"/>
            <x v="237"/>
          </reference>
        </references>
      </pivotArea>
    </format>
    <format dxfId="1945">
      <pivotArea dataOnly="0" labelOnly="1" fieldPosition="0">
        <references count="2">
          <reference field="0" count="1" selected="0">
            <x v="41"/>
          </reference>
          <reference field="1" count="1">
            <x v="206"/>
          </reference>
        </references>
      </pivotArea>
    </format>
    <format dxfId="1944">
      <pivotArea dataOnly="0" labelOnly="1" fieldPosition="0">
        <references count="2">
          <reference field="0" count="1" selected="0">
            <x v="42"/>
          </reference>
          <reference field="1" count="1">
            <x v="193"/>
          </reference>
        </references>
      </pivotArea>
    </format>
    <format dxfId="1943">
      <pivotArea dataOnly="0" labelOnly="1" fieldPosition="0">
        <references count="2">
          <reference field="0" count="1" selected="0">
            <x v="43"/>
          </reference>
          <reference field="1" count="1">
            <x v="27"/>
          </reference>
        </references>
      </pivotArea>
    </format>
    <format dxfId="1942">
      <pivotArea dataOnly="0" labelOnly="1" fieldPosition="0">
        <references count="2">
          <reference field="0" count="1" selected="0">
            <x v="44"/>
          </reference>
          <reference field="1" count="1">
            <x v="145"/>
          </reference>
        </references>
      </pivotArea>
    </format>
    <format dxfId="1941">
      <pivotArea dataOnly="0" labelOnly="1" fieldPosition="0">
        <references count="2">
          <reference field="0" count="1" selected="0">
            <x v="45"/>
          </reference>
          <reference field="1" count="5">
            <x v="5"/>
            <x v="30"/>
            <x v="141"/>
            <x v="235"/>
            <x v="242"/>
          </reference>
        </references>
      </pivotArea>
    </format>
    <format dxfId="1940">
      <pivotArea dataOnly="0" labelOnly="1" fieldPosition="0">
        <references count="2">
          <reference field="0" count="1" selected="0">
            <x v="46"/>
          </reference>
          <reference field="1" count="1">
            <x v="102"/>
          </reference>
        </references>
      </pivotArea>
    </format>
    <format dxfId="1939">
      <pivotArea dataOnly="0" labelOnly="1" fieldPosition="0">
        <references count="2">
          <reference field="0" count="1" selected="0">
            <x v="47"/>
          </reference>
          <reference field="1" count="2">
            <x v="177"/>
            <x v="224"/>
          </reference>
        </references>
      </pivotArea>
    </format>
    <format dxfId="1938">
      <pivotArea dataOnly="0" labelOnly="1" fieldPosition="0">
        <references count="2">
          <reference field="0" count="1" selected="0">
            <x v="48"/>
          </reference>
          <reference field="1" count="1">
            <x v="124"/>
          </reference>
        </references>
      </pivotArea>
    </format>
    <format dxfId="1937">
      <pivotArea dataOnly="0" labelOnly="1" fieldPosition="0">
        <references count="2">
          <reference field="0" count="1" selected="0">
            <x v="49"/>
          </reference>
          <reference field="1" count="3">
            <x v="126"/>
            <x v="134"/>
            <x v="240"/>
          </reference>
        </references>
      </pivotArea>
    </format>
    <format dxfId="1936">
      <pivotArea dataOnly="0" labelOnly="1" fieldPosition="0">
        <references count="2">
          <reference field="0" count="1" selected="0">
            <x v="50"/>
          </reference>
          <reference field="1" count="1">
            <x v="242"/>
          </reference>
        </references>
      </pivotArea>
    </format>
    <format dxfId="1935">
      <pivotArea dataOnly="0" labelOnly="1" fieldPosition="0">
        <references count="2">
          <reference field="0" count="1" selected="0">
            <x v="51"/>
          </reference>
          <reference field="1" count="5">
            <x v="9"/>
            <x v="131"/>
            <x v="185"/>
            <x v="189"/>
            <x v="243"/>
          </reference>
        </references>
      </pivotArea>
    </format>
    <format dxfId="1934">
      <pivotArea dataOnly="0" labelOnly="1" fieldPosition="0">
        <references count="2">
          <reference field="0" count="1" selected="0">
            <x v="52"/>
          </reference>
          <reference field="1" count="1">
            <x v="146"/>
          </reference>
        </references>
      </pivotArea>
    </format>
    <format dxfId="1933">
      <pivotArea dataOnly="0" labelOnly="1" fieldPosition="0">
        <references count="2">
          <reference field="0" count="1" selected="0">
            <x v="53"/>
          </reference>
          <reference field="1" count="2">
            <x v="3"/>
            <x v="41"/>
          </reference>
        </references>
      </pivotArea>
    </format>
    <format dxfId="1932">
      <pivotArea dataOnly="0" labelOnly="1" fieldPosition="0">
        <references count="2">
          <reference field="0" count="1" selected="0">
            <x v="54"/>
          </reference>
          <reference field="1" count="2">
            <x v="26"/>
            <x v="132"/>
          </reference>
        </references>
      </pivotArea>
    </format>
    <format dxfId="1931">
      <pivotArea dataOnly="0" labelOnly="1" fieldPosition="0">
        <references count="2">
          <reference field="0" count="1" selected="0">
            <x v="55"/>
          </reference>
          <reference field="1" count="1">
            <x v="245"/>
          </reference>
        </references>
      </pivotArea>
    </format>
    <format dxfId="1930">
      <pivotArea dataOnly="0" labelOnly="1" fieldPosition="0">
        <references count="2">
          <reference field="0" count="1" selected="0">
            <x v="56"/>
          </reference>
          <reference field="1" count="1">
            <x v="194"/>
          </reference>
        </references>
      </pivotArea>
    </format>
    <format dxfId="1929">
      <pivotArea dataOnly="0" labelOnly="1" fieldPosition="0">
        <references count="2">
          <reference field="0" count="1" selected="0">
            <x v="57"/>
          </reference>
          <reference field="1" count="1">
            <x v="248"/>
          </reference>
        </references>
      </pivotArea>
    </format>
    <format dxfId="1928">
      <pivotArea dataOnly="0" labelOnly="1" fieldPosition="0">
        <references count="2">
          <reference field="0" count="1" selected="0">
            <x v="58"/>
          </reference>
          <reference field="1" count="1">
            <x v="164"/>
          </reference>
        </references>
      </pivotArea>
    </format>
    <format dxfId="1927">
      <pivotArea dataOnly="0" labelOnly="1" fieldPosition="0">
        <references count="2">
          <reference field="0" count="1" selected="0">
            <x v="59"/>
          </reference>
          <reference field="1" count="5">
            <x v="19"/>
            <x v="121"/>
            <x v="173"/>
            <x v="223"/>
            <x v="246"/>
          </reference>
        </references>
      </pivotArea>
    </format>
    <format dxfId="1926">
      <pivotArea dataOnly="0" labelOnly="1" fieldPosition="0">
        <references count="2">
          <reference field="0" count="1" selected="0">
            <x v="60"/>
          </reference>
          <reference field="1" count="1">
            <x v="242"/>
          </reference>
        </references>
      </pivotArea>
    </format>
    <format dxfId="1925">
      <pivotArea dataOnly="0" labelOnly="1" fieldPosition="0">
        <references count="2">
          <reference field="0" count="1" selected="0">
            <x v="61"/>
          </reference>
          <reference field="1" count="4">
            <x v="15"/>
            <x v="167"/>
            <x v="230"/>
            <x v="242"/>
          </reference>
        </references>
      </pivotArea>
    </format>
    <format dxfId="1924">
      <pivotArea dataOnly="0" labelOnly="1" fieldPosition="0">
        <references count="2">
          <reference field="0" count="1" selected="0">
            <x v="62"/>
          </reference>
          <reference field="1" count="6">
            <x v="67"/>
            <x v="107"/>
            <x v="150"/>
            <x v="170"/>
            <x v="192"/>
            <x v="242"/>
          </reference>
        </references>
      </pivotArea>
    </format>
    <format dxfId="1923">
      <pivotArea dataOnly="0" labelOnly="1" fieldPosition="0">
        <references count="2">
          <reference field="0" count="1" selected="0">
            <x v="63"/>
          </reference>
          <reference field="1" count="1">
            <x v="140"/>
          </reference>
        </references>
      </pivotArea>
    </format>
    <format dxfId="1922">
      <pivotArea dataOnly="0" labelOnly="1" fieldPosition="0">
        <references count="2">
          <reference field="0" count="1" selected="0">
            <x v="64"/>
          </reference>
          <reference field="1" count="2">
            <x v="99"/>
            <x v="242"/>
          </reference>
        </references>
      </pivotArea>
    </format>
    <format dxfId="1921">
      <pivotArea dataOnly="0" labelOnly="1" fieldPosition="0">
        <references count="2">
          <reference field="0" count="1" selected="0">
            <x v="65"/>
          </reference>
          <reference field="1" count="2">
            <x v="48"/>
            <x v="242"/>
          </reference>
        </references>
      </pivotArea>
    </format>
    <format dxfId="1920">
      <pivotArea dataOnly="0" labelOnly="1" fieldPosition="0">
        <references count="2">
          <reference field="0" count="1" selected="0">
            <x v="66"/>
          </reference>
          <reference field="1" count="1">
            <x v="38"/>
          </reference>
        </references>
      </pivotArea>
    </format>
    <format dxfId="1919">
      <pivotArea dataOnly="0" labelOnly="1" fieldPosition="0">
        <references count="2">
          <reference field="0" count="1" selected="0">
            <x v="67"/>
          </reference>
          <reference field="1" count="3">
            <x v="56"/>
            <x v="129"/>
            <x v="130"/>
          </reference>
        </references>
      </pivotArea>
    </format>
    <format dxfId="1918">
      <pivotArea dataOnly="0" labelOnly="1" fieldPosition="0">
        <references count="2">
          <reference field="0" count="1" selected="0">
            <x v="68"/>
          </reference>
          <reference field="1" count="1">
            <x v="69"/>
          </reference>
        </references>
      </pivotArea>
    </format>
    <format dxfId="1917">
      <pivotArea dataOnly="0" labelOnly="1" fieldPosition="0">
        <references count="2">
          <reference field="0" count="1" selected="0">
            <x v="69"/>
          </reference>
          <reference field="1" count="4">
            <x v="111"/>
            <x v="115"/>
            <x v="201"/>
            <x v="207"/>
          </reference>
        </references>
      </pivotArea>
    </format>
    <format dxfId="1916">
      <pivotArea dataOnly="0" labelOnly="1" fieldPosition="0">
        <references count="2">
          <reference field="0" count="1" selected="0">
            <x v="70"/>
          </reference>
          <reference field="1" count="1">
            <x v="59"/>
          </reference>
        </references>
      </pivotArea>
    </format>
    <format dxfId="1915">
      <pivotArea dataOnly="0" labelOnly="1" fieldPosition="0">
        <references count="2">
          <reference field="0" count="1" selected="0">
            <x v="71"/>
          </reference>
          <reference field="1" count="3">
            <x v="165"/>
            <x v="212"/>
            <x v="242"/>
          </reference>
        </references>
      </pivotArea>
    </format>
    <format dxfId="1914">
      <pivotArea dataOnly="0" labelOnly="1" fieldPosition="0">
        <references count="2">
          <reference field="0" count="1" selected="0">
            <x v="72"/>
          </reference>
          <reference field="1" count="2">
            <x v="97"/>
            <x v="242"/>
          </reference>
        </references>
      </pivotArea>
    </format>
    <format dxfId="1913">
      <pivotArea dataOnly="0" labelOnly="1" fieldPosition="0">
        <references count="2">
          <reference field="0" count="1" selected="0">
            <x v="73"/>
          </reference>
          <reference field="1" count="1">
            <x v="52"/>
          </reference>
        </references>
      </pivotArea>
    </format>
    <format dxfId="1912">
      <pivotArea dataOnly="0" labelOnly="1" fieldPosition="0">
        <references count="2">
          <reference field="0" count="1" selected="0">
            <x v="74"/>
          </reference>
          <reference field="1" count="1">
            <x v="208"/>
          </reference>
        </references>
      </pivotArea>
    </format>
    <format dxfId="1911">
      <pivotArea dataOnly="0" labelOnly="1" fieldPosition="0">
        <references count="2">
          <reference field="0" count="1" selected="0">
            <x v="75"/>
          </reference>
          <reference field="1" count="1">
            <x v="242"/>
          </reference>
        </references>
      </pivotArea>
    </format>
    <format dxfId="1910">
      <pivotArea dataOnly="0" labelOnly="1" fieldPosition="0">
        <references count="2">
          <reference field="0" count="1" selected="0">
            <x v="76"/>
          </reference>
          <reference field="1" count="3">
            <x v="39"/>
            <x v="62"/>
            <x v="174"/>
          </reference>
        </references>
      </pivotArea>
    </format>
    <format dxfId="1909">
      <pivotArea dataOnly="0" labelOnly="1" fieldPosition="0">
        <references count="2">
          <reference field="0" count="1" selected="0">
            <x v="77"/>
          </reference>
          <reference field="1" count="9">
            <x v="7"/>
            <x v="24"/>
            <x v="29"/>
            <x v="108"/>
            <x v="136"/>
            <x v="221"/>
            <x v="222"/>
            <x v="239"/>
            <x v="242"/>
          </reference>
        </references>
      </pivotArea>
    </format>
    <format dxfId="1908">
      <pivotArea dataOnly="0" labelOnly="1" fieldPosition="0">
        <references count="2">
          <reference field="0" count="1" selected="0">
            <x v="78"/>
          </reference>
          <reference field="1" count="1">
            <x v="47"/>
          </reference>
        </references>
      </pivotArea>
    </format>
    <format dxfId="1907">
      <pivotArea dataOnly="0" labelOnly="1" fieldPosition="0">
        <references count="2">
          <reference field="0" count="1" selected="0">
            <x v="79"/>
          </reference>
          <reference field="1" count="1">
            <x v="180"/>
          </reference>
        </references>
      </pivotArea>
    </format>
    <format dxfId="1906">
      <pivotArea dataOnly="0" labelOnly="1" fieldPosition="0">
        <references count="2">
          <reference field="0" count="1" selected="0">
            <x v="80"/>
          </reference>
          <reference field="1" count="5">
            <x v="73"/>
            <x v="83"/>
            <x v="125"/>
            <x v="163"/>
            <x v="213"/>
          </reference>
        </references>
      </pivotArea>
    </format>
    <format dxfId="1905">
      <pivotArea dataOnly="0" labelOnly="1" fieldPosition="0">
        <references count="2">
          <reference field="0" count="1" selected="0">
            <x v="81"/>
          </reference>
          <reference field="1" count="1">
            <x v="109"/>
          </reference>
        </references>
      </pivotArea>
    </format>
    <format dxfId="1904">
      <pivotArea dataOnly="0" labelOnly="1" fieldPosition="0">
        <references count="2">
          <reference field="0" count="1" selected="0">
            <x v="82"/>
          </reference>
          <reference field="1" count="2">
            <x v="100"/>
            <x v="242"/>
          </reference>
        </references>
      </pivotArea>
    </format>
    <format dxfId="1903">
      <pivotArea dataOnly="0" labelOnly="1" fieldPosition="0">
        <references count="2">
          <reference field="0" count="1" selected="0">
            <x v="83"/>
          </reference>
          <reference field="1" count="1">
            <x v="55"/>
          </reference>
        </references>
      </pivotArea>
    </format>
    <format dxfId="1902">
      <pivotArea dataOnly="0" labelOnly="1" fieldPosition="0">
        <references count="2">
          <reference field="0" count="1" selected="0">
            <x v="84"/>
          </reference>
          <reference field="1" count="2">
            <x v="22"/>
            <x v="242"/>
          </reference>
        </references>
      </pivotArea>
    </format>
    <format dxfId="1901">
      <pivotArea dataOnly="0" labelOnly="1" fieldPosition="0">
        <references count="2">
          <reference field="0" count="1" selected="0">
            <x v="85"/>
          </reference>
          <reference field="1" count="1">
            <x v="178"/>
          </reference>
        </references>
      </pivotArea>
    </format>
    <format dxfId="1900">
      <pivotArea dataOnly="0" labelOnly="1" fieldPosition="0">
        <references count="2">
          <reference field="0" count="1" selected="0">
            <x v="86"/>
          </reference>
          <reference field="1" count="4">
            <x v="31"/>
            <x v="202"/>
            <x v="209"/>
            <x v="236"/>
          </reference>
        </references>
      </pivotArea>
    </format>
    <format dxfId="1899">
      <pivotArea dataOnly="0" labelOnly="1" fieldPosition="0">
        <references count="2">
          <reference field="0" count="1" selected="0">
            <x v="87"/>
          </reference>
          <reference field="1" count="11">
            <x v="10"/>
            <x v="13"/>
            <x v="70"/>
            <x v="71"/>
            <x v="92"/>
            <x v="93"/>
            <x v="104"/>
            <x v="105"/>
            <x v="133"/>
            <x v="137"/>
            <x v="254"/>
          </reference>
        </references>
      </pivotArea>
    </format>
    <format dxfId="1898">
      <pivotArea dataOnly="0" labelOnly="1" fieldPosition="0">
        <references count="2">
          <reference field="0" count="1" selected="0">
            <x v="88"/>
          </reference>
          <reference field="1" count="1">
            <x v="90"/>
          </reference>
        </references>
      </pivotArea>
    </format>
    <format dxfId="1897">
      <pivotArea dataOnly="0" labelOnly="1" fieldPosition="0">
        <references count="2">
          <reference field="0" count="1" selected="0">
            <x v="89"/>
          </reference>
          <reference field="1" count="5">
            <x v="1"/>
            <x v="4"/>
            <x v="96"/>
            <x v="204"/>
            <x v="242"/>
          </reference>
        </references>
      </pivotArea>
    </format>
    <format dxfId="1896">
      <pivotArea dataOnly="0" labelOnly="1" fieldPosition="0">
        <references count="2">
          <reference field="0" count="1" selected="0">
            <x v="90"/>
          </reference>
          <reference field="1" count="10">
            <x v="43"/>
            <x v="64"/>
            <x v="74"/>
            <x v="75"/>
            <x v="112"/>
            <x v="116"/>
            <x v="181"/>
            <x v="210"/>
            <x v="225"/>
            <x v="242"/>
          </reference>
        </references>
      </pivotArea>
    </format>
    <format dxfId="1895">
      <pivotArea dataOnly="0" labelOnly="1" fieldPosition="0">
        <references count="2">
          <reference field="0" count="1" selected="0">
            <x v="91"/>
          </reference>
          <reference field="1" count="1">
            <x v="147"/>
          </reference>
        </references>
      </pivotArea>
    </format>
    <format dxfId="1894">
      <pivotArea dataOnly="0" labelOnly="1" fieldPosition="0">
        <references count="2">
          <reference field="0" count="1" selected="0">
            <x v="92"/>
          </reference>
          <reference field="1" count="28">
            <x v="21"/>
            <x v="32"/>
            <x v="44"/>
            <x v="45"/>
            <x v="46"/>
            <x v="54"/>
            <x v="63"/>
            <x v="88"/>
            <x v="94"/>
            <x v="117"/>
            <x v="119"/>
            <x v="138"/>
            <x v="139"/>
            <x v="142"/>
            <x v="158"/>
            <x v="159"/>
            <x v="162"/>
            <x v="166"/>
            <x v="171"/>
            <x v="175"/>
            <x v="182"/>
            <x v="196"/>
            <x v="199"/>
            <x v="211"/>
            <x v="216"/>
            <x v="220"/>
            <x v="242"/>
            <x v="247"/>
          </reference>
        </references>
      </pivotArea>
    </format>
    <format dxfId="1893">
      <pivotArea dataOnly="0" labelOnly="1" fieldPosition="0">
        <references count="2">
          <reference field="0" count="1" selected="0">
            <x v="93"/>
          </reference>
          <reference field="1" count="1">
            <x v="242"/>
          </reference>
        </references>
      </pivotArea>
    </format>
    <format dxfId="1892">
      <pivotArea dataOnly="0" labelOnly="1" fieldPosition="0">
        <references count="2">
          <reference field="0" count="1" selected="0">
            <x v="94"/>
          </reference>
          <reference field="1" count="1">
            <x v="106"/>
          </reference>
        </references>
      </pivotArea>
    </format>
    <format dxfId="1891">
      <pivotArea dataOnly="0" labelOnly="1" fieldPosition="0">
        <references count="2">
          <reference field="0" count="1" selected="0">
            <x v="95"/>
          </reference>
          <reference field="1" count="2">
            <x v="79"/>
            <x v="86"/>
          </reference>
        </references>
      </pivotArea>
    </format>
    <format dxfId="18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8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88">
      <pivotArea dataOnly="0" outline="0" fieldPosition="0">
        <references count="1">
          <reference field="0" count="0" defaultSubtotal="1"/>
        </references>
      </pivotArea>
    </format>
    <format dxfId="1887">
      <pivotArea dataOnly="0" outline="0" fieldPosition="0">
        <references count="1">
          <reference field="0" count="0" defaultSubtotal="1"/>
        </references>
      </pivotArea>
    </format>
    <format dxfId="1886">
      <pivotArea grandRow="1" outline="0" collapsedLevelsAreSubtotals="1" fieldPosition="0"/>
    </format>
    <format dxfId="1885">
      <pivotArea dataOnly="0" labelOnly="1" grandRow="1" outline="0" fieldPosition="0"/>
    </format>
    <format dxfId="1884">
      <pivotArea grandRow="1" outline="0" collapsedLevelsAreSubtotals="1" fieldPosition="0"/>
    </format>
    <format dxfId="188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:G457" firstHeaderRow="0" firstDataRow="1" firstDataCol="2"/>
  <pivotFields count="7">
    <pivotField axis="axisRow" outline="0" showAl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axis="axisRow" showAll="0">
      <items count="309">
        <item x="150"/>
        <item x="260"/>
        <item x="218"/>
        <item x="183"/>
        <item x="237"/>
        <item x="158"/>
        <item x="191"/>
        <item x="94"/>
        <item x="178"/>
        <item x="187"/>
        <item x="143"/>
        <item x="9"/>
        <item x="88"/>
        <item x="140"/>
        <item x="188"/>
        <item x="276"/>
        <item x="167"/>
        <item x="226"/>
        <item x="83"/>
        <item x="105"/>
        <item x="163"/>
        <item x="131"/>
        <item x="264"/>
        <item x="227"/>
        <item x="277"/>
        <item x="115"/>
        <item x="106"/>
        <item x="8"/>
        <item x="3"/>
        <item x="0"/>
        <item x="303"/>
        <item x="119"/>
        <item x="201"/>
        <item x="185"/>
        <item x="84"/>
        <item x="164"/>
        <item x="228"/>
        <item x="92"/>
        <item x="203"/>
        <item x="120"/>
        <item x="25"/>
        <item x="278"/>
        <item x="279"/>
        <item x="7"/>
        <item x="26"/>
        <item x="27"/>
        <item x="280"/>
        <item x="121"/>
        <item x="236"/>
        <item x="200"/>
        <item x="215"/>
        <item x="89"/>
        <item x="138"/>
        <item x="1"/>
        <item x="304"/>
        <item x="221"/>
        <item x="28"/>
        <item x="29"/>
        <item x="245"/>
        <item x="204"/>
        <item x="132"/>
        <item x="91"/>
        <item x="214"/>
        <item x="116"/>
        <item x="18"/>
        <item x="139"/>
        <item x="107"/>
        <item x="224"/>
        <item x="179"/>
        <item x="258"/>
        <item x="30"/>
        <item x="265"/>
        <item x="108"/>
        <item x="31"/>
        <item x="90"/>
        <item x="32"/>
        <item x="33"/>
        <item x="238"/>
        <item x="266"/>
        <item x="207"/>
        <item x="208"/>
        <item x="250"/>
        <item x="251"/>
        <item x="205"/>
        <item x="144"/>
        <item x="229"/>
        <item x="239"/>
        <item x="267"/>
        <item x="268"/>
        <item x="269"/>
        <item x="93"/>
        <item x="86"/>
        <item x="141"/>
        <item x="142"/>
        <item x="34"/>
        <item x="152"/>
        <item x="122"/>
        <item x="35"/>
        <item x="252"/>
        <item x="240"/>
        <item x="99"/>
        <item x="305"/>
        <item x="36"/>
        <item x="281"/>
        <item x="37"/>
        <item x="38"/>
        <item x="133"/>
        <item x="253"/>
        <item x="254"/>
        <item x="282"/>
        <item x="134"/>
        <item x="261"/>
        <item x="219"/>
        <item x="39"/>
        <item x="40"/>
        <item x="220"/>
        <item x="242"/>
        <item x="198"/>
        <item x="41"/>
        <item x="100"/>
        <item x="262"/>
        <item x="161"/>
        <item x="153"/>
        <item x="17"/>
        <item x="223"/>
        <item x="168"/>
        <item x="101"/>
        <item x="192"/>
        <item x="255"/>
        <item x="160"/>
        <item x="145"/>
        <item x="246"/>
        <item x="42"/>
        <item x="193"/>
        <item x="230"/>
        <item x="194"/>
        <item x="109"/>
        <item x="209"/>
        <item x="43"/>
        <item x="114"/>
        <item x="87"/>
        <item x="210"/>
        <item x="270"/>
        <item x="283"/>
        <item x="284"/>
        <item x="285"/>
        <item x="189"/>
        <item x="123"/>
        <item x="165"/>
        <item x="175"/>
        <item x="271"/>
        <item x="124"/>
        <item x="206"/>
        <item x="44"/>
        <item x="184"/>
        <item x="231"/>
        <item x="180"/>
        <item x="4"/>
        <item x="286"/>
        <item x="256"/>
        <item x="232"/>
        <item x="110"/>
        <item x="169"/>
        <item x="211"/>
        <item x="243"/>
        <item x="287"/>
        <item x="288"/>
        <item x="289"/>
        <item x="159"/>
        <item x="275"/>
        <item x="111"/>
        <item x="19"/>
        <item x="199"/>
        <item x="125"/>
        <item x="45"/>
        <item x="46"/>
        <item x="47"/>
        <item x="48"/>
        <item x="49"/>
        <item x="290"/>
        <item x="6"/>
        <item x="11"/>
        <item x="126"/>
        <item x="291"/>
        <item x="292"/>
        <item x="127"/>
        <item x="50"/>
        <item x="51"/>
        <item x="293"/>
        <item x="241"/>
        <item x="177"/>
        <item x="216"/>
        <item x="294"/>
        <item x="259"/>
        <item x="195"/>
        <item x="154"/>
        <item x="196"/>
        <item x="102"/>
        <item x="135"/>
        <item x="202"/>
        <item x="146"/>
        <item x="170"/>
        <item x="171"/>
        <item x="225"/>
        <item x="295"/>
        <item x="172"/>
        <item x="95"/>
        <item x="272"/>
        <item x="296"/>
        <item x="173"/>
        <item x="181"/>
        <item x="22"/>
        <item x="118"/>
        <item x="302"/>
        <item x="85"/>
        <item x="52"/>
        <item x="53"/>
        <item x="306"/>
        <item x="103"/>
        <item x="112"/>
        <item x="162"/>
        <item x="12"/>
        <item x="13"/>
        <item x="54"/>
        <item x="55"/>
        <item x="113"/>
        <item x="147"/>
        <item x="197"/>
        <item x="257"/>
        <item x="151"/>
        <item x="23"/>
        <item x="14"/>
        <item x="297"/>
        <item x="298"/>
        <item x="136"/>
        <item x="155"/>
        <item x="212"/>
        <item x="248"/>
        <item x="56"/>
        <item x="57"/>
        <item x="263"/>
        <item x="58"/>
        <item x="96"/>
        <item x="59"/>
        <item x="213"/>
        <item x="222"/>
        <item x="247"/>
        <item x="273"/>
        <item x="299"/>
        <item x="217"/>
        <item x="137"/>
        <item x="5"/>
        <item x="300"/>
        <item x="60"/>
        <item x="61"/>
        <item x="98"/>
        <item x="166"/>
        <item x="301"/>
        <item x="174"/>
        <item x="244"/>
        <item x="233"/>
        <item x="190"/>
        <item x="274"/>
        <item x="117"/>
        <item x="128"/>
        <item x="62"/>
        <item x="63"/>
        <item x="156"/>
        <item x="97"/>
        <item x="20"/>
        <item x="148"/>
        <item x="249"/>
        <item x="129"/>
        <item x="104"/>
        <item x="234"/>
        <item x="176"/>
        <item x="24"/>
        <item x="21"/>
        <item x="2"/>
        <item x="16"/>
        <item x="149"/>
        <item x="182"/>
        <item x="235"/>
        <item x="130"/>
        <item x="15"/>
        <item x="307"/>
        <item x="186"/>
        <item x="64"/>
        <item x="65"/>
        <item x="66"/>
        <item x="67"/>
        <item x="68"/>
        <item x="69"/>
        <item x="70"/>
        <item x="71"/>
        <item x="72"/>
        <item x="73"/>
        <item x="74"/>
        <item x="157"/>
        <item x="10"/>
        <item x="75"/>
        <item x="76"/>
        <item x="77"/>
        <item x="78"/>
        <item x="79"/>
        <item x="80"/>
        <item x="81"/>
        <item x="8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55">
    <i>
      <x/>
      <x v="29"/>
    </i>
    <i r="1">
      <x v="53"/>
    </i>
    <i r="1">
      <x v="278"/>
    </i>
    <i t="default">
      <x/>
    </i>
    <i>
      <x v="1"/>
      <x v="28"/>
    </i>
    <i r="1">
      <x v="157"/>
    </i>
    <i r="1">
      <x v="251"/>
    </i>
    <i t="default">
      <x v="1"/>
    </i>
    <i>
      <x v="2"/>
      <x v="180"/>
    </i>
    <i t="default">
      <x v="2"/>
    </i>
    <i>
      <x v="3"/>
      <x v="43"/>
    </i>
    <i t="default">
      <x v="3"/>
    </i>
    <i>
      <x v="4"/>
      <x v="27"/>
    </i>
    <i t="default">
      <x v="4"/>
    </i>
    <i>
      <x v="5"/>
      <x v="11"/>
    </i>
    <i r="1">
      <x v="299"/>
    </i>
    <i t="default">
      <x v="5"/>
    </i>
    <i>
      <x v="6"/>
      <x v="181"/>
    </i>
    <i r="1">
      <x v="221"/>
    </i>
    <i r="1">
      <x v="222"/>
    </i>
    <i r="1">
      <x v="231"/>
    </i>
    <i r="1">
      <x v="278"/>
    </i>
    <i r="1">
      <x v="284"/>
    </i>
    <i t="default">
      <x v="6"/>
    </i>
    <i>
      <x v="7"/>
      <x v="279"/>
    </i>
    <i t="default">
      <x v="7"/>
    </i>
    <i>
      <x v="8"/>
      <x v="123"/>
    </i>
    <i r="1">
      <x v="278"/>
    </i>
    <i t="default">
      <x v="8"/>
    </i>
    <i>
      <x v="9"/>
      <x v="64"/>
    </i>
    <i t="default">
      <x v="9"/>
    </i>
    <i>
      <x v="10"/>
      <x v="171"/>
    </i>
    <i r="1">
      <x v="269"/>
    </i>
    <i r="1">
      <x v="277"/>
    </i>
    <i r="1">
      <x v="278"/>
    </i>
    <i t="default">
      <x v="10"/>
    </i>
    <i>
      <x v="11"/>
      <x v="211"/>
    </i>
    <i r="1">
      <x v="230"/>
    </i>
    <i r="1">
      <x v="276"/>
    </i>
    <i t="default">
      <x v="11"/>
    </i>
    <i>
      <x v="12"/>
      <x v="11"/>
    </i>
    <i r="1">
      <x v="40"/>
    </i>
    <i r="1">
      <x v="43"/>
    </i>
    <i r="1">
      <x v="44"/>
    </i>
    <i r="1">
      <x v="45"/>
    </i>
    <i r="1">
      <x v="56"/>
    </i>
    <i r="1">
      <x v="57"/>
    </i>
    <i r="1">
      <x v="70"/>
    </i>
    <i r="1">
      <x v="73"/>
    </i>
    <i r="1">
      <x v="75"/>
    </i>
    <i r="1">
      <x v="76"/>
    </i>
    <i r="1">
      <x v="94"/>
    </i>
    <i r="1">
      <x v="97"/>
    </i>
    <i r="1">
      <x v="102"/>
    </i>
    <i r="1">
      <x v="104"/>
    </i>
    <i r="1">
      <x v="105"/>
    </i>
    <i r="1">
      <x v="113"/>
    </i>
    <i r="1">
      <x v="114"/>
    </i>
    <i r="1">
      <x v="118"/>
    </i>
    <i r="1">
      <x v="132"/>
    </i>
    <i r="1">
      <x v="138"/>
    </i>
    <i r="1">
      <x v="153"/>
    </i>
    <i r="1">
      <x v="174"/>
    </i>
    <i r="1">
      <x v="175"/>
    </i>
    <i r="1">
      <x v="176"/>
    </i>
    <i r="1">
      <x v="177"/>
    </i>
    <i r="1">
      <x v="178"/>
    </i>
    <i r="1">
      <x v="186"/>
    </i>
    <i r="1">
      <x v="187"/>
    </i>
    <i r="1">
      <x v="215"/>
    </i>
    <i r="1">
      <x v="216"/>
    </i>
    <i r="1">
      <x v="223"/>
    </i>
    <i r="1">
      <x v="224"/>
    </i>
    <i r="1">
      <x v="238"/>
    </i>
    <i r="1">
      <x v="239"/>
    </i>
    <i r="1">
      <x v="241"/>
    </i>
    <i r="1">
      <x v="243"/>
    </i>
    <i r="1">
      <x v="253"/>
    </i>
    <i r="1">
      <x v="254"/>
    </i>
    <i r="1">
      <x v="265"/>
    </i>
    <i r="1">
      <x v="266"/>
    </i>
    <i r="1">
      <x v="278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t="default">
      <x v="12"/>
    </i>
    <i>
      <x v="13"/>
      <x v="18"/>
    </i>
    <i r="1">
      <x v="34"/>
    </i>
    <i t="default">
      <x v="13"/>
    </i>
    <i>
      <x v="14"/>
      <x v="214"/>
    </i>
    <i r="1">
      <x v="278"/>
    </i>
    <i t="default">
      <x v="14"/>
    </i>
    <i>
      <x v="15"/>
      <x v="91"/>
    </i>
    <i t="default">
      <x v="15"/>
    </i>
    <i>
      <x v="16"/>
      <x v="140"/>
    </i>
    <i t="default">
      <x v="16"/>
    </i>
    <i>
      <x v="17"/>
      <x v="12"/>
    </i>
    <i r="1">
      <x v="51"/>
    </i>
    <i r="1">
      <x v="74"/>
    </i>
    <i t="default">
      <x v="17"/>
    </i>
    <i>
      <x v="18"/>
      <x v="61"/>
    </i>
    <i t="default">
      <x v="18"/>
    </i>
    <i>
      <x v="19"/>
      <x v="37"/>
    </i>
    <i t="default">
      <x v="19"/>
    </i>
    <i>
      <x v="20"/>
      <x v="90"/>
    </i>
    <i t="default">
      <x v="20"/>
    </i>
    <i>
      <x v="21"/>
      <x v="7"/>
    </i>
    <i r="1">
      <x v="94"/>
    </i>
    <i r="1">
      <x v="206"/>
    </i>
    <i r="1">
      <x v="242"/>
    </i>
    <i r="1">
      <x v="268"/>
    </i>
    <i t="default">
      <x v="21"/>
    </i>
    <i>
      <x v="22"/>
      <x v="255"/>
    </i>
    <i t="default">
      <x v="22"/>
    </i>
    <i>
      <x v="23"/>
      <x v="100"/>
    </i>
    <i r="1">
      <x v="119"/>
    </i>
    <i r="1">
      <x v="126"/>
    </i>
    <i r="1">
      <x v="197"/>
    </i>
    <i r="1">
      <x v="218"/>
    </i>
    <i r="1">
      <x v="273"/>
    </i>
    <i r="1">
      <x v="278"/>
    </i>
    <i t="default">
      <x v="23"/>
    </i>
    <i>
      <x v="24"/>
      <x v="19"/>
    </i>
    <i r="1">
      <x v="26"/>
    </i>
    <i r="1">
      <x v="66"/>
    </i>
    <i r="1">
      <x v="72"/>
    </i>
    <i r="1">
      <x v="136"/>
    </i>
    <i r="1">
      <x v="161"/>
    </i>
    <i r="1">
      <x v="170"/>
    </i>
    <i r="1">
      <x v="219"/>
    </i>
    <i r="1">
      <x v="225"/>
    </i>
    <i r="1">
      <x v="278"/>
    </i>
    <i t="default">
      <x v="24"/>
    </i>
    <i>
      <x v="25"/>
      <x v="139"/>
    </i>
    <i t="default">
      <x v="25"/>
    </i>
    <i>
      <x v="26"/>
      <x v="25"/>
    </i>
    <i r="1">
      <x v="63"/>
    </i>
    <i r="1">
      <x v="97"/>
    </i>
    <i r="1">
      <x v="278"/>
    </i>
    <i t="default">
      <x v="26"/>
    </i>
    <i>
      <x v="27"/>
      <x v="263"/>
    </i>
    <i t="default">
      <x v="27"/>
    </i>
    <i>
      <x v="28"/>
      <x v="212"/>
    </i>
    <i t="default">
      <x v="28"/>
    </i>
    <i>
      <x v="29"/>
      <x v="102"/>
    </i>
    <i t="default">
      <x v="29"/>
    </i>
    <i>
      <x v="30"/>
      <x v="278"/>
    </i>
    <i t="default">
      <x v="30"/>
    </i>
    <i>
      <x v="31"/>
      <x v="31"/>
    </i>
    <i r="1">
      <x v="39"/>
    </i>
    <i r="1">
      <x v="47"/>
    </i>
    <i r="1">
      <x v="96"/>
    </i>
    <i r="1">
      <x v="147"/>
    </i>
    <i r="1">
      <x v="151"/>
    </i>
    <i r="1">
      <x v="173"/>
    </i>
    <i r="1">
      <x v="182"/>
    </i>
    <i r="1">
      <x v="185"/>
    </i>
    <i r="1">
      <x v="264"/>
    </i>
    <i r="1">
      <x v="272"/>
    </i>
    <i r="1">
      <x v="278"/>
    </i>
    <i r="1">
      <x v="283"/>
    </i>
    <i t="default">
      <x v="31"/>
    </i>
    <i>
      <x v="32"/>
      <x v="21"/>
    </i>
    <i r="1">
      <x v="60"/>
    </i>
    <i r="1">
      <x v="106"/>
    </i>
    <i r="1">
      <x v="110"/>
    </i>
    <i r="1">
      <x v="198"/>
    </i>
    <i r="1">
      <x v="234"/>
    </i>
    <i r="1">
      <x v="250"/>
    </i>
    <i r="1">
      <x v="278"/>
    </i>
    <i t="default">
      <x v="32"/>
    </i>
    <i>
      <x v="33"/>
      <x v="52"/>
    </i>
    <i r="1">
      <x v="65"/>
    </i>
    <i t="default">
      <x v="33"/>
    </i>
    <i>
      <x v="34"/>
      <x v="13"/>
    </i>
    <i r="1">
      <x v="92"/>
    </i>
    <i r="1">
      <x v="93"/>
    </i>
    <i r="1">
      <x v="278"/>
    </i>
    <i t="default">
      <x v="34"/>
    </i>
    <i>
      <x v="35"/>
      <x v="10"/>
    </i>
    <i r="1">
      <x v="84"/>
    </i>
    <i r="1">
      <x v="130"/>
    </i>
    <i r="1">
      <x v="200"/>
    </i>
    <i r="1">
      <x v="226"/>
    </i>
    <i r="1">
      <x v="270"/>
    </i>
    <i r="1">
      <x v="278"/>
    </i>
    <i r="1">
      <x v="280"/>
    </i>
    <i t="default">
      <x v="35"/>
    </i>
    <i>
      <x v="36"/>
      <x/>
    </i>
    <i r="1">
      <x v="229"/>
    </i>
    <i r="1">
      <x v="278"/>
    </i>
    <i t="default">
      <x v="36"/>
    </i>
    <i>
      <x v="37"/>
      <x v="95"/>
    </i>
    <i r="1">
      <x v="122"/>
    </i>
    <i r="1">
      <x v="174"/>
    </i>
    <i r="1">
      <x v="195"/>
    </i>
    <i r="1">
      <x v="235"/>
    </i>
    <i r="1">
      <x v="242"/>
    </i>
    <i r="1">
      <x v="267"/>
    </i>
    <i r="1">
      <x v="268"/>
    </i>
    <i r="1">
      <x v="278"/>
    </i>
    <i r="1">
      <x v="298"/>
    </i>
    <i t="default">
      <x v="37"/>
    </i>
    <i>
      <x v="38"/>
      <x v="5"/>
    </i>
    <i r="1">
      <x v="278"/>
    </i>
    <i t="default">
      <x v="38"/>
    </i>
    <i>
      <x v="39"/>
      <x v="168"/>
    </i>
    <i t="default">
      <x v="39"/>
    </i>
    <i>
      <x v="40"/>
      <x v="129"/>
    </i>
    <i r="1">
      <x v="215"/>
    </i>
    <i t="default">
      <x v="40"/>
    </i>
    <i>
      <x v="41"/>
      <x v="121"/>
    </i>
    <i r="1">
      <x v="220"/>
    </i>
    <i t="default">
      <x v="41"/>
    </i>
    <i>
      <x v="42"/>
      <x v="20"/>
    </i>
    <i t="default">
      <x v="42"/>
    </i>
    <i>
      <x v="43"/>
      <x v="121"/>
    </i>
    <i r="1">
      <x v="220"/>
    </i>
    <i t="default">
      <x v="43"/>
    </i>
    <i>
      <x v="44"/>
      <x v="35"/>
    </i>
    <i t="default">
      <x v="44"/>
    </i>
    <i>
      <x v="45"/>
      <x v="148"/>
    </i>
    <i r="1">
      <x v="256"/>
    </i>
    <i t="default">
      <x v="45"/>
    </i>
    <i>
      <x v="46"/>
      <x v="16"/>
    </i>
    <i r="1">
      <x v="43"/>
    </i>
    <i r="1">
      <x v="125"/>
    </i>
    <i r="1">
      <x v="162"/>
    </i>
    <i r="1">
      <x v="201"/>
    </i>
    <i r="1">
      <x v="202"/>
    </i>
    <i r="1">
      <x v="205"/>
    </i>
    <i r="1">
      <x v="209"/>
    </i>
    <i r="1">
      <x v="241"/>
    </i>
    <i r="1">
      <x v="258"/>
    </i>
    <i r="1">
      <x v="278"/>
    </i>
    <i t="default">
      <x v="46"/>
    </i>
    <i>
      <x v="47"/>
      <x v="149"/>
    </i>
    <i r="1">
      <x v="275"/>
    </i>
    <i t="default">
      <x v="47"/>
    </i>
    <i>
      <x v="48"/>
      <x v="190"/>
    </i>
    <i t="default">
      <x v="48"/>
    </i>
    <i>
      <x v="49"/>
      <x v="278"/>
    </i>
    <i t="default">
      <x v="49"/>
    </i>
    <i>
      <x v="50"/>
      <x v="8"/>
    </i>
    <i r="1">
      <x v="68"/>
    </i>
    <i r="1">
      <x v="156"/>
    </i>
    <i r="1">
      <x v="210"/>
    </i>
    <i r="1">
      <x v="278"/>
    </i>
    <i r="1">
      <x v="281"/>
    </i>
    <i t="default">
      <x v="50"/>
    </i>
    <i>
      <x v="51"/>
      <x v="3"/>
    </i>
    <i r="1">
      <x v="35"/>
    </i>
    <i t="default">
      <x v="51"/>
    </i>
    <i>
      <x v="52"/>
      <x v="154"/>
    </i>
    <i t="default">
      <x v="52"/>
    </i>
    <i>
      <x v="53"/>
      <x v="33"/>
    </i>
    <i r="1">
      <x v="286"/>
    </i>
    <i t="default">
      <x v="53"/>
    </i>
    <i>
      <x v="54"/>
      <x v="9"/>
    </i>
    <i r="1">
      <x v="224"/>
    </i>
    <i r="1">
      <x v="278"/>
    </i>
    <i t="default">
      <x v="54"/>
    </i>
    <i>
      <x v="55"/>
      <x v="14"/>
    </i>
    <i r="1">
      <x v="146"/>
    </i>
    <i r="1">
      <x v="261"/>
    </i>
    <i r="1">
      <x v="278"/>
    </i>
    <i t="default">
      <x v="55"/>
    </i>
    <i>
      <x v="56"/>
      <x v="6"/>
    </i>
    <i r="1">
      <x v="127"/>
    </i>
    <i r="1">
      <x v="133"/>
    </i>
    <i r="1">
      <x v="135"/>
    </i>
    <i r="1">
      <x v="194"/>
    </i>
    <i r="1">
      <x v="196"/>
    </i>
    <i r="1">
      <x v="227"/>
    </i>
    <i r="1">
      <x v="278"/>
    </i>
    <i t="default">
      <x v="56"/>
    </i>
    <i>
      <x v="57"/>
      <x v="278"/>
    </i>
    <i t="default">
      <x v="57"/>
    </i>
    <i>
      <x v="58"/>
      <x v="117"/>
    </i>
    <i r="1">
      <x v="172"/>
    </i>
    <i r="1">
      <x v="278"/>
    </i>
    <i t="default">
      <x v="58"/>
    </i>
    <i>
      <x v="59"/>
      <x v="49"/>
    </i>
    <i t="default">
      <x v="59"/>
    </i>
    <i>
      <x v="60"/>
      <x v="32"/>
    </i>
    <i r="1">
      <x v="199"/>
    </i>
    <i t="default">
      <x v="60"/>
    </i>
    <i>
      <x v="61"/>
      <x v="38"/>
    </i>
    <i r="1">
      <x v="59"/>
    </i>
    <i r="1">
      <x v="83"/>
    </i>
    <i r="1">
      <x v="152"/>
    </i>
    <i t="default">
      <x v="61"/>
    </i>
    <i>
      <x v="62"/>
      <x v="79"/>
    </i>
    <i r="1">
      <x v="80"/>
    </i>
    <i r="1">
      <x v="278"/>
    </i>
    <i t="default">
      <x v="62"/>
    </i>
    <i>
      <x v="63"/>
      <x v="137"/>
    </i>
    <i r="1">
      <x v="141"/>
    </i>
    <i r="1">
      <x v="163"/>
    </i>
    <i r="1">
      <x v="236"/>
    </i>
    <i r="1">
      <x v="244"/>
    </i>
    <i t="default">
      <x v="63"/>
    </i>
    <i>
      <x v="64"/>
      <x v="62"/>
    </i>
    <i r="1">
      <x v="278"/>
    </i>
    <i t="default">
      <x v="64"/>
    </i>
    <i>
      <x v="65"/>
      <x v="50"/>
    </i>
    <i t="default">
      <x v="65"/>
    </i>
    <i>
      <x v="66"/>
      <x v="191"/>
    </i>
    <i r="1">
      <x v="249"/>
    </i>
    <i t="default">
      <x v="66"/>
    </i>
    <i>
      <x v="67"/>
      <x v="2"/>
    </i>
    <i r="1">
      <x v="112"/>
    </i>
    <i r="1">
      <x v="115"/>
    </i>
    <i r="1">
      <x v="278"/>
    </i>
    <i t="default">
      <x v="67"/>
    </i>
    <i>
      <x v="68"/>
      <x v="55"/>
    </i>
    <i t="default">
      <x v="68"/>
    </i>
    <i>
      <x v="69"/>
      <x v="245"/>
    </i>
    <i r="1">
      <x v="278"/>
    </i>
    <i t="default">
      <x v="69"/>
    </i>
    <i>
      <x v="70"/>
      <x v="124"/>
    </i>
    <i t="default">
      <x v="70"/>
    </i>
    <i>
      <x v="71"/>
      <x v="33"/>
    </i>
    <i r="1">
      <x v="67"/>
    </i>
    <i r="1">
      <x v="203"/>
    </i>
    <i r="1">
      <x v="278"/>
    </i>
    <i t="default">
      <x v="71"/>
    </i>
    <i>
      <x v="72"/>
      <x v="17"/>
    </i>
    <i r="1">
      <x v="23"/>
    </i>
    <i r="1">
      <x v="36"/>
    </i>
    <i r="1">
      <x v="55"/>
    </i>
    <i r="1">
      <x v="85"/>
    </i>
    <i r="1">
      <x v="134"/>
    </i>
    <i r="1">
      <x v="155"/>
    </i>
    <i r="1">
      <x v="160"/>
    </i>
    <i r="1">
      <x v="260"/>
    </i>
    <i r="1">
      <x v="274"/>
    </i>
    <i r="1">
      <x v="278"/>
    </i>
    <i r="1">
      <x v="282"/>
    </i>
    <i t="default">
      <x v="72"/>
    </i>
    <i>
      <x v="73"/>
      <x v="48"/>
    </i>
    <i t="default">
      <x v="73"/>
    </i>
    <i>
      <x v="74"/>
      <x v="4"/>
    </i>
    <i r="1">
      <x v="77"/>
    </i>
    <i r="1">
      <x v="86"/>
    </i>
    <i r="1">
      <x v="99"/>
    </i>
    <i r="1">
      <x v="189"/>
    </i>
    <i t="default">
      <x v="74"/>
    </i>
    <i>
      <x v="75"/>
      <x v="116"/>
    </i>
    <i r="1">
      <x v="118"/>
    </i>
    <i r="1">
      <x v="164"/>
    </i>
    <i r="1">
      <x v="254"/>
    </i>
    <i r="1">
      <x v="259"/>
    </i>
    <i r="1">
      <x v="278"/>
    </i>
    <i t="default">
      <x v="75"/>
    </i>
    <i>
      <x v="76"/>
      <x v="58"/>
    </i>
    <i t="default">
      <x v="76"/>
    </i>
    <i>
      <x v="77"/>
      <x v="16"/>
    </i>
    <i r="1">
      <x v="131"/>
    </i>
    <i r="1">
      <x v="246"/>
    </i>
    <i t="default">
      <x v="77"/>
    </i>
    <i>
      <x v="78"/>
      <x v="237"/>
    </i>
    <i r="1">
      <x v="271"/>
    </i>
    <i t="default">
      <x v="78"/>
    </i>
    <i>
      <x v="79"/>
      <x v="7"/>
    </i>
    <i r="1">
      <x v="69"/>
    </i>
    <i r="1">
      <x v="81"/>
    </i>
    <i r="1">
      <x v="82"/>
    </i>
    <i r="1">
      <x v="98"/>
    </i>
    <i r="1">
      <x v="107"/>
    </i>
    <i r="1">
      <x v="108"/>
    </i>
    <i r="1">
      <x v="128"/>
    </i>
    <i r="1">
      <x v="159"/>
    </i>
    <i r="1">
      <x v="228"/>
    </i>
    <i r="1">
      <x v="278"/>
    </i>
    <i t="default">
      <x v="79"/>
    </i>
    <i>
      <x v="80"/>
      <x v="193"/>
    </i>
    <i t="default">
      <x v="80"/>
    </i>
    <i>
      <x v="81"/>
      <x v="1"/>
    </i>
    <i r="1">
      <x v="111"/>
    </i>
    <i r="1">
      <x v="120"/>
    </i>
    <i r="1">
      <x v="240"/>
    </i>
    <i t="default">
      <x v="81"/>
    </i>
    <i>
      <x v="82"/>
      <x v="22"/>
    </i>
    <i r="1">
      <x v="71"/>
    </i>
    <i r="1">
      <x v="78"/>
    </i>
    <i r="1">
      <x v="87"/>
    </i>
    <i r="1">
      <x v="88"/>
    </i>
    <i r="1">
      <x v="89"/>
    </i>
    <i r="1">
      <x v="142"/>
    </i>
    <i r="1">
      <x v="150"/>
    </i>
    <i r="1">
      <x v="207"/>
    </i>
    <i r="1">
      <x v="247"/>
    </i>
    <i r="1">
      <x v="262"/>
    </i>
    <i r="1">
      <x v="278"/>
    </i>
    <i t="default">
      <x v="82"/>
    </i>
    <i>
      <x v="83"/>
      <x v="169"/>
    </i>
    <i t="default">
      <x v="83"/>
    </i>
    <i>
      <x v="84"/>
      <x v="15"/>
    </i>
    <i r="1">
      <x v="24"/>
    </i>
    <i r="1">
      <x v="41"/>
    </i>
    <i r="1">
      <x v="42"/>
    </i>
    <i r="1">
      <x v="46"/>
    </i>
    <i r="1">
      <x v="103"/>
    </i>
    <i r="1">
      <x v="109"/>
    </i>
    <i r="1">
      <x v="143"/>
    </i>
    <i r="1">
      <x v="144"/>
    </i>
    <i r="1">
      <x v="145"/>
    </i>
    <i r="1">
      <x v="158"/>
    </i>
    <i r="1">
      <x v="165"/>
    </i>
    <i r="1">
      <x v="166"/>
    </i>
    <i r="1">
      <x v="167"/>
    </i>
    <i r="1">
      <x v="179"/>
    </i>
    <i r="1">
      <x v="183"/>
    </i>
    <i r="1">
      <x v="184"/>
    </i>
    <i r="1">
      <x v="188"/>
    </i>
    <i r="1">
      <x v="192"/>
    </i>
    <i r="1">
      <x v="204"/>
    </i>
    <i r="1">
      <x v="208"/>
    </i>
    <i r="1">
      <x v="232"/>
    </i>
    <i r="1">
      <x v="233"/>
    </i>
    <i r="1">
      <x v="248"/>
    </i>
    <i r="1">
      <x v="252"/>
    </i>
    <i r="1">
      <x v="257"/>
    </i>
    <i r="1">
      <x v="278"/>
    </i>
    <i t="default">
      <x v="84"/>
    </i>
    <i>
      <x v="85"/>
      <x v="278"/>
    </i>
    <i t="default">
      <x v="85"/>
    </i>
    <i>
      <x v="86"/>
      <x v="213"/>
    </i>
    <i t="default">
      <x v="86"/>
    </i>
    <i>
      <x v="87"/>
      <x v="30"/>
    </i>
    <i r="1">
      <x v="54"/>
    </i>
    <i r="1">
      <x v="94"/>
    </i>
    <i r="1">
      <x v="101"/>
    </i>
    <i r="1">
      <x v="217"/>
    </i>
    <i r="1">
      <x v="278"/>
    </i>
    <i r="1">
      <x v="285"/>
    </i>
    <i t="default">
      <x v="8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223">
    <format dxfId="2246">
      <pivotArea type="all" dataOnly="0" outline="0" fieldPosition="0"/>
    </format>
    <format dxfId="2245">
      <pivotArea outline="0" collapsedLevelsAreSubtotals="1" fieldPosition="0"/>
    </format>
    <format dxfId="2244">
      <pivotArea field="0" type="button" dataOnly="0" labelOnly="1" outline="0" axis="axisRow" fieldPosition="0"/>
    </format>
    <format dxfId="224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42">
      <pivotArea dataOnly="0" labelOnly="1" fieldPosition="0">
        <references count="1">
          <reference field="0" count="3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241">
      <pivotArea dataOnly="0" labelOnly="1" grandRow="1" outline="0" fieldPosition="0"/>
    </format>
    <format dxfId="2240">
      <pivotArea dataOnly="0" labelOnly="1" fieldPosition="0">
        <references count="2">
          <reference field="0" count="1" selected="0">
            <x v="0"/>
          </reference>
          <reference field="1" count="45">
            <x v="11"/>
            <x v="27"/>
            <x v="28"/>
            <x v="29"/>
            <x v="40"/>
            <x v="43"/>
            <x v="44"/>
            <x v="45"/>
            <x v="53"/>
            <x v="56"/>
            <x v="57"/>
            <x v="64"/>
            <x v="70"/>
            <x v="73"/>
            <x v="75"/>
            <x v="76"/>
            <x v="94"/>
            <x v="97"/>
            <x v="102"/>
            <x v="104"/>
            <x v="105"/>
            <x v="113"/>
            <x v="114"/>
            <x v="118"/>
            <x v="123"/>
            <x v="132"/>
            <x v="138"/>
            <x v="153"/>
            <x v="157"/>
            <x v="171"/>
            <x v="180"/>
            <x v="181"/>
            <x v="211"/>
            <x v="221"/>
            <x v="222"/>
            <x v="230"/>
            <x v="231"/>
            <x v="251"/>
            <x v="269"/>
            <x v="276"/>
            <x v="277"/>
            <x v="278"/>
            <x v="279"/>
            <x v="284"/>
            <x v="299"/>
          </reference>
        </references>
      </pivotArea>
    </format>
    <format dxfId="2239">
      <pivotArea dataOnly="0" labelOnly="1" fieldPosition="0">
        <references count="2">
          <reference field="0" count="1" selected="0">
            <x v="12"/>
          </reference>
          <reference field="1" count="49">
            <x v="12"/>
            <x v="18"/>
            <x v="34"/>
            <x v="37"/>
            <x v="51"/>
            <x v="61"/>
            <x v="74"/>
            <x v="91"/>
            <x v="140"/>
            <x v="174"/>
            <x v="175"/>
            <x v="176"/>
            <x v="177"/>
            <x v="178"/>
            <x v="186"/>
            <x v="187"/>
            <x v="214"/>
            <x v="215"/>
            <x v="216"/>
            <x v="223"/>
            <x v="224"/>
            <x v="238"/>
            <x v="239"/>
            <x v="241"/>
            <x v="243"/>
            <x v="253"/>
            <x v="254"/>
            <x v="265"/>
            <x v="266"/>
            <x v="278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2238">
      <pivotArea dataOnly="0" labelOnly="1" fieldPosition="0">
        <references count="2">
          <reference field="0" count="1" selected="0">
            <x v="20"/>
          </reference>
          <reference field="1" count="46">
            <x v="7"/>
            <x v="19"/>
            <x v="21"/>
            <x v="25"/>
            <x v="26"/>
            <x v="31"/>
            <x v="39"/>
            <x v="47"/>
            <x v="60"/>
            <x v="63"/>
            <x v="66"/>
            <x v="72"/>
            <x v="90"/>
            <x v="94"/>
            <x v="96"/>
            <x v="97"/>
            <x v="100"/>
            <x v="102"/>
            <x v="106"/>
            <x v="110"/>
            <x v="119"/>
            <x v="126"/>
            <x v="136"/>
            <x v="139"/>
            <x v="147"/>
            <x v="151"/>
            <x v="161"/>
            <x v="170"/>
            <x v="173"/>
            <x v="182"/>
            <x v="185"/>
            <x v="197"/>
            <x v="206"/>
            <x v="212"/>
            <x v="218"/>
            <x v="219"/>
            <x v="225"/>
            <x v="242"/>
            <x v="255"/>
            <x v="263"/>
            <x v="264"/>
            <x v="268"/>
            <x v="272"/>
            <x v="273"/>
            <x v="278"/>
            <x v="283"/>
          </reference>
        </references>
      </pivotArea>
    </format>
    <format dxfId="2237">
      <pivotArea dataOnly="0" labelOnly="1" fieldPosition="0">
        <references count="2">
          <reference field="0" count="1" selected="0">
            <x v="32"/>
          </reference>
          <reference field="1" count="43">
            <x v="0"/>
            <x v="5"/>
            <x v="10"/>
            <x v="13"/>
            <x v="16"/>
            <x v="20"/>
            <x v="35"/>
            <x v="43"/>
            <x v="52"/>
            <x v="65"/>
            <x v="84"/>
            <x v="92"/>
            <x v="93"/>
            <x v="95"/>
            <x v="121"/>
            <x v="122"/>
            <x v="125"/>
            <x v="129"/>
            <x v="130"/>
            <x v="148"/>
            <x v="162"/>
            <x v="168"/>
            <x v="174"/>
            <x v="195"/>
            <x v="198"/>
            <x v="200"/>
            <x v="201"/>
            <x v="202"/>
            <x v="215"/>
            <x v="220"/>
            <x v="226"/>
            <x v="229"/>
            <x v="234"/>
            <x v="235"/>
            <x v="242"/>
            <x v="250"/>
            <x v="256"/>
            <x v="267"/>
            <x v="268"/>
            <x v="270"/>
            <x v="278"/>
            <x v="280"/>
            <x v="298"/>
          </reference>
        </references>
      </pivotArea>
    </format>
    <format dxfId="2236">
      <pivotArea dataOnly="0" labelOnly="1" fieldPosition="0">
        <references count="2">
          <reference field="0" count="1" selected="0">
            <x v="46"/>
          </reference>
          <reference field="1" count="42">
            <x v="3"/>
            <x v="6"/>
            <x v="8"/>
            <x v="9"/>
            <x v="14"/>
            <x v="32"/>
            <x v="33"/>
            <x v="35"/>
            <x v="38"/>
            <x v="49"/>
            <x v="59"/>
            <x v="68"/>
            <x v="79"/>
            <x v="80"/>
            <x v="83"/>
            <x v="117"/>
            <x v="127"/>
            <x v="133"/>
            <x v="135"/>
            <x v="137"/>
            <x v="146"/>
            <x v="149"/>
            <x v="152"/>
            <x v="154"/>
            <x v="156"/>
            <x v="172"/>
            <x v="190"/>
            <x v="194"/>
            <x v="196"/>
            <x v="199"/>
            <x v="205"/>
            <x v="209"/>
            <x v="210"/>
            <x v="224"/>
            <x v="227"/>
            <x v="241"/>
            <x v="258"/>
            <x v="261"/>
            <x v="275"/>
            <x v="278"/>
            <x v="281"/>
            <x v="286"/>
          </reference>
        </references>
      </pivotArea>
    </format>
    <format dxfId="2235">
      <pivotArea dataOnly="0" labelOnly="1" fieldPosition="0">
        <references count="2">
          <reference field="0" count="1" selected="0">
            <x v="63"/>
          </reference>
          <reference field="1" count="44">
            <x v="2"/>
            <x v="4"/>
            <x v="16"/>
            <x v="17"/>
            <x v="23"/>
            <x v="33"/>
            <x v="36"/>
            <x v="48"/>
            <x v="50"/>
            <x v="55"/>
            <x v="58"/>
            <x v="62"/>
            <x v="67"/>
            <x v="77"/>
            <x v="85"/>
            <x v="86"/>
            <x v="99"/>
            <x v="112"/>
            <x v="115"/>
            <x v="116"/>
            <x v="118"/>
            <x v="124"/>
            <x v="131"/>
            <x v="134"/>
            <x v="141"/>
            <x v="155"/>
            <x v="160"/>
            <x v="163"/>
            <x v="164"/>
            <x v="189"/>
            <x v="191"/>
            <x v="203"/>
            <x v="236"/>
            <x v="237"/>
            <x v="244"/>
            <x v="245"/>
            <x v="246"/>
            <x v="249"/>
            <x v="254"/>
            <x v="259"/>
            <x v="260"/>
            <x v="274"/>
            <x v="278"/>
            <x v="282"/>
          </reference>
        </references>
      </pivotArea>
    </format>
    <format dxfId="2234">
      <pivotArea dataOnly="0" labelOnly="1" fieldPosition="0">
        <references count="2">
          <reference field="0" count="1" selected="0">
            <x v="78"/>
          </reference>
          <reference field="1" count="49">
            <x v="1"/>
            <x v="7"/>
            <x v="15"/>
            <x v="22"/>
            <x v="24"/>
            <x v="41"/>
            <x v="42"/>
            <x v="46"/>
            <x v="69"/>
            <x v="71"/>
            <x v="78"/>
            <x v="81"/>
            <x v="82"/>
            <x v="87"/>
            <x v="88"/>
            <x v="89"/>
            <x v="98"/>
            <x v="103"/>
            <x v="107"/>
            <x v="108"/>
            <x v="109"/>
            <x v="111"/>
            <x v="120"/>
            <x v="128"/>
            <x v="142"/>
            <x v="143"/>
            <x v="144"/>
            <x v="145"/>
            <x v="150"/>
            <x v="158"/>
            <x v="159"/>
            <x v="165"/>
            <x v="166"/>
            <x v="167"/>
            <x v="169"/>
            <x v="179"/>
            <x v="183"/>
            <x v="184"/>
            <x v="188"/>
            <x v="192"/>
            <x v="193"/>
            <x v="204"/>
            <x v="207"/>
            <x v="228"/>
            <x v="240"/>
            <x v="247"/>
            <x v="262"/>
            <x v="271"/>
            <x v="278"/>
          </reference>
        </references>
      </pivotArea>
    </format>
    <format dxfId="2233">
      <pivotArea dataOnly="0" labelOnly="1" fieldPosition="0">
        <references count="2">
          <reference field="0" count="1" selected="0">
            <x v="84"/>
          </reference>
          <reference field="1" count="14">
            <x v="30"/>
            <x v="54"/>
            <x v="94"/>
            <x v="101"/>
            <x v="208"/>
            <x v="213"/>
            <x v="217"/>
            <x v="232"/>
            <x v="233"/>
            <x v="248"/>
            <x v="252"/>
            <x v="257"/>
            <x v="278"/>
            <x v="285"/>
          </reference>
        </references>
      </pivotArea>
    </format>
    <format dxfId="22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31">
      <pivotArea type="all" dataOnly="0" outline="0" fieldPosition="0"/>
    </format>
    <format dxfId="2230">
      <pivotArea outline="0" collapsedLevelsAreSubtotals="1" fieldPosition="0"/>
    </format>
    <format dxfId="2229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228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227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26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25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224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223">
      <pivotArea dataOnly="0" labelOnly="1" fieldPosition="0">
        <references count="1">
          <reference field="0" count="13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222">
      <pivotArea dataOnly="0" labelOnly="1" fieldPosition="0">
        <references count="1">
          <reference field="0" count="13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221">
      <pivotArea dataOnly="0" labelOnly="1" grandRow="1" outline="0" fieldPosition="0"/>
    </format>
    <format dxfId="2220">
      <pivotArea dataOnly="0" labelOnly="1" fieldPosition="0">
        <references count="2">
          <reference field="0" count="1" selected="0">
            <x v="0"/>
          </reference>
          <reference field="1" count="3">
            <x v="29"/>
            <x v="53"/>
            <x v="278"/>
          </reference>
        </references>
      </pivotArea>
    </format>
    <format dxfId="2219">
      <pivotArea dataOnly="0" labelOnly="1" fieldPosition="0">
        <references count="2">
          <reference field="0" count="1" selected="0">
            <x v="1"/>
          </reference>
          <reference field="1" count="3">
            <x v="28"/>
            <x v="157"/>
            <x v="251"/>
          </reference>
        </references>
      </pivotArea>
    </format>
    <format dxfId="2218">
      <pivotArea dataOnly="0" labelOnly="1" fieldPosition="0">
        <references count="2">
          <reference field="0" count="1" selected="0">
            <x v="2"/>
          </reference>
          <reference field="1" count="1">
            <x v="180"/>
          </reference>
        </references>
      </pivotArea>
    </format>
    <format dxfId="2217">
      <pivotArea dataOnly="0" labelOnly="1" fieldPosition="0">
        <references count="2">
          <reference field="0" count="1" selected="0">
            <x v="3"/>
          </reference>
          <reference field="1" count="1">
            <x v="43"/>
          </reference>
        </references>
      </pivotArea>
    </format>
    <format dxfId="2216">
      <pivotArea dataOnly="0" labelOnly="1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2215">
      <pivotArea dataOnly="0" labelOnly="1" fieldPosition="0">
        <references count="2">
          <reference field="0" count="1" selected="0">
            <x v="5"/>
          </reference>
          <reference field="1" count="2">
            <x v="11"/>
            <x v="299"/>
          </reference>
        </references>
      </pivotArea>
    </format>
    <format dxfId="2214">
      <pivotArea dataOnly="0" labelOnly="1" fieldPosition="0">
        <references count="2">
          <reference field="0" count="1" selected="0">
            <x v="6"/>
          </reference>
          <reference field="1" count="6">
            <x v="181"/>
            <x v="221"/>
            <x v="222"/>
            <x v="231"/>
            <x v="278"/>
            <x v="284"/>
          </reference>
        </references>
      </pivotArea>
    </format>
    <format dxfId="2213">
      <pivotArea dataOnly="0" labelOnly="1" fieldPosition="0">
        <references count="2">
          <reference field="0" count="1" selected="0">
            <x v="7"/>
          </reference>
          <reference field="1" count="1">
            <x v="279"/>
          </reference>
        </references>
      </pivotArea>
    </format>
    <format dxfId="2212">
      <pivotArea dataOnly="0" labelOnly="1" fieldPosition="0">
        <references count="2">
          <reference field="0" count="1" selected="0">
            <x v="8"/>
          </reference>
          <reference field="1" count="2">
            <x v="123"/>
            <x v="278"/>
          </reference>
        </references>
      </pivotArea>
    </format>
    <format dxfId="2211">
      <pivotArea dataOnly="0" labelOnly="1" fieldPosition="0">
        <references count="2">
          <reference field="0" count="1" selected="0">
            <x v="9"/>
          </reference>
          <reference field="1" count="1">
            <x v="64"/>
          </reference>
        </references>
      </pivotArea>
    </format>
    <format dxfId="2210">
      <pivotArea dataOnly="0" labelOnly="1" fieldPosition="0">
        <references count="2">
          <reference field="0" count="1" selected="0">
            <x v="10"/>
          </reference>
          <reference field="1" count="4">
            <x v="171"/>
            <x v="269"/>
            <x v="277"/>
            <x v="278"/>
          </reference>
        </references>
      </pivotArea>
    </format>
    <format dxfId="2209">
      <pivotArea dataOnly="0" labelOnly="1" fieldPosition="0">
        <references count="2">
          <reference field="0" count="1" selected="0">
            <x v="11"/>
          </reference>
          <reference field="1" count="3">
            <x v="211"/>
            <x v="230"/>
            <x v="276"/>
          </reference>
        </references>
      </pivotArea>
    </format>
    <format dxfId="2208">
      <pivotArea dataOnly="0" labelOnly="1" fieldPosition="0">
        <references count="2">
          <reference field="0" count="1" selected="0">
            <x v="12"/>
          </reference>
          <reference field="1" count="50">
            <x v="11"/>
            <x v="40"/>
            <x v="43"/>
            <x v="44"/>
            <x v="45"/>
            <x v="56"/>
            <x v="57"/>
            <x v="70"/>
            <x v="73"/>
            <x v="75"/>
            <x v="76"/>
            <x v="94"/>
            <x v="97"/>
            <x v="102"/>
            <x v="104"/>
            <x v="105"/>
            <x v="113"/>
            <x v="114"/>
            <x v="118"/>
            <x v="132"/>
            <x v="138"/>
            <x v="153"/>
            <x v="174"/>
            <x v="175"/>
            <x v="176"/>
            <x v="177"/>
            <x v="178"/>
            <x v="186"/>
            <x v="187"/>
            <x v="215"/>
            <x v="216"/>
            <x v="223"/>
            <x v="224"/>
            <x v="238"/>
            <x v="239"/>
            <x v="241"/>
            <x v="243"/>
            <x v="253"/>
            <x v="254"/>
            <x v="265"/>
            <x v="266"/>
            <x v="278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2207">
      <pivotArea dataOnly="0" labelOnly="1" fieldPosition="0">
        <references count="2">
          <reference field="0" count="1" selected="0">
            <x v="12"/>
          </reference>
          <reference field="1" count="11">
            <x v="295"/>
            <x v="296"/>
            <x v="297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2206">
      <pivotArea dataOnly="0" labelOnly="1" fieldPosition="0">
        <references count="2">
          <reference field="0" count="1" selected="0">
            <x v="13"/>
          </reference>
          <reference field="1" count="2">
            <x v="18"/>
            <x v="34"/>
          </reference>
        </references>
      </pivotArea>
    </format>
    <format dxfId="2205">
      <pivotArea dataOnly="0" labelOnly="1" fieldPosition="0">
        <references count="2">
          <reference field="0" count="1" selected="0">
            <x v="14"/>
          </reference>
          <reference field="1" count="2">
            <x v="214"/>
            <x v="278"/>
          </reference>
        </references>
      </pivotArea>
    </format>
    <format dxfId="2204">
      <pivotArea dataOnly="0" labelOnly="1" fieldPosition="0">
        <references count="2">
          <reference field="0" count="1" selected="0">
            <x v="15"/>
          </reference>
          <reference field="1" count="1">
            <x v="91"/>
          </reference>
        </references>
      </pivotArea>
    </format>
    <format dxfId="2203">
      <pivotArea dataOnly="0" labelOnly="1" fieldPosition="0">
        <references count="2">
          <reference field="0" count="1" selected="0">
            <x v="16"/>
          </reference>
          <reference field="1" count="1">
            <x v="140"/>
          </reference>
        </references>
      </pivotArea>
    </format>
    <format dxfId="2202">
      <pivotArea dataOnly="0" labelOnly="1" fieldPosition="0">
        <references count="2">
          <reference field="0" count="1" selected="0">
            <x v="17"/>
          </reference>
          <reference field="1" count="3">
            <x v="12"/>
            <x v="51"/>
            <x v="74"/>
          </reference>
        </references>
      </pivotArea>
    </format>
    <format dxfId="2201">
      <pivotArea dataOnly="0" labelOnly="1" fieldPosition="0">
        <references count="2">
          <reference field="0" count="1" selected="0">
            <x v="18"/>
          </reference>
          <reference field="1" count="1">
            <x v="61"/>
          </reference>
        </references>
      </pivotArea>
    </format>
    <format dxfId="2200">
      <pivotArea dataOnly="0" labelOnly="1" fieldPosition="0">
        <references count="2">
          <reference field="0" count="1" selected="0">
            <x v="19"/>
          </reference>
          <reference field="1" count="1">
            <x v="37"/>
          </reference>
        </references>
      </pivotArea>
    </format>
    <format dxfId="2199">
      <pivotArea dataOnly="0" labelOnly="1" fieldPosition="0">
        <references count="2">
          <reference field="0" count="1" selected="0">
            <x v="20"/>
          </reference>
          <reference field="1" count="1">
            <x v="90"/>
          </reference>
        </references>
      </pivotArea>
    </format>
    <format dxfId="2198">
      <pivotArea dataOnly="0" labelOnly="1" fieldPosition="0">
        <references count="2">
          <reference field="0" count="1" selected="0">
            <x v="21"/>
          </reference>
          <reference field="1" count="5">
            <x v="7"/>
            <x v="94"/>
            <x v="206"/>
            <x v="242"/>
            <x v="268"/>
          </reference>
        </references>
      </pivotArea>
    </format>
    <format dxfId="2197">
      <pivotArea dataOnly="0" labelOnly="1" fieldPosition="0">
        <references count="2">
          <reference field="0" count="1" selected="0">
            <x v="22"/>
          </reference>
          <reference field="1" count="1">
            <x v="255"/>
          </reference>
        </references>
      </pivotArea>
    </format>
    <format dxfId="2196">
      <pivotArea dataOnly="0" labelOnly="1" fieldPosition="0">
        <references count="2">
          <reference field="0" count="1" selected="0">
            <x v="23"/>
          </reference>
          <reference field="1" count="7">
            <x v="100"/>
            <x v="119"/>
            <x v="126"/>
            <x v="197"/>
            <x v="218"/>
            <x v="273"/>
            <x v="278"/>
          </reference>
        </references>
      </pivotArea>
    </format>
    <format dxfId="2195">
      <pivotArea dataOnly="0" labelOnly="1" fieldPosition="0">
        <references count="2">
          <reference field="0" count="1" selected="0">
            <x v="24"/>
          </reference>
          <reference field="1" count="10">
            <x v="19"/>
            <x v="26"/>
            <x v="66"/>
            <x v="72"/>
            <x v="136"/>
            <x v="161"/>
            <x v="170"/>
            <x v="219"/>
            <x v="225"/>
            <x v="278"/>
          </reference>
        </references>
      </pivotArea>
    </format>
    <format dxfId="2194">
      <pivotArea dataOnly="0" labelOnly="1" fieldPosition="0">
        <references count="2">
          <reference field="0" count="1" selected="0">
            <x v="25"/>
          </reference>
          <reference field="1" count="1">
            <x v="139"/>
          </reference>
        </references>
      </pivotArea>
    </format>
    <format dxfId="2193">
      <pivotArea dataOnly="0" labelOnly="1" fieldPosition="0">
        <references count="2">
          <reference field="0" count="1" selected="0">
            <x v="26"/>
          </reference>
          <reference field="1" count="4">
            <x v="25"/>
            <x v="63"/>
            <x v="97"/>
            <x v="278"/>
          </reference>
        </references>
      </pivotArea>
    </format>
    <format dxfId="2192">
      <pivotArea dataOnly="0" labelOnly="1" fieldPosition="0">
        <references count="2">
          <reference field="0" count="1" selected="0">
            <x v="27"/>
          </reference>
          <reference field="1" count="1">
            <x v="263"/>
          </reference>
        </references>
      </pivotArea>
    </format>
    <format dxfId="2191">
      <pivotArea dataOnly="0" labelOnly="1" fieldPosition="0">
        <references count="2">
          <reference field="0" count="1" selected="0">
            <x v="28"/>
          </reference>
          <reference field="1" count="1">
            <x v="212"/>
          </reference>
        </references>
      </pivotArea>
    </format>
    <format dxfId="2190">
      <pivotArea dataOnly="0" labelOnly="1" fieldPosition="0">
        <references count="2">
          <reference field="0" count="1" selected="0">
            <x v="29"/>
          </reference>
          <reference field="1" count="1">
            <x v="102"/>
          </reference>
        </references>
      </pivotArea>
    </format>
    <format dxfId="2189">
      <pivotArea dataOnly="0" labelOnly="1" fieldPosition="0">
        <references count="2">
          <reference field="0" count="1" selected="0">
            <x v="30"/>
          </reference>
          <reference field="1" count="1">
            <x v="278"/>
          </reference>
        </references>
      </pivotArea>
    </format>
    <format dxfId="2188">
      <pivotArea dataOnly="0" labelOnly="1" fieldPosition="0">
        <references count="2">
          <reference field="0" count="1" selected="0">
            <x v="31"/>
          </reference>
          <reference field="1" count="13">
            <x v="31"/>
            <x v="39"/>
            <x v="47"/>
            <x v="96"/>
            <x v="147"/>
            <x v="151"/>
            <x v="173"/>
            <x v="182"/>
            <x v="185"/>
            <x v="264"/>
            <x v="272"/>
            <x v="278"/>
            <x v="283"/>
          </reference>
        </references>
      </pivotArea>
    </format>
    <format dxfId="2187">
      <pivotArea dataOnly="0" labelOnly="1" fieldPosition="0">
        <references count="2">
          <reference field="0" count="1" selected="0">
            <x v="32"/>
          </reference>
          <reference field="1" count="8">
            <x v="21"/>
            <x v="60"/>
            <x v="106"/>
            <x v="110"/>
            <x v="198"/>
            <x v="234"/>
            <x v="250"/>
            <x v="278"/>
          </reference>
        </references>
      </pivotArea>
    </format>
    <format dxfId="2186">
      <pivotArea dataOnly="0" labelOnly="1" fieldPosition="0">
        <references count="2">
          <reference field="0" count="1" selected="0">
            <x v="33"/>
          </reference>
          <reference field="1" count="2">
            <x v="52"/>
            <x v="65"/>
          </reference>
        </references>
      </pivotArea>
    </format>
    <format dxfId="2185">
      <pivotArea dataOnly="0" labelOnly="1" fieldPosition="0">
        <references count="2">
          <reference field="0" count="1" selected="0">
            <x v="34"/>
          </reference>
          <reference field="1" count="4">
            <x v="13"/>
            <x v="92"/>
            <x v="93"/>
            <x v="278"/>
          </reference>
        </references>
      </pivotArea>
    </format>
    <format dxfId="2184">
      <pivotArea dataOnly="0" labelOnly="1" fieldPosition="0">
        <references count="2">
          <reference field="0" count="1" selected="0">
            <x v="35"/>
          </reference>
          <reference field="1" count="8">
            <x v="10"/>
            <x v="84"/>
            <x v="130"/>
            <x v="200"/>
            <x v="226"/>
            <x v="270"/>
            <x v="278"/>
            <x v="280"/>
          </reference>
        </references>
      </pivotArea>
    </format>
    <format dxfId="2183">
      <pivotArea dataOnly="0" labelOnly="1" fieldPosition="0">
        <references count="2">
          <reference field="0" count="1" selected="0">
            <x v="36"/>
          </reference>
          <reference field="1" count="3">
            <x v="0"/>
            <x v="229"/>
            <x v="278"/>
          </reference>
        </references>
      </pivotArea>
    </format>
    <format dxfId="2182">
      <pivotArea dataOnly="0" labelOnly="1" fieldPosition="0">
        <references count="2">
          <reference field="0" count="1" selected="0">
            <x v="37"/>
          </reference>
          <reference field="1" count="10">
            <x v="95"/>
            <x v="122"/>
            <x v="174"/>
            <x v="195"/>
            <x v="235"/>
            <x v="242"/>
            <x v="267"/>
            <x v="268"/>
            <x v="278"/>
            <x v="298"/>
          </reference>
        </references>
      </pivotArea>
    </format>
    <format dxfId="2181">
      <pivotArea dataOnly="0" labelOnly="1" fieldPosition="0">
        <references count="2">
          <reference field="0" count="1" selected="0">
            <x v="38"/>
          </reference>
          <reference field="1" count="2">
            <x v="5"/>
            <x v="278"/>
          </reference>
        </references>
      </pivotArea>
    </format>
    <format dxfId="2180">
      <pivotArea dataOnly="0" labelOnly="1" fieldPosition="0">
        <references count="2">
          <reference field="0" count="1" selected="0">
            <x v="39"/>
          </reference>
          <reference field="1" count="1">
            <x v="168"/>
          </reference>
        </references>
      </pivotArea>
    </format>
    <format dxfId="2179">
      <pivotArea dataOnly="0" labelOnly="1" fieldPosition="0">
        <references count="2">
          <reference field="0" count="1" selected="0">
            <x v="40"/>
          </reference>
          <reference field="1" count="2">
            <x v="129"/>
            <x v="215"/>
          </reference>
        </references>
      </pivotArea>
    </format>
    <format dxfId="2178">
      <pivotArea dataOnly="0" labelOnly="1" fieldPosition="0">
        <references count="2">
          <reference field="0" count="1" selected="0">
            <x v="41"/>
          </reference>
          <reference field="1" count="2">
            <x v="121"/>
            <x v="220"/>
          </reference>
        </references>
      </pivotArea>
    </format>
    <format dxfId="2177">
      <pivotArea dataOnly="0" labelOnly="1" fieldPosition="0">
        <references count="2">
          <reference field="0" count="1" selected="0">
            <x v="42"/>
          </reference>
          <reference field="1" count="1">
            <x v="20"/>
          </reference>
        </references>
      </pivotArea>
    </format>
    <format dxfId="2176">
      <pivotArea dataOnly="0" labelOnly="1" fieldPosition="0">
        <references count="2">
          <reference field="0" count="1" selected="0">
            <x v="43"/>
          </reference>
          <reference field="1" count="2">
            <x v="121"/>
            <x v="220"/>
          </reference>
        </references>
      </pivotArea>
    </format>
    <format dxfId="2175">
      <pivotArea dataOnly="0" labelOnly="1" fieldPosition="0">
        <references count="2">
          <reference field="0" count="1" selected="0">
            <x v="44"/>
          </reference>
          <reference field="1" count="1">
            <x v="35"/>
          </reference>
        </references>
      </pivotArea>
    </format>
    <format dxfId="2174">
      <pivotArea dataOnly="0" labelOnly="1" fieldPosition="0">
        <references count="2">
          <reference field="0" count="1" selected="0">
            <x v="45"/>
          </reference>
          <reference field="1" count="2">
            <x v="148"/>
            <x v="256"/>
          </reference>
        </references>
      </pivotArea>
    </format>
    <format dxfId="2173">
      <pivotArea dataOnly="0" labelOnly="1" fieldPosition="0">
        <references count="2">
          <reference field="0" count="1" selected="0">
            <x v="46"/>
          </reference>
          <reference field="1" count="11">
            <x v="16"/>
            <x v="43"/>
            <x v="125"/>
            <x v="162"/>
            <x v="201"/>
            <x v="202"/>
            <x v="205"/>
            <x v="209"/>
            <x v="241"/>
            <x v="258"/>
            <x v="278"/>
          </reference>
        </references>
      </pivotArea>
    </format>
    <format dxfId="2172">
      <pivotArea dataOnly="0" labelOnly="1" fieldPosition="0">
        <references count="2">
          <reference field="0" count="1" selected="0">
            <x v="47"/>
          </reference>
          <reference field="1" count="2">
            <x v="149"/>
            <x v="275"/>
          </reference>
        </references>
      </pivotArea>
    </format>
    <format dxfId="2171">
      <pivotArea dataOnly="0" labelOnly="1" fieldPosition="0">
        <references count="2">
          <reference field="0" count="1" selected="0">
            <x v="48"/>
          </reference>
          <reference field="1" count="1">
            <x v="190"/>
          </reference>
        </references>
      </pivotArea>
    </format>
    <format dxfId="2170">
      <pivotArea dataOnly="0" labelOnly="1" fieldPosition="0">
        <references count="2">
          <reference field="0" count="1" selected="0">
            <x v="49"/>
          </reference>
          <reference field="1" count="1">
            <x v="278"/>
          </reference>
        </references>
      </pivotArea>
    </format>
    <format dxfId="2169">
      <pivotArea dataOnly="0" labelOnly="1" fieldPosition="0">
        <references count="2">
          <reference field="0" count="1" selected="0">
            <x v="50"/>
          </reference>
          <reference field="1" count="6">
            <x v="8"/>
            <x v="68"/>
            <x v="156"/>
            <x v="210"/>
            <x v="278"/>
            <x v="281"/>
          </reference>
        </references>
      </pivotArea>
    </format>
    <format dxfId="2168">
      <pivotArea dataOnly="0" labelOnly="1" fieldPosition="0">
        <references count="2">
          <reference field="0" count="1" selected="0">
            <x v="51"/>
          </reference>
          <reference field="1" count="2">
            <x v="3"/>
            <x v="35"/>
          </reference>
        </references>
      </pivotArea>
    </format>
    <format dxfId="2167">
      <pivotArea dataOnly="0" labelOnly="1" fieldPosition="0">
        <references count="2">
          <reference field="0" count="1" selected="0">
            <x v="52"/>
          </reference>
          <reference field="1" count="1">
            <x v="154"/>
          </reference>
        </references>
      </pivotArea>
    </format>
    <format dxfId="2166">
      <pivotArea dataOnly="0" labelOnly="1" fieldPosition="0">
        <references count="2">
          <reference field="0" count="1" selected="0">
            <x v="53"/>
          </reference>
          <reference field="1" count="2">
            <x v="33"/>
            <x v="286"/>
          </reference>
        </references>
      </pivotArea>
    </format>
    <format dxfId="2165">
      <pivotArea dataOnly="0" labelOnly="1" fieldPosition="0">
        <references count="2">
          <reference field="0" count="1" selected="0">
            <x v="54"/>
          </reference>
          <reference field="1" count="3">
            <x v="9"/>
            <x v="224"/>
            <x v="278"/>
          </reference>
        </references>
      </pivotArea>
    </format>
    <format dxfId="2164">
      <pivotArea dataOnly="0" labelOnly="1" fieldPosition="0">
        <references count="2">
          <reference field="0" count="1" selected="0">
            <x v="55"/>
          </reference>
          <reference field="1" count="4">
            <x v="14"/>
            <x v="146"/>
            <x v="261"/>
            <x v="278"/>
          </reference>
        </references>
      </pivotArea>
    </format>
    <format dxfId="2163">
      <pivotArea dataOnly="0" labelOnly="1" fieldPosition="0">
        <references count="2">
          <reference field="0" count="1" selected="0">
            <x v="56"/>
          </reference>
          <reference field="1" count="8">
            <x v="6"/>
            <x v="127"/>
            <x v="133"/>
            <x v="135"/>
            <x v="194"/>
            <x v="196"/>
            <x v="227"/>
            <x v="278"/>
          </reference>
        </references>
      </pivotArea>
    </format>
    <format dxfId="2162">
      <pivotArea dataOnly="0" labelOnly="1" fieldPosition="0">
        <references count="2">
          <reference field="0" count="1" selected="0">
            <x v="57"/>
          </reference>
          <reference field="1" count="1">
            <x v="278"/>
          </reference>
        </references>
      </pivotArea>
    </format>
    <format dxfId="2161">
      <pivotArea dataOnly="0" labelOnly="1" fieldPosition="0">
        <references count="2">
          <reference field="0" count="1" selected="0">
            <x v="58"/>
          </reference>
          <reference field="1" count="3">
            <x v="117"/>
            <x v="172"/>
            <x v="278"/>
          </reference>
        </references>
      </pivotArea>
    </format>
    <format dxfId="2160">
      <pivotArea dataOnly="0" labelOnly="1" fieldPosition="0">
        <references count="2">
          <reference field="0" count="1" selected="0">
            <x v="59"/>
          </reference>
          <reference field="1" count="1">
            <x v="49"/>
          </reference>
        </references>
      </pivotArea>
    </format>
    <format dxfId="2159">
      <pivotArea dataOnly="0" labelOnly="1" fieldPosition="0">
        <references count="2">
          <reference field="0" count="1" selected="0">
            <x v="60"/>
          </reference>
          <reference field="1" count="2">
            <x v="32"/>
            <x v="199"/>
          </reference>
        </references>
      </pivotArea>
    </format>
    <format dxfId="2158">
      <pivotArea dataOnly="0" labelOnly="1" fieldPosition="0">
        <references count="2">
          <reference field="0" count="1" selected="0">
            <x v="61"/>
          </reference>
          <reference field="1" count="4">
            <x v="38"/>
            <x v="59"/>
            <x v="83"/>
            <x v="152"/>
          </reference>
        </references>
      </pivotArea>
    </format>
    <format dxfId="2157">
      <pivotArea dataOnly="0" labelOnly="1" fieldPosition="0">
        <references count="2">
          <reference field="0" count="1" selected="0">
            <x v="62"/>
          </reference>
          <reference field="1" count="3">
            <x v="79"/>
            <x v="80"/>
            <x v="278"/>
          </reference>
        </references>
      </pivotArea>
    </format>
    <format dxfId="2156">
      <pivotArea dataOnly="0" labelOnly="1" fieldPosition="0">
        <references count="2">
          <reference field="0" count="1" selected="0">
            <x v="63"/>
          </reference>
          <reference field="1" count="5">
            <x v="137"/>
            <x v="141"/>
            <x v="163"/>
            <x v="236"/>
            <x v="244"/>
          </reference>
        </references>
      </pivotArea>
    </format>
    <format dxfId="2155">
      <pivotArea dataOnly="0" labelOnly="1" fieldPosition="0">
        <references count="2">
          <reference field="0" count="1" selected="0">
            <x v="64"/>
          </reference>
          <reference field="1" count="2">
            <x v="62"/>
            <x v="278"/>
          </reference>
        </references>
      </pivotArea>
    </format>
    <format dxfId="2154">
      <pivotArea dataOnly="0" labelOnly="1" fieldPosition="0">
        <references count="2">
          <reference field="0" count="1" selected="0">
            <x v="65"/>
          </reference>
          <reference field="1" count="1">
            <x v="50"/>
          </reference>
        </references>
      </pivotArea>
    </format>
    <format dxfId="2153">
      <pivotArea dataOnly="0" labelOnly="1" fieldPosition="0">
        <references count="2">
          <reference field="0" count="1" selected="0">
            <x v="66"/>
          </reference>
          <reference field="1" count="2">
            <x v="191"/>
            <x v="249"/>
          </reference>
        </references>
      </pivotArea>
    </format>
    <format dxfId="2152">
      <pivotArea dataOnly="0" labelOnly="1" fieldPosition="0">
        <references count="2">
          <reference field="0" count="1" selected="0">
            <x v="67"/>
          </reference>
          <reference field="1" count="4">
            <x v="2"/>
            <x v="112"/>
            <x v="115"/>
            <x v="278"/>
          </reference>
        </references>
      </pivotArea>
    </format>
    <format dxfId="2151">
      <pivotArea dataOnly="0" labelOnly="1" fieldPosition="0">
        <references count="2">
          <reference field="0" count="1" selected="0">
            <x v="68"/>
          </reference>
          <reference field="1" count="1">
            <x v="55"/>
          </reference>
        </references>
      </pivotArea>
    </format>
    <format dxfId="2150">
      <pivotArea dataOnly="0" labelOnly="1" fieldPosition="0">
        <references count="2">
          <reference field="0" count="1" selected="0">
            <x v="69"/>
          </reference>
          <reference field="1" count="2">
            <x v="245"/>
            <x v="278"/>
          </reference>
        </references>
      </pivotArea>
    </format>
    <format dxfId="2149">
      <pivotArea dataOnly="0" labelOnly="1" fieldPosition="0">
        <references count="2">
          <reference field="0" count="1" selected="0">
            <x v="70"/>
          </reference>
          <reference field="1" count="1">
            <x v="124"/>
          </reference>
        </references>
      </pivotArea>
    </format>
    <format dxfId="2148">
      <pivotArea dataOnly="0" labelOnly="1" fieldPosition="0">
        <references count="2">
          <reference field="0" count="1" selected="0">
            <x v="71"/>
          </reference>
          <reference field="1" count="4">
            <x v="33"/>
            <x v="67"/>
            <x v="203"/>
            <x v="278"/>
          </reference>
        </references>
      </pivotArea>
    </format>
    <format dxfId="2147">
      <pivotArea dataOnly="0" labelOnly="1" fieldPosition="0">
        <references count="2">
          <reference field="0" count="1" selected="0">
            <x v="72"/>
          </reference>
          <reference field="1" count="12">
            <x v="17"/>
            <x v="23"/>
            <x v="36"/>
            <x v="55"/>
            <x v="85"/>
            <x v="134"/>
            <x v="155"/>
            <x v="160"/>
            <x v="260"/>
            <x v="274"/>
            <x v="278"/>
            <x v="282"/>
          </reference>
        </references>
      </pivotArea>
    </format>
    <format dxfId="2146">
      <pivotArea dataOnly="0" labelOnly="1" fieldPosition="0">
        <references count="2">
          <reference field="0" count="1" selected="0">
            <x v="73"/>
          </reference>
          <reference field="1" count="1">
            <x v="48"/>
          </reference>
        </references>
      </pivotArea>
    </format>
    <format dxfId="2145">
      <pivotArea dataOnly="0" labelOnly="1" fieldPosition="0">
        <references count="2">
          <reference field="0" count="1" selected="0">
            <x v="74"/>
          </reference>
          <reference field="1" count="5">
            <x v="4"/>
            <x v="77"/>
            <x v="86"/>
            <x v="99"/>
            <x v="189"/>
          </reference>
        </references>
      </pivotArea>
    </format>
    <format dxfId="2144">
      <pivotArea dataOnly="0" labelOnly="1" fieldPosition="0">
        <references count="2">
          <reference field="0" count="1" selected="0">
            <x v="75"/>
          </reference>
          <reference field="1" count="6">
            <x v="116"/>
            <x v="118"/>
            <x v="164"/>
            <x v="254"/>
            <x v="259"/>
            <x v="278"/>
          </reference>
        </references>
      </pivotArea>
    </format>
    <format dxfId="2143">
      <pivotArea dataOnly="0" labelOnly="1" fieldPosition="0">
        <references count="2">
          <reference field="0" count="1" selected="0">
            <x v="76"/>
          </reference>
          <reference field="1" count="1">
            <x v="58"/>
          </reference>
        </references>
      </pivotArea>
    </format>
    <format dxfId="2142">
      <pivotArea dataOnly="0" labelOnly="1" fieldPosition="0">
        <references count="2">
          <reference field="0" count="1" selected="0">
            <x v="77"/>
          </reference>
          <reference field="1" count="3">
            <x v="16"/>
            <x v="131"/>
            <x v="246"/>
          </reference>
        </references>
      </pivotArea>
    </format>
    <format dxfId="2141">
      <pivotArea dataOnly="0" labelOnly="1" fieldPosition="0">
        <references count="2">
          <reference field="0" count="1" selected="0">
            <x v="78"/>
          </reference>
          <reference field="1" count="2">
            <x v="237"/>
            <x v="271"/>
          </reference>
        </references>
      </pivotArea>
    </format>
    <format dxfId="2140">
      <pivotArea dataOnly="0" labelOnly="1" fieldPosition="0">
        <references count="2">
          <reference field="0" count="1" selected="0">
            <x v="79"/>
          </reference>
          <reference field="1" count="11">
            <x v="7"/>
            <x v="69"/>
            <x v="81"/>
            <x v="82"/>
            <x v="98"/>
            <x v="107"/>
            <x v="108"/>
            <x v="128"/>
            <x v="159"/>
            <x v="228"/>
            <x v="278"/>
          </reference>
        </references>
      </pivotArea>
    </format>
    <format dxfId="2139">
      <pivotArea dataOnly="0" labelOnly="1" fieldPosition="0">
        <references count="2">
          <reference field="0" count="1" selected="0">
            <x v="80"/>
          </reference>
          <reference field="1" count="1">
            <x v="193"/>
          </reference>
        </references>
      </pivotArea>
    </format>
    <format dxfId="2138">
      <pivotArea dataOnly="0" labelOnly="1" fieldPosition="0">
        <references count="2">
          <reference field="0" count="1" selected="0">
            <x v="81"/>
          </reference>
          <reference field="1" count="4">
            <x v="1"/>
            <x v="111"/>
            <x v="120"/>
            <x v="240"/>
          </reference>
        </references>
      </pivotArea>
    </format>
    <format dxfId="2137">
      <pivotArea dataOnly="0" labelOnly="1" fieldPosition="0">
        <references count="2">
          <reference field="0" count="1" selected="0">
            <x v="82"/>
          </reference>
          <reference field="1" count="12">
            <x v="22"/>
            <x v="71"/>
            <x v="78"/>
            <x v="87"/>
            <x v="88"/>
            <x v="89"/>
            <x v="142"/>
            <x v="150"/>
            <x v="207"/>
            <x v="247"/>
            <x v="262"/>
            <x v="278"/>
          </reference>
        </references>
      </pivotArea>
    </format>
    <format dxfId="2136">
      <pivotArea dataOnly="0" labelOnly="1" fieldPosition="0">
        <references count="2">
          <reference field="0" count="1" selected="0">
            <x v="83"/>
          </reference>
          <reference field="1" count="1">
            <x v="169"/>
          </reference>
        </references>
      </pivotArea>
    </format>
    <format dxfId="2135">
      <pivotArea dataOnly="0" labelOnly="1" fieldPosition="0">
        <references count="2">
          <reference field="0" count="1" selected="0">
            <x v="84"/>
          </reference>
          <reference field="1" count="27">
            <x v="15"/>
            <x v="24"/>
            <x v="41"/>
            <x v="42"/>
            <x v="46"/>
            <x v="103"/>
            <x v="109"/>
            <x v="143"/>
            <x v="144"/>
            <x v="145"/>
            <x v="158"/>
            <x v="165"/>
            <x v="166"/>
            <x v="167"/>
            <x v="179"/>
            <x v="183"/>
            <x v="184"/>
            <x v="188"/>
            <x v="192"/>
            <x v="204"/>
            <x v="208"/>
            <x v="232"/>
            <x v="233"/>
            <x v="248"/>
            <x v="252"/>
            <x v="257"/>
            <x v="278"/>
          </reference>
        </references>
      </pivotArea>
    </format>
    <format dxfId="2134">
      <pivotArea dataOnly="0" labelOnly="1" fieldPosition="0">
        <references count="2">
          <reference field="0" count="1" selected="0">
            <x v="85"/>
          </reference>
          <reference field="1" count="1">
            <x v="278"/>
          </reference>
        </references>
      </pivotArea>
    </format>
    <format dxfId="2133">
      <pivotArea dataOnly="0" labelOnly="1" fieldPosition="0">
        <references count="2">
          <reference field="0" count="1" selected="0">
            <x v="86"/>
          </reference>
          <reference field="1" count="1">
            <x v="213"/>
          </reference>
        </references>
      </pivotArea>
    </format>
    <format dxfId="2132">
      <pivotArea dataOnly="0" labelOnly="1" fieldPosition="0">
        <references count="2">
          <reference field="0" count="1" selected="0">
            <x v="87"/>
          </reference>
          <reference field="1" count="7">
            <x v="30"/>
            <x v="54"/>
            <x v="94"/>
            <x v="101"/>
            <x v="217"/>
            <x v="278"/>
            <x v="285"/>
          </reference>
        </references>
      </pivotArea>
    </format>
    <format dxfId="21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30">
      <pivotArea type="all" dataOnly="0" outline="0" fieldPosition="0"/>
    </format>
    <format dxfId="2129">
      <pivotArea outline="0" collapsedLevelsAreSubtotals="1" fieldPosition="0"/>
    </format>
    <format dxfId="2128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127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126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25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24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123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122">
      <pivotArea dataOnly="0" labelOnly="1" fieldPosition="0">
        <references count="1">
          <reference field="0" count="13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121">
      <pivotArea dataOnly="0" labelOnly="1" fieldPosition="0">
        <references count="1">
          <reference field="0" count="13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120">
      <pivotArea dataOnly="0" labelOnly="1" grandRow="1" outline="0" fieldPosition="0"/>
    </format>
    <format dxfId="2119">
      <pivotArea dataOnly="0" labelOnly="1" fieldPosition="0">
        <references count="2">
          <reference field="0" count="1" selected="0">
            <x v="0"/>
          </reference>
          <reference field="1" count="3">
            <x v="29"/>
            <x v="53"/>
            <x v="278"/>
          </reference>
        </references>
      </pivotArea>
    </format>
    <format dxfId="2118">
      <pivotArea dataOnly="0" labelOnly="1" fieldPosition="0">
        <references count="2">
          <reference field="0" count="1" selected="0">
            <x v="1"/>
          </reference>
          <reference field="1" count="3">
            <x v="28"/>
            <x v="157"/>
            <x v="251"/>
          </reference>
        </references>
      </pivotArea>
    </format>
    <format dxfId="2117">
      <pivotArea dataOnly="0" labelOnly="1" fieldPosition="0">
        <references count="2">
          <reference field="0" count="1" selected="0">
            <x v="2"/>
          </reference>
          <reference field="1" count="1">
            <x v="180"/>
          </reference>
        </references>
      </pivotArea>
    </format>
    <format dxfId="2116">
      <pivotArea dataOnly="0" labelOnly="1" fieldPosition="0">
        <references count="2">
          <reference field="0" count="1" selected="0">
            <x v="3"/>
          </reference>
          <reference field="1" count="1">
            <x v="43"/>
          </reference>
        </references>
      </pivotArea>
    </format>
    <format dxfId="2115">
      <pivotArea dataOnly="0" labelOnly="1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2114">
      <pivotArea dataOnly="0" labelOnly="1" fieldPosition="0">
        <references count="2">
          <reference field="0" count="1" selected="0">
            <x v="5"/>
          </reference>
          <reference field="1" count="2">
            <x v="11"/>
            <x v="299"/>
          </reference>
        </references>
      </pivotArea>
    </format>
    <format dxfId="2113">
      <pivotArea dataOnly="0" labelOnly="1" fieldPosition="0">
        <references count="2">
          <reference field="0" count="1" selected="0">
            <x v="6"/>
          </reference>
          <reference field="1" count="6">
            <x v="181"/>
            <x v="221"/>
            <x v="222"/>
            <x v="231"/>
            <x v="278"/>
            <x v="284"/>
          </reference>
        </references>
      </pivotArea>
    </format>
    <format dxfId="2112">
      <pivotArea dataOnly="0" labelOnly="1" fieldPosition="0">
        <references count="2">
          <reference field="0" count="1" selected="0">
            <x v="7"/>
          </reference>
          <reference field="1" count="1">
            <x v="279"/>
          </reference>
        </references>
      </pivotArea>
    </format>
    <format dxfId="2111">
      <pivotArea dataOnly="0" labelOnly="1" fieldPosition="0">
        <references count="2">
          <reference field="0" count="1" selected="0">
            <x v="8"/>
          </reference>
          <reference field="1" count="2">
            <x v="123"/>
            <x v="278"/>
          </reference>
        </references>
      </pivotArea>
    </format>
    <format dxfId="2110">
      <pivotArea dataOnly="0" labelOnly="1" fieldPosition="0">
        <references count="2">
          <reference field="0" count="1" selected="0">
            <x v="9"/>
          </reference>
          <reference field="1" count="1">
            <x v="64"/>
          </reference>
        </references>
      </pivotArea>
    </format>
    <format dxfId="2109">
      <pivotArea dataOnly="0" labelOnly="1" fieldPosition="0">
        <references count="2">
          <reference field="0" count="1" selected="0">
            <x v="10"/>
          </reference>
          <reference field="1" count="4">
            <x v="171"/>
            <x v="269"/>
            <x v="277"/>
            <x v="278"/>
          </reference>
        </references>
      </pivotArea>
    </format>
    <format dxfId="2108">
      <pivotArea dataOnly="0" labelOnly="1" fieldPosition="0">
        <references count="2">
          <reference field="0" count="1" selected="0">
            <x v="11"/>
          </reference>
          <reference field="1" count="3">
            <x v="211"/>
            <x v="230"/>
            <x v="276"/>
          </reference>
        </references>
      </pivotArea>
    </format>
    <format dxfId="2107">
      <pivotArea dataOnly="0" labelOnly="1" fieldPosition="0">
        <references count="2">
          <reference field="0" count="1" selected="0">
            <x v="12"/>
          </reference>
          <reference field="1" count="50">
            <x v="11"/>
            <x v="40"/>
            <x v="43"/>
            <x v="44"/>
            <x v="45"/>
            <x v="56"/>
            <x v="57"/>
            <x v="70"/>
            <x v="73"/>
            <x v="75"/>
            <x v="76"/>
            <x v="94"/>
            <x v="97"/>
            <x v="102"/>
            <x v="104"/>
            <x v="105"/>
            <x v="113"/>
            <x v="114"/>
            <x v="118"/>
            <x v="132"/>
            <x v="138"/>
            <x v="153"/>
            <x v="174"/>
            <x v="175"/>
            <x v="176"/>
            <x v="177"/>
            <x v="178"/>
            <x v="186"/>
            <x v="187"/>
            <x v="215"/>
            <x v="216"/>
            <x v="223"/>
            <x v="224"/>
            <x v="238"/>
            <x v="239"/>
            <x v="241"/>
            <x v="243"/>
            <x v="253"/>
            <x v="254"/>
            <x v="265"/>
            <x v="266"/>
            <x v="278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2106">
      <pivotArea dataOnly="0" labelOnly="1" fieldPosition="0">
        <references count="2">
          <reference field="0" count="1" selected="0">
            <x v="12"/>
          </reference>
          <reference field="1" count="11">
            <x v="295"/>
            <x v="296"/>
            <x v="297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2105">
      <pivotArea dataOnly="0" labelOnly="1" fieldPosition="0">
        <references count="2">
          <reference field="0" count="1" selected="0">
            <x v="13"/>
          </reference>
          <reference field="1" count="2">
            <x v="18"/>
            <x v="34"/>
          </reference>
        </references>
      </pivotArea>
    </format>
    <format dxfId="2104">
      <pivotArea dataOnly="0" labelOnly="1" fieldPosition="0">
        <references count="2">
          <reference field="0" count="1" selected="0">
            <x v="14"/>
          </reference>
          <reference field="1" count="2">
            <x v="214"/>
            <x v="278"/>
          </reference>
        </references>
      </pivotArea>
    </format>
    <format dxfId="2103">
      <pivotArea dataOnly="0" labelOnly="1" fieldPosition="0">
        <references count="2">
          <reference field="0" count="1" selected="0">
            <x v="15"/>
          </reference>
          <reference field="1" count="1">
            <x v="91"/>
          </reference>
        </references>
      </pivotArea>
    </format>
    <format dxfId="2102">
      <pivotArea dataOnly="0" labelOnly="1" fieldPosition="0">
        <references count="2">
          <reference field="0" count="1" selected="0">
            <x v="16"/>
          </reference>
          <reference field="1" count="1">
            <x v="140"/>
          </reference>
        </references>
      </pivotArea>
    </format>
    <format dxfId="2101">
      <pivotArea dataOnly="0" labelOnly="1" fieldPosition="0">
        <references count="2">
          <reference field="0" count="1" selected="0">
            <x v="17"/>
          </reference>
          <reference field="1" count="3">
            <x v="12"/>
            <x v="51"/>
            <x v="74"/>
          </reference>
        </references>
      </pivotArea>
    </format>
    <format dxfId="2100">
      <pivotArea dataOnly="0" labelOnly="1" fieldPosition="0">
        <references count="2">
          <reference field="0" count="1" selected="0">
            <x v="18"/>
          </reference>
          <reference field="1" count="1">
            <x v="61"/>
          </reference>
        </references>
      </pivotArea>
    </format>
    <format dxfId="2099">
      <pivotArea dataOnly="0" labelOnly="1" fieldPosition="0">
        <references count="2">
          <reference field="0" count="1" selected="0">
            <x v="19"/>
          </reference>
          <reference field="1" count="1">
            <x v="37"/>
          </reference>
        </references>
      </pivotArea>
    </format>
    <format dxfId="2098">
      <pivotArea dataOnly="0" labelOnly="1" fieldPosition="0">
        <references count="2">
          <reference field="0" count="1" selected="0">
            <x v="20"/>
          </reference>
          <reference field="1" count="1">
            <x v="90"/>
          </reference>
        </references>
      </pivotArea>
    </format>
    <format dxfId="2097">
      <pivotArea dataOnly="0" labelOnly="1" fieldPosition="0">
        <references count="2">
          <reference field="0" count="1" selected="0">
            <x v="21"/>
          </reference>
          <reference field="1" count="5">
            <x v="7"/>
            <x v="94"/>
            <x v="206"/>
            <x v="242"/>
            <x v="268"/>
          </reference>
        </references>
      </pivotArea>
    </format>
    <format dxfId="2096">
      <pivotArea dataOnly="0" labelOnly="1" fieldPosition="0">
        <references count="2">
          <reference field="0" count="1" selected="0">
            <x v="22"/>
          </reference>
          <reference field="1" count="1">
            <x v="255"/>
          </reference>
        </references>
      </pivotArea>
    </format>
    <format dxfId="2095">
      <pivotArea dataOnly="0" labelOnly="1" fieldPosition="0">
        <references count="2">
          <reference field="0" count="1" selected="0">
            <x v="23"/>
          </reference>
          <reference field="1" count="7">
            <x v="100"/>
            <x v="119"/>
            <x v="126"/>
            <x v="197"/>
            <x v="218"/>
            <x v="273"/>
            <x v="278"/>
          </reference>
        </references>
      </pivotArea>
    </format>
    <format dxfId="2094">
      <pivotArea dataOnly="0" labelOnly="1" fieldPosition="0">
        <references count="2">
          <reference field="0" count="1" selected="0">
            <x v="24"/>
          </reference>
          <reference field="1" count="10">
            <x v="19"/>
            <x v="26"/>
            <x v="66"/>
            <x v="72"/>
            <x v="136"/>
            <x v="161"/>
            <x v="170"/>
            <x v="219"/>
            <x v="225"/>
            <x v="278"/>
          </reference>
        </references>
      </pivotArea>
    </format>
    <format dxfId="2093">
      <pivotArea dataOnly="0" labelOnly="1" fieldPosition="0">
        <references count="2">
          <reference field="0" count="1" selected="0">
            <x v="25"/>
          </reference>
          <reference field="1" count="1">
            <x v="139"/>
          </reference>
        </references>
      </pivotArea>
    </format>
    <format dxfId="2092">
      <pivotArea dataOnly="0" labelOnly="1" fieldPosition="0">
        <references count="2">
          <reference field="0" count="1" selected="0">
            <x v="26"/>
          </reference>
          <reference field="1" count="4">
            <x v="25"/>
            <x v="63"/>
            <x v="97"/>
            <x v="278"/>
          </reference>
        </references>
      </pivotArea>
    </format>
    <format dxfId="2091">
      <pivotArea dataOnly="0" labelOnly="1" fieldPosition="0">
        <references count="2">
          <reference field="0" count="1" selected="0">
            <x v="27"/>
          </reference>
          <reference field="1" count="1">
            <x v="263"/>
          </reference>
        </references>
      </pivotArea>
    </format>
    <format dxfId="2090">
      <pivotArea dataOnly="0" labelOnly="1" fieldPosition="0">
        <references count="2">
          <reference field="0" count="1" selected="0">
            <x v="28"/>
          </reference>
          <reference field="1" count="1">
            <x v="212"/>
          </reference>
        </references>
      </pivotArea>
    </format>
    <format dxfId="2089">
      <pivotArea dataOnly="0" labelOnly="1" fieldPosition="0">
        <references count="2">
          <reference field="0" count="1" selected="0">
            <x v="29"/>
          </reference>
          <reference field="1" count="1">
            <x v="102"/>
          </reference>
        </references>
      </pivotArea>
    </format>
    <format dxfId="2088">
      <pivotArea dataOnly="0" labelOnly="1" fieldPosition="0">
        <references count="2">
          <reference field="0" count="1" selected="0">
            <x v="30"/>
          </reference>
          <reference field="1" count="1">
            <x v="278"/>
          </reference>
        </references>
      </pivotArea>
    </format>
    <format dxfId="2087">
      <pivotArea dataOnly="0" labelOnly="1" fieldPosition="0">
        <references count="2">
          <reference field="0" count="1" selected="0">
            <x v="31"/>
          </reference>
          <reference field="1" count="13">
            <x v="31"/>
            <x v="39"/>
            <x v="47"/>
            <x v="96"/>
            <x v="147"/>
            <x v="151"/>
            <x v="173"/>
            <x v="182"/>
            <x v="185"/>
            <x v="264"/>
            <x v="272"/>
            <x v="278"/>
            <x v="283"/>
          </reference>
        </references>
      </pivotArea>
    </format>
    <format dxfId="2086">
      <pivotArea dataOnly="0" labelOnly="1" fieldPosition="0">
        <references count="2">
          <reference field="0" count="1" selected="0">
            <x v="32"/>
          </reference>
          <reference field="1" count="8">
            <x v="21"/>
            <x v="60"/>
            <x v="106"/>
            <x v="110"/>
            <x v="198"/>
            <x v="234"/>
            <x v="250"/>
            <x v="278"/>
          </reference>
        </references>
      </pivotArea>
    </format>
    <format dxfId="2085">
      <pivotArea dataOnly="0" labelOnly="1" fieldPosition="0">
        <references count="2">
          <reference field="0" count="1" selected="0">
            <x v="33"/>
          </reference>
          <reference field="1" count="2">
            <x v="52"/>
            <x v="65"/>
          </reference>
        </references>
      </pivotArea>
    </format>
    <format dxfId="2084">
      <pivotArea dataOnly="0" labelOnly="1" fieldPosition="0">
        <references count="2">
          <reference field="0" count="1" selected="0">
            <x v="34"/>
          </reference>
          <reference field="1" count="4">
            <x v="13"/>
            <x v="92"/>
            <x v="93"/>
            <x v="278"/>
          </reference>
        </references>
      </pivotArea>
    </format>
    <format dxfId="2083">
      <pivotArea dataOnly="0" labelOnly="1" fieldPosition="0">
        <references count="2">
          <reference field="0" count="1" selected="0">
            <x v="35"/>
          </reference>
          <reference field="1" count="8">
            <x v="10"/>
            <x v="84"/>
            <x v="130"/>
            <x v="200"/>
            <x v="226"/>
            <x v="270"/>
            <x v="278"/>
            <x v="280"/>
          </reference>
        </references>
      </pivotArea>
    </format>
    <format dxfId="2082">
      <pivotArea dataOnly="0" labelOnly="1" fieldPosition="0">
        <references count="2">
          <reference field="0" count="1" selected="0">
            <x v="36"/>
          </reference>
          <reference field="1" count="3">
            <x v="0"/>
            <x v="229"/>
            <x v="278"/>
          </reference>
        </references>
      </pivotArea>
    </format>
    <format dxfId="2081">
      <pivotArea dataOnly="0" labelOnly="1" fieldPosition="0">
        <references count="2">
          <reference field="0" count="1" selected="0">
            <x v="37"/>
          </reference>
          <reference field="1" count="10">
            <x v="95"/>
            <x v="122"/>
            <x v="174"/>
            <x v="195"/>
            <x v="235"/>
            <x v="242"/>
            <x v="267"/>
            <x v="268"/>
            <x v="278"/>
            <x v="298"/>
          </reference>
        </references>
      </pivotArea>
    </format>
    <format dxfId="2080">
      <pivotArea dataOnly="0" labelOnly="1" fieldPosition="0">
        <references count="2">
          <reference field="0" count="1" selected="0">
            <x v="38"/>
          </reference>
          <reference field="1" count="2">
            <x v="5"/>
            <x v="278"/>
          </reference>
        </references>
      </pivotArea>
    </format>
    <format dxfId="2079">
      <pivotArea dataOnly="0" labelOnly="1" fieldPosition="0">
        <references count="2">
          <reference field="0" count="1" selected="0">
            <x v="39"/>
          </reference>
          <reference field="1" count="1">
            <x v="168"/>
          </reference>
        </references>
      </pivotArea>
    </format>
    <format dxfId="2078">
      <pivotArea dataOnly="0" labelOnly="1" fieldPosition="0">
        <references count="2">
          <reference field="0" count="1" selected="0">
            <x v="40"/>
          </reference>
          <reference field="1" count="2">
            <x v="129"/>
            <x v="215"/>
          </reference>
        </references>
      </pivotArea>
    </format>
    <format dxfId="2077">
      <pivotArea dataOnly="0" labelOnly="1" fieldPosition="0">
        <references count="2">
          <reference field="0" count="1" selected="0">
            <x v="41"/>
          </reference>
          <reference field="1" count="2">
            <x v="121"/>
            <x v="220"/>
          </reference>
        </references>
      </pivotArea>
    </format>
    <format dxfId="2076">
      <pivotArea dataOnly="0" labelOnly="1" fieldPosition="0">
        <references count="2">
          <reference field="0" count="1" selected="0">
            <x v="42"/>
          </reference>
          <reference field="1" count="1">
            <x v="20"/>
          </reference>
        </references>
      </pivotArea>
    </format>
    <format dxfId="2075">
      <pivotArea dataOnly="0" labelOnly="1" fieldPosition="0">
        <references count="2">
          <reference field="0" count="1" selected="0">
            <x v="43"/>
          </reference>
          <reference field="1" count="2">
            <x v="121"/>
            <x v="220"/>
          </reference>
        </references>
      </pivotArea>
    </format>
    <format dxfId="2074">
      <pivotArea dataOnly="0" labelOnly="1" fieldPosition="0">
        <references count="2">
          <reference field="0" count="1" selected="0">
            <x v="44"/>
          </reference>
          <reference field="1" count="1">
            <x v="35"/>
          </reference>
        </references>
      </pivotArea>
    </format>
    <format dxfId="2073">
      <pivotArea dataOnly="0" labelOnly="1" fieldPosition="0">
        <references count="2">
          <reference field="0" count="1" selected="0">
            <x v="45"/>
          </reference>
          <reference field="1" count="2">
            <x v="148"/>
            <x v="256"/>
          </reference>
        </references>
      </pivotArea>
    </format>
    <format dxfId="2072">
      <pivotArea dataOnly="0" labelOnly="1" fieldPosition="0">
        <references count="2">
          <reference field="0" count="1" selected="0">
            <x v="46"/>
          </reference>
          <reference field="1" count="11">
            <x v="16"/>
            <x v="43"/>
            <x v="125"/>
            <x v="162"/>
            <x v="201"/>
            <x v="202"/>
            <x v="205"/>
            <x v="209"/>
            <x v="241"/>
            <x v="258"/>
            <x v="278"/>
          </reference>
        </references>
      </pivotArea>
    </format>
    <format dxfId="2071">
      <pivotArea dataOnly="0" labelOnly="1" fieldPosition="0">
        <references count="2">
          <reference field="0" count="1" selected="0">
            <x v="47"/>
          </reference>
          <reference field="1" count="2">
            <x v="149"/>
            <x v="275"/>
          </reference>
        </references>
      </pivotArea>
    </format>
    <format dxfId="2070">
      <pivotArea dataOnly="0" labelOnly="1" fieldPosition="0">
        <references count="2">
          <reference field="0" count="1" selected="0">
            <x v="48"/>
          </reference>
          <reference field="1" count="1">
            <x v="190"/>
          </reference>
        </references>
      </pivotArea>
    </format>
    <format dxfId="2069">
      <pivotArea dataOnly="0" labelOnly="1" fieldPosition="0">
        <references count="2">
          <reference field="0" count="1" selected="0">
            <x v="49"/>
          </reference>
          <reference field="1" count="1">
            <x v="278"/>
          </reference>
        </references>
      </pivotArea>
    </format>
    <format dxfId="2068">
      <pivotArea dataOnly="0" labelOnly="1" fieldPosition="0">
        <references count="2">
          <reference field="0" count="1" selected="0">
            <x v="50"/>
          </reference>
          <reference field="1" count="6">
            <x v="8"/>
            <x v="68"/>
            <x v="156"/>
            <x v="210"/>
            <x v="278"/>
            <x v="281"/>
          </reference>
        </references>
      </pivotArea>
    </format>
    <format dxfId="2067">
      <pivotArea dataOnly="0" labelOnly="1" fieldPosition="0">
        <references count="2">
          <reference field="0" count="1" selected="0">
            <x v="51"/>
          </reference>
          <reference field="1" count="2">
            <x v="3"/>
            <x v="35"/>
          </reference>
        </references>
      </pivotArea>
    </format>
    <format dxfId="2066">
      <pivotArea dataOnly="0" labelOnly="1" fieldPosition="0">
        <references count="2">
          <reference field="0" count="1" selected="0">
            <x v="52"/>
          </reference>
          <reference field="1" count="1">
            <x v="154"/>
          </reference>
        </references>
      </pivotArea>
    </format>
    <format dxfId="2065">
      <pivotArea dataOnly="0" labelOnly="1" fieldPosition="0">
        <references count="2">
          <reference field="0" count="1" selected="0">
            <x v="53"/>
          </reference>
          <reference field="1" count="2">
            <x v="33"/>
            <x v="286"/>
          </reference>
        </references>
      </pivotArea>
    </format>
    <format dxfId="2064">
      <pivotArea dataOnly="0" labelOnly="1" fieldPosition="0">
        <references count="2">
          <reference field="0" count="1" selected="0">
            <x v="54"/>
          </reference>
          <reference field="1" count="3">
            <x v="9"/>
            <x v="224"/>
            <x v="278"/>
          </reference>
        </references>
      </pivotArea>
    </format>
    <format dxfId="2063">
      <pivotArea dataOnly="0" labelOnly="1" fieldPosition="0">
        <references count="2">
          <reference field="0" count="1" selected="0">
            <x v="55"/>
          </reference>
          <reference field="1" count="4">
            <x v="14"/>
            <x v="146"/>
            <x v="261"/>
            <x v="278"/>
          </reference>
        </references>
      </pivotArea>
    </format>
    <format dxfId="2062">
      <pivotArea dataOnly="0" labelOnly="1" fieldPosition="0">
        <references count="2">
          <reference field="0" count="1" selected="0">
            <x v="56"/>
          </reference>
          <reference field="1" count="8">
            <x v="6"/>
            <x v="127"/>
            <x v="133"/>
            <x v="135"/>
            <x v="194"/>
            <x v="196"/>
            <x v="227"/>
            <x v="278"/>
          </reference>
        </references>
      </pivotArea>
    </format>
    <format dxfId="2061">
      <pivotArea dataOnly="0" labelOnly="1" fieldPosition="0">
        <references count="2">
          <reference field="0" count="1" selected="0">
            <x v="57"/>
          </reference>
          <reference field="1" count="1">
            <x v="278"/>
          </reference>
        </references>
      </pivotArea>
    </format>
    <format dxfId="2060">
      <pivotArea dataOnly="0" labelOnly="1" fieldPosition="0">
        <references count="2">
          <reference field="0" count="1" selected="0">
            <x v="58"/>
          </reference>
          <reference field="1" count="3">
            <x v="117"/>
            <x v="172"/>
            <x v="278"/>
          </reference>
        </references>
      </pivotArea>
    </format>
    <format dxfId="2059">
      <pivotArea dataOnly="0" labelOnly="1" fieldPosition="0">
        <references count="2">
          <reference field="0" count="1" selected="0">
            <x v="59"/>
          </reference>
          <reference field="1" count="1">
            <x v="49"/>
          </reference>
        </references>
      </pivotArea>
    </format>
    <format dxfId="2058">
      <pivotArea dataOnly="0" labelOnly="1" fieldPosition="0">
        <references count="2">
          <reference field="0" count="1" selected="0">
            <x v="60"/>
          </reference>
          <reference field="1" count="2">
            <x v="32"/>
            <x v="199"/>
          </reference>
        </references>
      </pivotArea>
    </format>
    <format dxfId="2057">
      <pivotArea dataOnly="0" labelOnly="1" fieldPosition="0">
        <references count="2">
          <reference field="0" count="1" selected="0">
            <x v="61"/>
          </reference>
          <reference field="1" count="4">
            <x v="38"/>
            <x v="59"/>
            <x v="83"/>
            <x v="152"/>
          </reference>
        </references>
      </pivotArea>
    </format>
    <format dxfId="2056">
      <pivotArea dataOnly="0" labelOnly="1" fieldPosition="0">
        <references count="2">
          <reference field="0" count="1" selected="0">
            <x v="62"/>
          </reference>
          <reference field="1" count="3">
            <x v="79"/>
            <x v="80"/>
            <x v="278"/>
          </reference>
        </references>
      </pivotArea>
    </format>
    <format dxfId="2055">
      <pivotArea dataOnly="0" labelOnly="1" fieldPosition="0">
        <references count="2">
          <reference field="0" count="1" selected="0">
            <x v="63"/>
          </reference>
          <reference field="1" count="5">
            <x v="137"/>
            <x v="141"/>
            <x v="163"/>
            <x v="236"/>
            <x v="244"/>
          </reference>
        </references>
      </pivotArea>
    </format>
    <format dxfId="2054">
      <pivotArea dataOnly="0" labelOnly="1" fieldPosition="0">
        <references count="2">
          <reference field="0" count="1" selected="0">
            <x v="64"/>
          </reference>
          <reference field="1" count="2">
            <x v="62"/>
            <x v="278"/>
          </reference>
        </references>
      </pivotArea>
    </format>
    <format dxfId="2053">
      <pivotArea dataOnly="0" labelOnly="1" fieldPosition="0">
        <references count="2">
          <reference field="0" count="1" selected="0">
            <x v="65"/>
          </reference>
          <reference field="1" count="1">
            <x v="50"/>
          </reference>
        </references>
      </pivotArea>
    </format>
    <format dxfId="2052">
      <pivotArea dataOnly="0" labelOnly="1" fieldPosition="0">
        <references count="2">
          <reference field="0" count="1" selected="0">
            <x v="66"/>
          </reference>
          <reference field="1" count="2">
            <x v="191"/>
            <x v="249"/>
          </reference>
        </references>
      </pivotArea>
    </format>
    <format dxfId="2051">
      <pivotArea dataOnly="0" labelOnly="1" fieldPosition="0">
        <references count="2">
          <reference field="0" count="1" selected="0">
            <x v="67"/>
          </reference>
          <reference field="1" count="4">
            <x v="2"/>
            <x v="112"/>
            <x v="115"/>
            <x v="278"/>
          </reference>
        </references>
      </pivotArea>
    </format>
    <format dxfId="2050">
      <pivotArea dataOnly="0" labelOnly="1" fieldPosition="0">
        <references count="2">
          <reference field="0" count="1" selected="0">
            <x v="68"/>
          </reference>
          <reference field="1" count="1">
            <x v="55"/>
          </reference>
        </references>
      </pivotArea>
    </format>
    <format dxfId="2049">
      <pivotArea dataOnly="0" labelOnly="1" fieldPosition="0">
        <references count="2">
          <reference field="0" count="1" selected="0">
            <x v="69"/>
          </reference>
          <reference field="1" count="2">
            <x v="245"/>
            <x v="278"/>
          </reference>
        </references>
      </pivotArea>
    </format>
    <format dxfId="2048">
      <pivotArea dataOnly="0" labelOnly="1" fieldPosition="0">
        <references count="2">
          <reference field="0" count="1" selected="0">
            <x v="70"/>
          </reference>
          <reference field="1" count="1">
            <x v="124"/>
          </reference>
        </references>
      </pivotArea>
    </format>
    <format dxfId="2047">
      <pivotArea dataOnly="0" labelOnly="1" fieldPosition="0">
        <references count="2">
          <reference field="0" count="1" selected="0">
            <x v="71"/>
          </reference>
          <reference field="1" count="4">
            <x v="33"/>
            <x v="67"/>
            <x v="203"/>
            <x v="278"/>
          </reference>
        </references>
      </pivotArea>
    </format>
    <format dxfId="2046">
      <pivotArea dataOnly="0" labelOnly="1" fieldPosition="0">
        <references count="2">
          <reference field="0" count="1" selected="0">
            <x v="72"/>
          </reference>
          <reference field="1" count="12">
            <x v="17"/>
            <x v="23"/>
            <x v="36"/>
            <x v="55"/>
            <x v="85"/>
            <x v="134"/>
            <x v="155"/>
            <x v="160"/>
            <x v="260"/>
            <x v="274"/>
            <x v="278"/>
            <x v="282"/>
          </reference>
        </references>
      </pivotArea>
    </format>
    <format dxfId="2045">
      <pivotArea dataOnly="0" labelOnly="1" fieldPosition="0">
        <references count="2">
          <reference field="0" count="1" selected="0">
            <x v="73"/>
          </reference>
          <reference field="1" count="1">
            <x v="48"/>
          </reference>
        </references>
      </pivotArea>
    </format>
    <format dxfId="2044">
      <pivotArea dataOnly="0" labelOnly="1" fieldPosition="0">
        <references count="2">
          <reference field="0" count="1" selected="0">
            <x v="74"/>
          </reference>
          <reference field="1" count="5">
            <x v="4"/>
            <x v="77"/>
            <x v="86"/>
            <x v="99"/>
            <x v="189"/>
          </reference>
        </references>
      </pivotArea>
    </format>
    <format dxfId="2043">
      <pivotArea dataOnly="0" labelOnly="1" fieldPosition="0">
        <references count="2">
          <reference field="0" count="1" selected="0">
            <x v="75"/>
          </reference>
          <reference field="1" count="6">
            <x v="116"/>
            <x v="118"/>
            <x v="164"/>
            <x v="254"/>
            <x v="259"/>
            <x v="278"/>
          </reference>
        </references>
      </pivotArea>
    </format>
    <format dxfId="2042">
      <pivotArea dataOnly="0" labelOnly="1" fieldPosition="0">
        <references count="2">
          <reference field="0" count="1" selected="0">
            <x v="76"/>
          </reference>
          <reference field="1" count="1">
            <x v="58"/>
          </reference>
        </references>
      </pivotArea>
    </format>
    <format dxfId="2041">
      <pivotArea dataOnly="0" labelOnly="1" fieldPosition="0">
        <references count="2">
          <reference field="0" count="1" selected="0">
            <x v="77"/>
          </reference>
          <reference field="1" count="3">
            <x v="16"/>
            <x v="131"/>
            <x v="246"/>
          </reference>
        </references>
      </pivotArea>
    </format>
    <format dxfId="2040">
      <pivotArea dataOnly="0" labelOnly="1" fieldPosition="0">
        <references count="2">
          <reference field="0" count="1" selected="0">
            <x v="78"/>
          </reference>
          <reference field="1" count="2">
            <x v="237"/>
            <x v="271"/>
          </reference>
        </references>
      </pivotArea>
    </format>
    <format dxfId="2039">
      <pivotArea dataOnly="0" labelOnly="1" fieldPosition="0">
        <references count="2">
          <reference field="0" count="1" selected="0">
            <x v="79"/>
          </reference>
          <reference field="1" count="11">
            <x v="7"/>
            <x v="69"/>
            <x v="81"/>
            <x v="82"/>
            <x v="98"/>
            <x v="107"/>
            <x v="108"/>
            <x v="128"/>
            <x v="159"/>
            <x v="228"/>
            <x v="278"/>
          </reference>
        </references>
      </pivotArea>
    </format>
    <format dxfId="2038">
      <pivotArea dataOnly="0" labelOnly="1" fieldPosition="0">
        <references count="2">
          <reference field="0" count="1" selected="0">
            <x v="80"/>
          </reference>
          <reference field="1" count="1">
            <x v="193"/>
          </reference>
        </references>
      </pivotArea>
    </format>
    <format dxfId="2037">
      <pivotArea dataOnly="0" labelOnly="1" fieldPosition="0">
        <references count="2">
          <reference field="0" count="1" selected="0">
            <x v="81"/>
          </reference>
          <reference field="1" count="4">
            <x v="1"/>
            <x v="111"/>
            <x v="120"/>
            <x v="240"/>
          </reference>
        </references>
      </pivotArea>
    </format>
    <format dxfId="2036">
      <pivotArea dataOnly="0" labelOnly="1" fieldPosition="0">
        <references count="2">
          <reference field="0" count="1" selected="0">
            <x v="82"/>
          </reference>
          <reference field="1" count="12">
            <x v="22"/>
            <x v="71"/>
            <x v="78"/>
            <x v="87"/>
            <x v="88"/>
            <x v="89"/>
            <x v="142"/>
            <x v="150"/>
            <x v="207"/>
            <x v="247"/>
            <x v="262"/>
            <x v="278"/>
          </reference>
        </references>
      </pivotArea>
    </format>
    <format dxfId="2035">
      <pivotArea dataOnly="0" labelOnly="1" fieldPosition="0">
        <references count="2">
          <reference field="0" count="1" selected="0">
            <x v="83"/>
          </reference>
          <reference field="1" count="1">
            <x v="169"/>
          </reference>
        </references>
      </pivotArea>
    </format>
    <format dxfId="2034">
      <pivotArea dataOnly="0" labelOnly="1" fieldPosition="0">
        <references count="2">
          <reference field="0" count="1" selected="0">
            <x v="84"/>
          </reference>
          <reference field="1" count="27">
            <x v="15"/>
            <x v="24"/>
            <x v="41"/>
            <x v="42"/>
            <x v="46"/>
            <x v="103"/>
            <x v="109"/>
            <x v="143"/>
            <x v="144"/>
            <x v="145"/>
            <x v="158"/>
            <x v="165"/>
            <x v="166"/>
            <x v="167"/>
            <x v="179"/>
            <x v="183"/>
            <x v="184"/>
            <x v="188"/>
            <x v="192"/>
            <x v="204"/>
            <x v="208"/>
            <x v="232"/>
            <x v="233"/>
            <x v="248"/>
            <x v="252"/>
            <x v="257"/>
            <x v="278"/>
          </reference>
        </references>
      </pivotArea>
    </format>
    <format dxfId="2033">
      <pivotArea dataOnly="0" labelOnly="1" fieldPosition="0">
        <references count="2">
          <reference field="0" count="1" selected="0">
            <x v="85"/>
          </reference>
          <reference field="1" count="1">
            <x v="278"/>
          </reference>
        </references>
      </pivotArea>
    </format>
    <format dxfId="2032">
      <pivotArea dataOnly="0" labelOnly="1" fieldPosition="0">
        <references count="2">
          <reference field="0" count="1" selected="0">
            <x v="86"/>
          </reference>
          <reference field="1" count="1">
            <x v="213"/>
          </reference>
        </references>
      </pivotArea>
    </format>
    <format dxfId="2031">
      <pivotArea dataOnly="0" labelOnly="1" fieldPosition="0">
        <references count="2">
          <reference field="0" count="1" selected="0">
            <x v="87"/>
          </reference>
          <reference field="1" count="7">
            <x v="30"/>
            <x v="54"/>
            <x v="94"/>
            <x v="101"/>
            <x v="217"/>
            <x v="278"/>
            <x v="285"/>
          </reference>
        </references>
      </pivotArea>
    </format>
    <format dxfId="20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29">
      <pivotArea dataOnly="0" outline="0" fieldPosition="0">
        <references count="1">
          <reference field="0" count="0" defaultSubtotal="1"/>
        </references>
      </pivotArea>
    </format>
    <format dxfId="2028">
      <pivotArea dataOnly="0" outline="0" fieldPosition="0">
        <references count="1">
          <reference field="0" count="0" defaultSubtotal="1"/>
        </references>
      </pivotArea>
    </format>
    <format dxfId="2027">
      <pivotArea grandRow="1" outline="0" collapsedLevelsAreSubtotals="1" fieldPosition="0"/>
    </format>
    <format dxfId="2026">
      <pivotArea dataOnly="0" labelOnly="1" grandRow="1" outline="0" fieldPosition="0"/>
    </format>
    <format dxfId="2025">
      <pivotArea grandRow="1" outline="0" collapsedLevelsAreSubtotals="1" fieldPosition="0"/>
    </format>
    <format dxfId="202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:O410" firstHeaderRow="0" firstDataRow="1" firstDataCol="2"/>
  <pivotFields count="7">
    <pivotField axis="axisRow" outline="0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axis="axisRow" outline="0" showAll="0" defaultSubtotal="0">
      <items count="279">
        <item x="107"/>
        <item x="230"/>
        <item x="182"/>
        <item x="9"/>
        <item x="277"/>
        <item x="143"/>
        <item x="231"/>
        <item x="232"/>
        <item x="126"/>
        <item x="116"/>
        <item x="69"/>
        <item x="190"/>
        <item x="0"/>
        <item x="138"/>
        <item x="1"/>
        <item x="17"/>
        <item x="156"/>
        <item x="115"/>
        <item x="62"/>
        <item x="101"/>
        <item x="152"/>
        <item x="15"/>
        <item x="245"/>
        <item x="211"/>
        <item x="191"/>
        <item x="198"/>
        <item x="125"/>
        <item x="2"/>
        <item x="236"/>
        <item x="192"/>
        <item x="127"/>
        <item x="215"/>
        <item x="246"/>
        <item x="10"/>
        <item x="6"/>
        <item x="85"/>
        <item x="170"/>
        <item x="187"/>
        <item x="58"/>
        <item x="144"/>
        <item x="86"/>
        <item x="237"/>
        <item x="247"/>
        <item x="248"/>
        <item x="16"/>
        <item x="249"/>
        <item x="197"/>
        <item x="169"/>
        <item x="82"/>
        <item x="63"/>
        <item x="99"/>
        <item x="18"/>
        <item x="184"/>
        <item x="31"/>
        <item x="250"/>
        <item x="68"/>
        <item x="171"/>
        <item x="272"/>
        <item x="251"/>
        <item x="94"/>
        <item x="65"/>
        <item x="178"/>
        <item x="23"/>
        <item x="100"/>
        <item x="188"/>
        <item x="189"/>
        <item x="219"/>
        <item x="238"/>
        <item x="273"/>
        <item x="74"/>
        <item x="64"/>
        <item x="185"/>
        <item x="11"/>
        <item x="32"/>
        <item x="118"/>
        <item x="173"/>
        <item x="220"/>
        <item x="221"/>
        <item x="103"/>
        <item x="142"/>
        <item x="201"/>
        <item x="239"/>
        <item x="240"/>
        <item x="67"/>
        <item x="102"/>
        <item x="33"/>
        <item x="34"/>
        <item x="24"/>
        <item x="79"/>
        <item x="202"/>
        <item x="73"/>
        <item x="276"/>
        <item x="278"/>
        <item x="83"/>
        <item x="252"/>
        <item x="35"/>
        <item x="228"/>
        <item x="119"/>
        <item x="222"/>
        <item x="223"/>
        <item x="95"/>
        <item x="233"/>
        <item x="183"/>
        <item x="36"/>
        <item x="37"/>
        <item x="179"/>
        <item x="207"/>
        <item x="167"/>
        <item x="208"/>
        <item x="234"/>
        <item x="130"/>
        <item x="108"/>
        <item x="224"/>
        <item x="225"/>
        <item x="120"/>
        <item x="104"/>
        <item x="157"/>
        <item x="160"/>
        <item x="7"/>
        <item x="206"/>
        <item x="75"/>
        <item x="212"/>
        <item x="174"/>
        <item x="77"/>
        <item x="61"/>
        <item x="175"/>
        <item x="241"/>
        <item x="213"/>
        <item x="253"/>
        <item x="254"/>
        <item x="5"/>
        <item x="153"/>
        <item x="38"/>
        <item x="87"/>
        <item x="161"/>
        <item x="133"/>
        <item x="19"/>
        <item x="88"/>
        <item x="172"/>
        <item x="139"/>
        <item x="146"/>
        <item x="134"/>
        <item x="71"/>
        <item x="39"/>
        <item x="12"/>
        <item x="193"/>
        <item x="226"/>
        <item x="227"/>
        <item x="209"/>
        <item x="255"/>
        <item x="256"/>
        <item x="165"/>
        <item x="128"/>
        <item x="257"/>
        <item x="117"/>
        <item x="25"/>
        <item x="162"/>
        <item x="168"/>
        <item x="89"/>
        <item x="166"/>
        <item x="147"/>
        <item x="109"/>
        <item x="40"/>
        <item x="41"/>
        <item x="42"/>
        <item x="20"/>
        <item x="258"/>
        <item x="259"/>
        <item x="90"/>
        <item x="43"/>
        <item x="260"/>
        <item x="203"/>
        <item x="136"/>
        <item x="151"/>
        <item x="180"/>
        <item x="261"/>
        <item x="229"/>
        <item x="158"/>
        <item x="3"/>
        <item x="8"/>
        <item x="110"/>
        <item x="111"/>
        <item x="163"/>
        <item x="105"/>
        <item x="76"/>
        <item x="200"/>
        <item x="21"/>
        <item x="262"/>
        <item x="150"/>
        <item x="91"/>
        <item x="274"/>
        <item x="59"/>
        <item x="275"/>
        <item x="263"/>
        <item x="92"/>
        <item x="132"/>
        <item x="137"/>
        <item x="214"/>
        <item x="70"/>
        <item x="199"/>
        <item x="242"/>
        <item x="264"/>
        <item x="78"/>
        <item x="28"/>
        <item x="60"/>
        <item x="140"/>
        <item x="121"/>
        <item x="44"/>
        <item x="45"/>
        <item x="123"/>
        <item x="164"/>
        <item x="84"/>
        <item x="124"/>
        <item x="66"/>
        <item x="149"/>
        <item x="106"/>
        <item x="29"/>
        <item x="22"/>
        <item x="265"/>
        <item x="266"/>
        <item x="96"/>
        <item x="176"/>
        <item x="216"/>
        <item x="46"/>
        <item x="235"/>
        <item x="47"/>
        <item x="177"/>
        <item x="186"/>
        <item x="4"/>
        <item x="204"/>
        <item x="217"/>
        <item x="243"/>
        <item x="267"/>
        <item x="181"/>
        <item x="205"/>
        <item x="97"/>
        <item x="13"/>
        <item x="268"/>
        <item x="48"/>
        <item x="210"/>
        <item x="80"/>
        <item x="72"/>
        <item x="269"/>
        <item x="145"/>
        <item x="194"/>
        <item x="195"/>
        <item x="154"/>
        <item x="244"/>
        <item x="81"/>
        <item x="93"/>
        <item x="49"/>
        <item x="50"/>
        <item x="159"/>
        <item x="131"/>
        <item x="112"/>
        <item x="113"/>
        <item x="26"/>
        <item x="129"/>
        <item x="218"/>
        <item x="122"/>
        <item x="98"/>
        <item x="196"/>
        <item x="135"/>
        <item x="30"/>
        <item x="27"/>
        <item x="14"/>
        <item x="141"/>
        <item x="148"/>
        <item x="155"/>
        <item x="270"/>
        <item x="271"/>
        <item x="51"/>
        <item x="52"/>
        <item x="53"/>
        <item x="54"/>
        <item x="114"/>
        <item x="55"/>
        <item x="56"/>
        <item x="57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08">
    <i>
      <x/>
      <x v="12"/>
    </i>
    <i r="1">
      <x v="14"/>
    </i>
    <i r="1">
      <x v="27"/>
    </i>
    <i r="1">
      <x v="178"/>
    </i>
    <i r="1">
      <x v="228"/>
    </i>
    <i t="default">
      <x/>
    </i>
    <i>
      <x v="1"/>
      <x v="130"/>
    </i>
    <i t="default">
      <x v="1"/>
    </i>
    <i>
      <x v="2"/>
      <x v="34"/>
    </i>
    <i r="1">
      <x v="118"/>
    </i>
    <i t="default">
      <x v="2"/>
    </i>
    <i>
      <x v="3"/>
      <x v="179"/>
    </i>
    <i t="default">
      <x v="3"/>
    </i>
    <i>
      <x v="4"/>
      <x v="3"/>
    </i>
    <i r="1">
      <x v="33"/>
    </i>
    <i r="1">
      <x v="72"/>
    </i>
    <i r="1">
      <x v="144"/>
    </i>
    <i r="1">
      <x v="236"/>
    </i>
    <i r="1">
      <x v="265"/>
    </i>
    <i t="default">
      <x v="4"/>
    </i>
    <i>
      <x v="5"/>
      <x v="21"/>
    </i>
    <i t="default">
      <x v="5"/>
    </i>
    <i>
      <x v="6"/>
      <x v="44"/>
    </i>
    <i t="default">
      <x v="6"/>
    </i>
    <i>
      <x v="7"/>
      <x v="15"/>
    </i>
    <i t="default">
      <x v="7"/>
    </i>
    <i>
      <x v="8"/>
      <x v="51"/>
    </i>
    <i t="default">
      <x v="8"/>
    </i>
    <i>
      <x v="9"/>
      <x v="136"/>
    </i>
    <i r="1">
      <x v="165"/>
    </i>
    <i r="1">
      <x v="186"/>
    </i>
    <i r="1">
      <x v="217"/>
    </i>
    <i t="default">
      <x v="9"/>
    </i>
    <i>
      <x v="10"/>
      <x v="62"/>
    </i>
    <i t="default">
      <x v="10"/>
    </i>
    <i>
      <x v="11"/>
      <x v="87"/>
    </i>
    <i r="1">
      <x v="155"/>
    </i>
    <i r="1">
      <x v="256"/>
    </i>
    <i r="1">
      <x v="264"/>
    </i>
    <i r="1">
      <x v="265"/>
    </i>
    <i t="default">
      <x v="11"/>
    </i>
    <i>
      <x v="12"/>
      <x v="203"/>
    </i>
    <i r="1">
      <x v="216"/>
    </i>
    <i r="1">
      <x v="263"/>
    </i>
    <i t="default">
      <x v="12"/>
    </i>
    <i>
      <x v="13"/>
      <x v="53"/>
    </i>
    <i r="1">
      <x v="73"/>
    </i>
    <i r="1">
      <x v="85"/>
    </i>
    <i r="1">
      <x v="86"/>
    </i>
    <i r="1">
      <x v="95"/>
    </i>
    <i r="1">
      <x v="103"/>
    </i>
    <i r="1">
      <x v="104"/>
    </i>
    <i r="1">
      <x v="132"/>
    </i>
    <i r="1">
      <x v="143"/>
    </i>
    <i r="1">
      <x v="162"/>
    </i>
    <i r="1">
      <x v="163"/>
    </i>
    <i r="1">
      <x v="164"/>
    </i>
    <i r="1">
      <x v="169"/>
    </i>
    <i r="1">
      <x v="207"/>
    </i>
    <i r="1">
      <x v="208"/>
    </i>
    <i r="1">
      <x v="223"/>
    </i>
    <i r="1">
      <x v="225"/>
    </i>
    <i r="1">
      <x v="238"/>
    </i>
    <i r="1">
      <x v="250"/>
    </i>
    <i r="1">
      <x v="251"/>
    </i>
    <i r="1">
      <x v="265"/>
    </i>
    <i r="1">
      <x v="271"/>
    </i>
    <i r="1">
      <x v="272"/>
    </i>
    <i r="1">
      <x v="273"/>
    </i>
    <i r="1">
      <x v="274"/>
    </i>
    <i r="1">
      <x v="276"/>
    </i>
    <i r="1">
      <x v="277"/>
    </i>
    <i r="1">
      <x v="278"/>
    </i>
    <i t="default">
      <x v="13"/>
    </i>
    <i>
      <x v="14"/>
      <x v="38"/>
    </i>
    <i t="default">
      <x v="14"/>
    </i>
    <i>
      <x v="15"/>
      <x v="191"/>
    </i>
    <i t="default">
      <x v="15"/>
    </i>
    <i>
      <x v="16"/>
      <x v="204"/>
    </i>
    <i t="default">
      <x v="16"/>
    </i>
    <i>
      <x v="17"/>
      <x v="124"/>
    </i>
    <i t="default">
      <x v="17"/>
    </i>
    <i>
      <x v="18"/>
      <x v="18"/>
    </i>
    <i r="1">
      <x v="49"/>
    </i>
    <i r="1">
      <x v="70"/>
    </i>
    <i t="default">
      <x v="18"/>
    </i>
    <i>
      <x v="19"/>
      <x v="60"/>
    </i>
    <i t="default">
      <x v="19"/>
    </i>
    <i>
      <x v="20"/>
      <x v="213"/>
    </i>
    <i t="default">
      <x v="20"/>
    </i>
    <i>
      <x v="21"/>
      <x v="83"/>
    </i>
    <i t="default">
      <x v="21"/>
    </i>
    <i>
      <x v="22"/>
      <x v="10"/>
    </i>
    <i r="1">
      <x v="55"/>
    </i>
    <i r="1">
      <x v="198"/>
    </i>
    <i t="default">
      <x v="22"/>
    </i>
    <i>
      <x v="23"/>
      <x v="142"/>
    </i>
    <i t="default">
      <x v="23"/>
    </i>
    <i>
      <x v="24"/>
      <x v="241"/>
    </i>
    <i t="default">
      <x v="24"/>
    </i>
    <i>
      <x v="25"/>
      <x v="90"/>
    </i>
    <i t="default">
      <x v="25"/>
    </i>
    <i>
      <x v="26"/>
      <x v="69"/>
    </i>
    <i r="1">
      <x v="120"/>
    </i>
    <i t="default">
      <x v="26"/>
    </i>
    <i>
      <x v="27"/>
      <x v="184"/>
    </i>
    <i t="default">
      <x v="27"/>
    </i>
    <i>
      <x v="28"/>
      <x v="123"/>
    </i>
    <i t="default">
      <x v="28"/>
    </i>
    <i>
      <x v="29"/>
      <x v="202"/>
    </i>
    <i t="default">
      <x v="29"/>
    </i>
    <i>
      <x v="30"/>
      <x v="88"/>
    </i>
    <i r="1">
      <x v="265"/>
    </i>
    <i t="default">
      <x v="30"/>
    </i>
    <i>
      <x v="31"/>
      <x v="240"/>
    </i>
    <i r="1">
      <x v="248"/>
    </i>
    <i t="default">
      <x v="31"/>
    </i>
    <i>
      <x v="32"/>
      <x v="48"/>
    </i>
    <i t="default">
      <x v="32"/>
    </i>
    <i>
      <x v="33"/>
      <x v="93"/>
    </i>
    <i t="default">
      <x v="33"/>
    </i>
    <i>
      <x v="34"/>
      <x v="211"/>
    </i>
    <i t="default">
      <x v="34"/>
    </i>
    <i>
      <x v="35"/>
      <x v="35"/>
    </i>
    <i r="1">
      <x v="40"/>
    </i>
    <i r="1">
      <x v="133"/>
    </i>
    <i r="1">
      <x v="137"/>
    </i>
    <i r="1">
      <x v="158"/>
    </i>
    <i r="1">
      <x v="168"/>
    </i>
    <i r="1">
      <x v="189"/>
    </i>
    <i r="1">
      <x v="194"/>
    </i>
    <i r="1">
      <x v="249"/>
    </i>
    <i r="1">
      <x v="265"/>
    </i>
    <i t="default">
      <x v="35"/>
    </i>
    <i>
      <x v="36"/>
      <x v="59"/>
    </i>
    <i r="1">
      <x v="100"/>
    </i>
    <i r="1">
      <x v="220"/>
    </i>
    <i r="1">
      <x v="235"/>
    </i>
    <i t="default">
      <x v="36"/>
    </i>
    <i>
      <x v="37"/>
      <x v="260"/>
    </i>
    <i t="default">
      <x v="37"/>
    </i>
    <i>
      <x v="38"/>
      <x v="50"/>
    </i>
    <i r="1">
      <x v="63"/>
    </i>
    <i t="default">
      <x v="38"/>
    </i>
    <i>
      <x v="39"/>
      <x v="19"/>
    </i>
    <i r="1">
      <x v="84"/>
    </i>
    <i r="1">
      <x v="265"/>
    </i>
    <i t="default">
      <x v="39"/>
    </i>
    <i>
      <x v="40"/>
      <x v="78"/>
    </i>
    <i r="1">
      <x v="115"/>
    </i>
    <i r="1">
      <x v="183"/>
    </i>
    <i r="1">
      <x v="215"/>
    </i>
    <i t="default">
      <x v="40"/>
    </i>
    <i>
      <x v="41"/>
      <x/>
    </i>
    <i t="default">
      <x v="41"/>
    </i>
    <i>
      <x v="42"/>
      <x v="111"/>
    </i>
    <i r="1">
      <x v="161"/>
    </i>
    <i r="1">
      <x v="180"/>
    </i>
    <i r="1">
      <x v="181"/>
    </i>
    <i r="1">
      <x v="254"/>
    </i>
    <i r="1">
      <x v="255"/>
    </i>
    <i r="1">
      <x v="265"/>
    </i>
    <i r="1">
      <x v="275"/>
    </i>
    <i t="default">
      <x v="42"/>
    </i>
    <i>
      <x v="43"/>
      <x v="9"/>
    </i>
    <i r="1">
      <x v="17"/>
    </i>
    <i t="default">
      <x v="43"/>
    </i>
    <i>
      <x v="44"/>
      <x v="154"/>
    </i>
    <i t="default">
      <x v="44"/>
    </i>
    <i>
      <x v="45"/>
      <x v="74"/>
    </i>
    <i r="1">
      <x v="97"/>
    </i>
    <i r="1">
      <x v="114"/>
    </i>
    <i r="1">
      <x v="206"/>
    </i>
    <i r="1">
      <x v="259"/>
    </i>
    <i r="1">
      <x v="265"/>
    </i>
    <i t="default">
      <x v="45"/>
    </i>
    <i>
      <x v="46"/>
      <x v="209"/>
    </i>
    <i r="1">
      <x v="212"/>
    </i>
    <i t="default">
      <x v="46"/>
    </i>
    <i>
      <x v="47"/>
      <x v="26"/>
    </i>
    <i r="1">
      <x v="265"/>
    </i>
    <i t="default">
      <x v="47"/>
    </i>
    <i>
      <x v="48"/>
      <x v="8"/>
    </i>
    <i r="1">
      <x v="30"/>
    </i>
    <i r="1">
      <x v="152"/>
    </i>
    <i r="1">
      <x v="257"/>
    </i>
    <i r="1">
      <x v="265"/>
    </i>
    <i t="default">
      <x v="48"/>
    </i>
    <i>
      <x v="49"/>
      <x v="110"/>
    </i>
    <i t="default">
      <x v="49"/>
    </i>
    <i>
      <x v="50"/>
      <x v="253"/>
    </i>
    <i t="default">
      <x v="50"/>
    </i>
    <i>
      <x v="51"/>
      <x v="195"/>
    </i>
    <i t="default">
      <x v="51"/>
    </i>
    <i>
      <x v="52"/>
      <x v="135"/>
    </i>
    <i r="1">
      <x v="141"/>
    </i>
    <i r="1">
      <x v="262"/>
    </i>
    <i t="default">
      <x v="52"/>
    </i>
    <i>
      <x v="53"/>
      <x v="172"/>
    </i>
    <i t="default">
      <x v="53"/>
    </i>
    <i>
      <x v="54"/>
      <x v="196"/>
    </i>
    <i t="default">
      <x v="54"/>
    </i>
    <i>
      <x v="55"/>
      <x v="13"/>
    </i>
    <i r="1">
      <x v="139"/>
    </i>
    <i r="1">
      <x v="205"/>
    </i>
    <i r="1">
      <x v="266"/>
    </i>
    <i t="default">
      <x v="55"/>
    </i>
    <i>
      <x v="56"/>
      <x v="79"/>
    </i>
    <i t="default">
      <x v="56"/>
    </i>
    <i>
      <x v="57"/>
      <x v="5"/>
    </i>
    <i r="1">
      <x v="39"/>
    </i>
    <i r="1">
      <x v="243"/>
    </i>
    <i t="default">
      <x v="57"/>
    </i>
    <i>
      <x v="58"/>
      <x v="140"/>
    </i>
    <i r="1">
      <x v="160"/>
    </i>
    <i t="default">
      <x v="58"/>
    </i>
    <i>
      <x v="59"/>
      <x v="267"/>
    </i>
    <i t="default">
      <x v="59"/>
    </i>
    <i>
      <x v="60"/>
      <x v="214"/>
    </i>
    <i t="default">
      <x v="60"/>
    </i>
    <i>
      <x v="61"/>
      <x v="188"/>
    </i>
    <i t="default">
      <x v="61"/>
    </i>
    <i>
      <x v="62"/>
      <x v="173"/>
    </i>
    <i t="default">
      <x v="62"/>
    </i>
    <i>
      <x v="63"/>
      <x v="20"/>
    </i>
    <i r="1">
      <x v="131"/>
    </i>
    <i r="1">
      <x v="246"/>
    </i>
    <i r="1">
      <x v="268"/>
    </i>
    <i t="default">
      <x v="63"/>
    </i>
    <i>
      <x v="64"/>
      <x v="16"/>
    </i>
    <i r="1">
      <x v="116"/>
    </i>
    <i r="1">
      <x v="177"/>
    </i>
    <i r="1">
      <x v="252"/>
    </i>
    <i r="1">
      <x v="265"/>
    </i>
    <i t="default">
      <x v="64"/>
    </i>
    <i>
      <x v="65"/>
      <x v="117"/>
    </i>
    <i r="1">
      <x v="134"/>
    </i>
    <i r="1">
      <x v="156"/>
    </i>
    <i r="1">
      <x v="182"/>
    </i>
    <i r="1">
      <x v="210"/>
    </i>
    <i r="1">
      <x v="265"/>
    </i>
    <i t="default">
      <x v="65"/>
    </i>
    <i>
      <x v="66"/>
      <x v="151"/>
    </i>
    <i r="1">
      <x v="159"/>
    </i>
    <i t="default">
      <x v="66"/>
    </i>
    <i>
      <x v="67"/>
      <x v="107"/>
    </i>
    <i r="1">
      <x v="157"/>
    </i>
    <i t="default">
      <x v="67"/>
    </i>
    <i>
      <x v="68"/>
      <x v="47"/>
    </i>
    <i t="default">
      <x v="68"/>
    </i>
    <i>
      <x v="69"/>
      <x v="265"/>
    </i>
    <i t="default">
      <x v="69"/>
    </i>
    <i>
      <x v="70"/>
      <x v="36"/>
    </i>
    <i t="default">
      <x v="70"/>
    </i>
    <i>
      <x v="71"/>
      <x v="56"/>
    </i>
    <i r="1">
      <x v="138"/>
    </i>
    <i t="default">
      <x v="71"/>
    </i>
    <i>
      <x v="72"/>
      <x v="75"/>
    </i>
    <i t="default">
      <x v="72"/>
    </i>
    <i>
      <x v="73"/>
      <x v="122"/>
    </i>
    <i r="1">
      <x v="125"/>
    </i>
    <i r="1">
      <x v="221"/>
    </i>
    <i r="1">
      <x v="226"/>
    </i>
    <i r="1">
      <x v="265"/>
    </i>
    <i t="default">
      <x v="73"/>
    </i>
    <i>
      <x v="74"/>
      <x v="61"/>
    </i>
    <i t="default">
      <x v="74"/>
    </i>
    <i>
      <x v="75"/>
      <x v="105"/>
    </i>
    <i r="1">
      <x v="174"/>
    </i>
    <i r="1">
      <x v="233"/>
    </i>
    <i r="1">
      <x v="265"/>
    </i>
    <i t="default">
      <x v="75"/>
    </i>
    <i>
      <x v="76"/>
      <x v="2"/>
    </i>
    <i r="1">
      <x v="102"/>
    </i>
    <i t="default">
      <x v="76"/>
    </i>
    <i>
      <x v="77"/>
      <x v="52"/>
    </i>
    <i t="default">
      <x v="77"/>
    </i>
    <i>
      <x v="78"/>
      <x v="71"/>
    </i>
    <i t="default">
      <x v="78"/>
    </i>
    <i>
      <x v="79"/>
      <x v="227"/>
    </i>
    <i t="default">
      <x v="79"/>
    </i>
    <i>
      <x v="80"/>
      <x v="265"/>
    </i>
    <i t="default">
      <x v="80"/>
    </i>
    <i>
      <x v="81"/>
      <x v="37"/>
    </i>
    <i r="1">
      <x v="64"/>
    </i>
    <i r="1">
      <x v="65"/>
    </i>
    <i t="default">
      <x v="81"/>
    </i>
    <i>
      <x v="82"/>
      <x v="11"/>
    </i>
    <i r="1">
      <x v="24"/>
    </i>
    <i r="1">
      <x v="29"/>
    </i>
    <i r="1">
      <x v="118"/>
    </i>
    <i r="1">
      <x v="145"/>
    </i>
    <i r="1">
      <x v="244"/>
    </i>
    <i r="1">
      <x v="245"/>
    </i>
    <i r="1">
      <x v="261"/>
    </i>
    <i r="1">
      <x v="265"/>
    </i>
    <i t="default">
      <x v="82"/>
    </i>
    <i>
      <x v="83"/>
      <x v="46"/>
    </i>
    <i t="default">
      <x v="83"/>
    </i>
    <i>
      <x v="84"/>
      <x v="25"/>
    </i>
    <i t="default">
      <x v="84"/>
    </i>
    <i>
      <x v="85"/>
      <x v="199"/>
    </i>
    <i t="default">
      <x v="85"/>
    </i>
    <i>
      <x v="86"/>
      <x v="185"/>
    </i>
    <i t="default">
      <x v="86"/>
    </i>
    <i>
      <x v="87"/>
      <x v="80"/>
    </i>
    <i r="1">
      <x v="89"/>
    </i>
    <i r="1">
      <x v="171"/>
    </i>
    <i r="1">
      <x v="229"/>
    </i>
    <i r="1">
      <x v="234"/>
    </i>
    <i t="default">
      <x v="87"/>
    </i>
    <i>
      <x v="88"/>
      <x v="119"/>
    </i>
    <i t="default">
      <x v="88"/>
    </i>
    <i>
      <x v="89"/>
      <x v="106"/>
    </i>
    <i r="1">
      <x v="108"/>
    </i>
    <i r="1">
      <x v="148"/>
    </i>
    <i r="1">
      <x v="239"/>
    </i>
    <i r="1">
      <x v="265"/>
    </i>
    <i t="default">
      <x v="89"/>
    </i>
    <i>
      <x v="90"/>
      <x v="23"/>
    </i>
    <i r="1">
      <x v="121"/>
    </i>
    <i t="default">
      <x v="90"/>
    </i>
    <i>
      <x v="91"/>
      <x v="127"/>
    </i>
    <i t="default">
      <x v="91"/>
    </i>
    <i>
      <x v="92"/>
      <x v="197"/>
    </i>
    <i t="default">
      <x v="92"/>
    </i>
    <i>
      <x v="93"/>
      <x v="31"/>
    </i>
    <i r="1">
      <x v="222"/>
    </i>
    <i r="1">
      <x v="230"/>
    </i>
    <i r="1">
      <x v="258"/>
    </i>
    <i t="default">
      <x v="93"/>
    </i>
    <i>
      <x v="94"/>
      <x v="66"/>
    </i>
    <i r="1">
      <x v="76"/>
    </i>
    <i r="1">
      <x v="77"/>
    </i>
    <i r="1">
      <x v="98"/>
    </i>
    <i r="1">
      <x v="99"/>
    </i>
    <i r="1">
      <x v="112"/>
    </i>
    <i r="1">
      <x v="113"/>
    </i>
    <i r="1">
      <x v="146"/>
    </i>
    <i r="1">
      <x v="147"/>
    </i>
    <i r="1">
      <x v="265"/>
    </i>
    <i t="default">
      <x v="94"/>
    </i>
    <i>
      <x v="95"/>
      <x v="96"/>
    </i>
    <i r="1">
      <x v="176"/>
    </i>
    <i r="1">
      <x v="265"/>
    </i>
    <i t="default">
      <x v="95"/>
    </i>
    <i>
      <x v="96"/>
      <x v="1"/>
    </i>
    <i r="1">
      <x v="6"/>
    </i>
    <i r="1">
      <x v="7"/>
    </i>
    <i r="1">
      <x v="101"/>
    </i>
    <i r="1">
      <x v="109"/>
    </i>
    <i r="1">
      <x v="224"/>
    </i>
    <i r="1">
      <x v="265"/>
    </i>
    <i t="default">
      <x v="96"/>
    </i>
    <i>
      <x v="97"/>
      <x v="28"/>
    </i>
    <i r="1">
      <x v="41"/>
    </i>
    <i r="1">
      <x v="67"/>
    </i>
    <i r="1">
      <x v="81"/>
    </i>
    <i r="1">
      <x v="82"/>
    </i>
    <i r="1">
      <x v="126"/>
    </i>
    <i r="1">
      <x v="200"/>
    </i>
    <i r="1">
      <x v="231"/>
    </i>
    <i r="1">
      <x v="247"/>
    </i>
    <i r="1">
      <x v="265"/>
    </i>
    <i t="default">
      <x v="97"/>
    </i>
    <i>
      <x v="98"/>
      <x v="22"/>
    </i>
    <i r="1">
      <x v="32"/>
    </i>
    <i r="1">
      <x v="42"/>
    </i>
    <i r="1">
      <x v="43"/>
    </i>
    <i r="1">
      <x v="45"/>
    </i>
    <i r="1">
      <x v="54"/>
    </i>
    <i r="1">
      <x v="58"/>
    </i>
    <i r="1">
      <x v="94"/>
    </i>
    <i r="1">
      <x v="128"/>
    </i>
    <i r="1">
      <x v="129"/>
    </i>
    <i r="1">
      <x v="149"/>
    </i>
    <i r="1">
      <x v="150"/>
    </i>
    <i r="1">
      <x v="153"/>
    </i>
    <i r="1">
      <x v="166"/>
    </i>
    <i r="1">
      <x v="167"/>
    </i>
    <i r="1">
      <x v="170"/>
    </i>
    <i r="1">
      <x v="175"/>
    </i>
    <i r="1">
      <x v="187"/>
    </i>
    <i r="1">
      <x v="193"/>
    </i>
    <i r="1">
      <x v="201"/>
    </i>
    <i r="1">
      <x v="216"/>
    </i>
    <i r="1">
      <x v="218"/>
    </i>
    <i r="1">
      <x v="219"/>
    </i>
    <i r="1">
      <x v="232"/>
    </i>
    <i r="1">
      <x v="237"/>
    </i>
    <i r="1">
      <x v="242"/>
    </i>
    <i r="1">
      <x v="265"/>
    </i>
    <i r="1">
      <x v="269"/>
    </i>
    <i r="1">
      <x v="270"/>
    </i>
    <i t="default">
      <x v="98"/>
    </i>
    <i>
      <x v="99"/>
      <x v="57"/>
    </i>
    <i r="1">
      <x v="68"/>
    </i>
    <i r="1">
      <x v="190"/>
    </i>
    <i r="1">
      <x v="192"/>
    </i>
    <i r="1">
      <x v="265"/>
    </i>
    <i t="default">
      <x v="99"/>
    </i>
    <i>
      <x v="100"/>
      <x v="91"/>
    </i>
    <i r="1">
      <x v="265"/>
    </i>
    <i t="default">
      <x v="100"/>
    </i>
    <i>
      <x v="101"/>
      <x v="4"/>
    </i>
    <i r="1">
      <x v="92"/>
    </i>
    <i t="default">
      <x v="10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352">
    <format dxfId="1579">
      <pivotArea type="all" dataOnly="0" outline="0" fieldPosition="0"/>
    </format>
    <format dxfId="1578">
      <pivotArea outline="0" collapsedLevelsAreSubtotals="1" fieldPosition="0"/>
    </format>
    <format dxfId="1577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576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575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74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73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572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571">
      <pivotArea dataOnly="0" labelOnly="1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70">
      <pivotArea dataOnly="0" labelOnly="1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69">
      <pivotArea dataOnly="0" labelOnly="1" fieldPosition="0">
        <references count="1">
          <reference field="0" count="2">
            <x v="100"/>
            <x v="101"/>
          </reference>
        </references>
      </pivotArea>
    </format>
    <format dxfId="1568">
      <pivotArea dataOnly="0" labelOnly="1" fieldPosition="0">
        <references count="1">
          <reference field="0" count="2" defaultSubtotal="1">
            <x v="100"/>
            <x v="101"/>
          </reference>
        </references>
      </pivotArea>
    </format>
    <format dxfId="1567">
      <pivotArea dataOnly="0" labelOnly="1" grandRow="1" outline="0" fieldPosition="0"/>
    </format>
    <format dxfId="1566">
      <pivotArea dataOnly="0" labelOnly="1" fieldPosition="0">
        <references count="2">
          <reference field="0" count="1" selected="0">
            <x v="0"/>
          </reference>
          <reference field="1" count="5">
            <x v="12"/>
            <x v="14"/>
            <x v="27"/>
            <x v="178"/>
            <x v="228"/>
          </reference>
        </references>
      </pivotArea>
    </format>
    <format dxfId="1565">
      <pivotArea dataOnly="0" labelOnly="1" fieldPosition="0">
        <references count="2">
          <reference field="0" count="1" selected="0">
            <x v="1"/>
          </reference>
          <reference field="1" count="1">
            <x v="130"/>
          </reference>
        </references>
      </pivotArea>
    </format>
    <format dxfId="1564">
      <pivotArea dataOnly="0" labelOnly="1" fieldPosition="0">
        <references count="2">
          <reference field="0" count="1" selected="0">
            <x v="2"/>
          </reference>
          <reference field="1" count="2">
            <x v="34"/>
            <x v="118"/>
          </reference>
        </references>
      </pivotArea>
    </format>
    <format dxfId="1563">
      <pivotArea dataOnly="0" labelOnly="1" fieldPosition="0">
        <references count="2">
          <reference field="0" count="1" selected="0">
            <x v="3"/>
          </reference>
          <reference field="1" count="1">
            <x v="179"/>
          </reference>
        </references>
      </pivotArea>
    </format>
    <format dxfId="1562">
      <pivotArea dataOnly="0" labelOnly="1" fieldPosition="0">
        <references count="2">
          <reference field="0" count="1" selected="0">
            <x v="4"/>
          </reference>
          <reference field="1" count="6">
            <x v="3"/>
            <x v="33"/>
            <x v="72"/>
            <x v="144"/>
            <x v="236"/>
            <x v="265"/>
          </reference>
        </references>
      </pivotArea>
    </format>
    <format dxfId="1561">
      <pivotArea dataOnly="0" labelOnly="1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1560">
      <pivotArea dataOnly="0" labelOnly="1" fieldPosition="0">
        <references count="2">
          <reference field="0" count="1" selected="0">
            <x v="6"/>
          </reference>
          <reference field="1" count="1">
            <x v="44"/>
          </reference>
        </references>
      </pivotArea>
    </format>
    <format dxfId="1559">
      <pivotArea dataOnly="0" labelOnly="1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1558">
      <pivotArea dataOnly="0" labelOnly="1" fieldPosition="0">
        <references count="2">
          <reference field="0" count="1" selected="0">
            <x v="8"/>
          </reference>
          <reference field="1" count="1">
            <x v="51"/>
          </reference>
        </references>
      </pivotArea>
    </format>
    <format dxfId="1557">
      <pivotArea dataOnly="0" labelOnly="1" fieldPosition="0">
        <references count="2">
          <reference field="0" count="1" selected="0">
            <x v="9"/>
          </reference>
          <reference field="1" count="4">
            <x v="136"/>
            <x v="165"/>
            <x v="186"/>
            <x v="217"/>
          </reference>
        </references>
      </pivotArea>
    </format>
    <format dxfId="1556">
      <pivotArea dataOnly="0" labelOnly="1" fieldPosition="0">
        <references count="2">
          <reference field="0" count="1" selected="0">
            <x v="10"/>
          </reference>
          <reference field="1" count="1">
            <x v="62"/>
          </reference>
        </references>
      </pivotArea>
    </format>
    <format dxfId="1555">
      <pivotArea dataOnly="0" labelOnly="1" fieldPosition="0">
        <references count="2">
          <reference field="0" count="1" selected="0">
            <x v="11"/>
          </reference>
          <reference field="1" count="5">
            <x v="87"/>
            <x v="155"/>
            <x v="256"/>
            <x v="264"/>
            <x v="265"/>
          </reference>
        </references>
      </pivotArea>
    </format>
    <format dxfId="1554">
      <pivotArea dataOnly="0" labelOnly="1" fieldPosition="0">
        <references count="2">
          <reference field="0" count="1" selected="0">
            <x v="12"/>
          </reference>
          <reference field="1" count="3">
            <x v="203"/>
            <x v="216"/>
            <x v="263"/>
          </reference>
        </references>
      </pivotArea>
    </format>
    <format dxfId="1553">
      <pivotArea dataOnly="0" labelOnly="1" fieldPosition="0">
        <references count="2">
          <reference field="0" count="1" selected="0">
            <x v="13"/>
          </reference>
          <reference field="1" count="28">
            <x v="53"/>
            <x v="73"/>
            <x v="85"/>
            <x v="86"/>
            <x v="95"/>
            <x v="103"/>
            <x v="104"/>
            <x v="132"/>
            <x v="143"/>
            <x v="162"/>
            <x v="163"/>
            <x v="164"/>
            <x v="169"/>
            <x v="207"/>
            <x v="208"/>
            <x v="223"/>
            <x v="225"/>
            <x v="238"/>
            <x v="250"/>
            <x v="251"/>
            <x v="265"/>
            <x v="271"/>
            <x v="272"/>
            <x v="273"/>
            <x v="274"/>
            <x v="276"/>
            <x v="277"/>
            <x v="278"/>
          </reference>
        </references>
      </pivotArea>
    </format>
    <format dxfId="1552">
      <pivotArea dataOnly="0" labelOnly="1" fieldPosition="0">
        <references count="2">
          <reference field="0" count="1" selected="0">
            <x v="14"/>
          </reference>
          <reference field="1" count="1">
            <x v="38"/>
          </reference>
        </references>
      </pivotArea>
    </format>
    <format dxfId="1551">
      <pivotArea dataOnly="0" labelOnly="1" fieldPosition="0">
        <references count="2">
          <reference field="0" count="1" selected="0">
            <x v="15"/>
          </reference>
          <reference field="1" count="1">
            <x v="191"/>
          </reference>
        </references>
      </pivotArea>
    </format>
    <format dxfId="1550">
      <pivotArea dataOnly="0" labelOnly="1" fieldPosition="0">
        <references count="2">
          <reference field="0" count="1" selected="0">
            <x v="16"/>
          </reference>
          <reference field="1" count="1">
            <x v="204"/>
          </reference>
        </references>
      </pivotArea>
    </format>
    <format dxfId="1549">
      <pivotArea dataOnly="0" labelOnly="1" fieldPosition="0">
        <references count="2">
          <reference field="0" count="1" selected="0">
            <x v="17"/>
          </reference>
          <reference field="1" count="1">
            <x v="124"/>
          </reference>
        </references>
      </pivotArea>
    </format>
    <format dxfId="1548">
      <pivotArea dataOnly="0" labelOnly="1" fieldPosition="0">
        <references count="2">
          <reference field="0" count="1" selected="0">
            <x v="18"/>
          </reference>
          <reference field="1" count="3">
            <x v="18"/>
            <x v="49"/>
            <x v="70"/>
          </reference>
        </references>
      </pivotArea>
    </format>
    <format dxfId="1547">
      <pivotArea dataOnly="0" labelOnly="1" fieldPosition="0">
        <references count="2">
          <reference field="0" count="1" selected="0">
            <x v="19"/>
          </reference>
          <reference field="1" count="1">
            <x v="60"/>
          </reference>
        </references>
      </pivotArea>
    </format>
    <format dxfId="1546">
      <pivotArea dataOnly="0" labelOnly="1" fieldPosition="0">
        <references count="2">
          <reference field="0" count="1" selected="0">
            <x v="20"/>
          </reference>
          <reference field="1" count="1">
            <x v="213"/>
          </reference>
        </references>
      </pivotArea>
    </format>
    <format dxfId="1545">
      <pivotArea dataOnly="0" labelOnly="1" fieldPosition="0">
        <references count="2">
          <reference field="0" count="1" selected="0">
            <x v="21"/>
          </reference>
          <reference field="1" count="1">
            <x v="83"/>
          </reference>
        </references>
      </pivotArea>
    </format>
    <format dxfId="1544">
      <pivotArea dataOnly="0" labelOnly="1" fieldPosition="0">
        <references count="2">
          <reference field="0" count="1" selected="0">
            <x v="22"/>
          </reference>
          <reference field="1" count="3">
            <x v="10"/>
            <x v="55"/>
            <x v="198"/>
          </reference>
        </references>
      </pivotArea>
    </format>
    <format dxfId="1543">
      <pivotArea dataOnly="0" labelOnly="1" fieldPosition="0">
        <references count="2">
          <reference field="0" count="1" selected="0">
            <x v="23"/>
          </reference>
          <reference field="1" count="1">
            <x v="142"/>
          </reference>
        </references>
      </pivotArea>
    </format>
    <format dxfId="1542">
      <pivotArea dataOnly="0" labelOnly="1" fieldPosition="0">
        <references count="2">
          <reference field="0" count="1" selected="0">
            <x v="24"/>
          </reference>
          <reference field="1" count="1">
            <x v="241"/>
          </reference>
        </references>
      </pivotArea>
    </format>
    <format dxfId="1541">
      <pivotArea dataOnly="0" labelOnly="1" fieldPosition="0">
        <references count="2">
          <reference field="0" count="1" selected="0">
            <x v="25"/>
          </reference>
          <reference field="1" count="1">
            <x v="90"/>
          </reference>
        </references>
      </pivotArea>
    </format>
    <format dxfId="1540">
      <pivotArea dataOnly="0" labelOnly="1" fieldPosition="0">
        <references count="2">
          <reference field="0" count="1" selected="0">
            <x v="26"/>
          </reference>
          <reference field="1" count="2">
            <x v="69"/>
            <x v="120"/>
          </reference>
        </references>
      </pivotArea>
    </format>
    <format dxfId="1539">
      <pivotArea dataOnly="0" labelOnly="1" fieldPosition="0">
        <references count="2">
          <reference field="0" count="1" selected="0">
            <x v="27"/>
          </reference>
          <reference field="1" count="1">
            <x v="184"/>
          </reference>
        </references>
      </pivotArea>
    </format>
    <format dxfId="1538">
      <pivotArea dataOnly="0" labelOnly="1" fieldPosition="0">
        <references count="2">
          <reference field="0" count="1" selected="0">
            <x v="28"/>
          </reference>
          <reference field="1" count="1">
            <x v="123"/>
          </reference>
        </references>
      </pivotArea>
    </format>
    <format dxfId="1537">
      <pivotArea dataOnly="0" labelOnly="1" fieldPosition="0">
        <references count="2">
          <reference field="0" count="1" selected="0">
            <x v="29"/>
          </reference>
          <reference field="1" count="1">
            <x v="202"/>
          </reference>
        </references>
      </pivotArea>
    </format>
    <format dxfId="1536">
      <pivotArea dataOnly="0" labelOnly="1" fieldPosition="0">
        <references count="2">
          <reference field="0" count="1" selected="0">
            <x v="30"/>
          </reference>
          <reference field="1" count="2">
            <x v="88"/>
            <x v="265"/>
          </reference>
        </references>
      </pivotArea>
    </format>
    <format dxfId="1535">
      <pivotArea dataOnly="0" labelOnly="1" fieldPosition="0">
        <references count="2">
          <reference field="0" count="1" selected="0">
            <x v="31"/>
          </reference>
          <reference field="1" count="2">
            <x v="240"/>
            <x v="248"/>
          </reference>
        </references>
      </pivotArea>
    </format>
    <format dxfId="1534">
      <pivotArea dataOnly="0" labelOnly="1" fieldPosition="0">
        <references count="2">
          <reference field="0" count="1" selected="0">
            <x v="32"/>
          </reference>
          <reference field="1" count="1">
            <x v="48"/>
          </reference>
        </references>
      </pivotArea>
    </format>
    <format dxfId="1533">
      <pivotArea dataOnly="0" labelOnly="1" fieldPosition="0">
        <references count="2">
          <reference field="0" count="1" selected="0">
            <x v="33"/>
          </reference>
          <reference field="1" count="1">
            <x v="93"/>
          </reference>
        </references>
      </pivotArea>
    </format>
    <format dxfId="1532">
      <pivotArea dataOnly="0" labelOnly="1" fieldPosition="0">
        <references count="2">
          <reference field="0" count="1" selected="0">
            <x v="34"/>
          </reference>
          <reference field="1" count="1">
            <x v="211"/>
          </reference>
        </references>
      </pivotArea>
    </format>
    <format dxfId="1531">
      <pivotArea dataOnly="0" labelOnly="1" fieldPosition="0">
        <references count="2">
          <reference field="0" count="1" selected="0">
            <x v="35"/>
          </reference>
          <reference field="1" count="10">
            <x v="35"/>
            <x v="40"/>
            <x v="133"/>
            <x v="137"/>
            <x v="158"/>
            <x v="168"/>
            <x v="189"/>
            <x v="194"/>
            <x v="249"/>
            <x v="265"/>
          </reference>
        </references>
      </pivotArea>
    </format>
    <format dxfId="1530">
      <pivotArea dataOnly="0" labelOnly="1" fieldPosition="0">
        <references count="2">
          <reference field="0" count="1" selected="0">
            <x v="36"/>
          </reference>
          <reference field="1" count="4">
            <x v="59"/>
            <x v="100"/>
            <x v="220"/>
            <x v="235"/>
          </reference>
        </references>
      </pivotArea>
    </format>
    <format dxfId="1529">
      <pivotArea dataOnly="0" labelOnly="1" fieldPosition="0">
        <references count="2">
          <reference field="0" count="1" selected="0">
            <x v="37"/>
          </reference>
          <reference field="1" count="1">
            <x v="260"/>
          </reference>
        </references>
      </pivotArea>
    </format>
    <format dxfId="1528">
      <pivotArea dataOnly="0" labelOnly="1" fieldPosition="0">
        <references count="2">
          <reference field="0" count="1" selected="0">
            <x v="38"/>
          </reference>
          <reference field="1" count="2">
            <x v="50"/>
            <x v="63"/>
          </reference>
        </references>
      </pivotArea>
    </format>
    <format dxfId="1527">
      <pivotArea dataOnly="0" labelOnly="1" fieldPosition="0">
        <references count="2">
          <reference field="0" count="1" selected="0">
            <x v="39"/>
          </reference>
          <reference field="1" count="3">
            <x v="19"/>
            <x v="84"/>
            <x v="265"/>
          </reference>
        </references>
      </pivotArea>
    </format>
    <format dxfId="1526">
      <pivotArea dataOnly="0" labelOnly="1" fieldPosition="0">
        <references count="2">
          <reference field="0" count="1" selected="0">
            <x v="40"/>
          </reference>
          <reference field="1" count="4">
            <x v="78"/>
            <x v="115"/>
            <x v="183"/>
            <x v="215"/>
          </reference>
        </references>
      </pivotArea>
    </format>
    <format dxfId="1525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1524">
      <pivotArea dataOnly="0" labelOnly="1" fieldPosition="0">
        <references count="2">
          <reference field="0" count="1" selected="0">
            <x v="42"/>
          </reference>
          <reference field="1" count="8">
            <x v="111"/>
            <x v="161"/>
            <x v="180"/>
            <x v="181"/>
            <x v="254"/>
            <x v="255"/>
            <x v="265"/>
            <x v="275"/>
          </reference>
        </references>
      </pivotArea>
    </format>
    <format dxfId="1523">
      <pivotArea dataOnly="0" labelOnly="1" fieldPosition="0">
        <references count="2">
          <reference field="0" count="1" selected="0">
            <x v="43"/>
          </reference>
          <reference field="1" count="2">
            <x v="9"/>
            <x v="17"/>
          </reference>
        </references>
      </pivotArea>
    </format>
    <format dxfId="1522">
      <pivotArea dataOnly="0" labelOnly="1" fieldPosition="0">
        <references count="2">
          <reference field="0" count="1" selected="0">
            <x v="44"/>
          </reference>
          <reference field="1" count="1">
            <x v="154"/>
          </reference>
        </references>
      </pivotArea>
    </format>
    <format dxfId="1521">
      <pivotArea dataOnly="0" labelOnly="1" fieldPosition="0">
        <references count="2">
          <reference field="0" count="1" selected="0">
            <x v="45"/>
          </reference>
          <reference field="1" count="6">
            <x v="74"/>
            <x v="97"/>
            <x v="114"/>
            <x v="206"/>
            <x v="259"/>
            <x v="265"/>
          </reference>
        </references>
      </pivotArea>
    </format>
    <format dxfId="1520">
      <pivotArea dataOnly="0" labelOnly="1" fieldPosition="0">
        <references count="2">
          <reference field="0" count="1" selected="0">
            <x v="46"/>
          </reference>
          <reference field="1" count="2">
            <x v="209"/>
            <x v="212"/>
          </reference>
        </references>
      </pivotArea>
    </format>
    <format dxfId="1519">
      <pivotArea dataOnly="0" labelOnly="1" fieldPosition="0">
        <references count="2">
          <reference field="0" count="1" selected="0">
            <x v="47"/>
          </reference>
          <reference field="1" count="2">
            <x v="26"/>
            <x v="265"/>
          </reference>
        </references>
      </pivotArea>
    </format>
    <format dxfId="1518">
      <pivotArea dataOnly="0" labelOnly="1" fieldPosition="0">
        <references count="2">
          <reference field="0" count="1" selected="0">
            <x v="48"/>
          </reference>
          <reference field="1" count="5">
            <x v="8"/>
            <x v="30"/>
            <x v="152"/>
            <x v="257"/>
            <x v="265"/>
          </reference>
        </references>
      </pivotArea>
    </format>
    <format dxfId="1517">
      <pivotArea dataOnly="0" labelOnly="1" fieldPosition="0">
        <references count="2">
          <reference field="0" count="1" selected="0">
            <x v="49"/>
          </reference>
          <reference field="1" count="1">
            <x v="110"/>
          </reference>
        </references>
      </pivotArea>
    </format>
    <format dxfId="1516">
      <pivotArea dataOnly="0" labelOnly="1" fieldPosition="0">
        <references count="2">
          <reference field="0" count="1" selected="0">
            <x v="50"/>
          </reference>
          <reference field="1" count="1">
            <x v="253"/>
          </reference>
        </references>
      </pivotArea>
    </format>
    <format dxfId="1515">
      <pivotArea dataOnly="0" labelOnly="1" fieldPosition="0">
        <references count="2">
          <reference field="0" count="1" selected="0">
            <x v="51"/>
          </reference>
          <reference field="1" count="1">
            <x v="195"/>
          </reference>
        </references>
      </pivotArea>
    </format>
    <format dxfId="1514">
      <pivotArea dataOnly="0" labelOnly="1" fieldPosition="0">
        <references count="2">
          <reference field="0" count="1" selected="0">
            <x v="52"/>
          </reference>
          <reference field="1" count="3">
            <x v="135"/>
            <x v="141"/>
            <x v="262"/>
          </reference>
        </references>
      </pivotArea>
    </format>
    <format dxfId="1513">
      <pivotArea dataOnly="0" labelOnly="1" fieldPosition="0">
        <references count="2">
          <reference field="0" count="1" selected="0">
            <x v="53"/>
          </reference>
          <reference field="1" count="1">
            <x v="172"/>
          </reference>
        </references>
      </pivotArea>
    </format>
    <format dxfId="1512">
      <pivotArea dataOnly="0" labelOnly="1" fieldPosition="0">
        <references count="2">
          <reference field="0" count="1" selected="0">
            <x v="54"/>
          </reference>
          <reference field="1" count="1">
            <x v="196"/>
          </reference>
        </references>
      </pivotArea>
    </format>
    <format dxfId="1511">
      <pivotArea dataOnly="0" labelOnly="1" fieldPosition="0">
        <references count="2">
          <reference field="0" count="1" selected="0">
            <x v="55"/>
          </reference>
          <reference field="1" count="4">
            <x v="13"/>
            <x v="139"/>
            <x v="205"/>
            <x v="266"/>
          </reference>
        </references>
      </pivotArea>
    </format>
    <format dxfId="1510">
      <pivotArea dataOnly="0" labelOnly="1" fieldPosition="0">
        <references count="2">
          <reference field="0" count="1" selected="0">
            <x v="56"/>
          </reference>
          <reference field="1" count="1">
            <x v="79"/>
          </reference>
        </references>
      </pivotArea>
    </format>
    <format dxfId="1509">
      <pivotArea dataOnly="0" labelOnly="1" fieldPosition="0">
        <references count="2">
          <reference field="0" count="1" selected="0">
            <x v="57"/>
          </reference>
          <reference field="1" count="3">
            <x v="5"/>
            <x v="39"/>
            <x v="243"/>
          </reference>
        </references>
      </pivotArea>
    </format>
    <format dxfId="1508">
      <pivotArea dataOnly="0" labelOnly="1" fieldPosition="0">
        <references count="2">
          <reference field="0" count="1" selected="0">
            <x v="58"/>
          </reference>
          <reference field="1" count="2">
            <x v="140"/>
            <x v="160"/>
          </reference>
        </references>
      </pivotArea>
    </format>
    <format dxfId="1507">
      <pivotArea dataOnly="0" labelOnly="1" fieldPosition="0">
        <references count="2">
          <reference field="0" count="1" selected="0">
            <x v="59"/>
          </reference>
          <reference field="1" count="1">
            <x v="267"/>
          </reference>
        </references>
      </pivotArea>
    </format>
    <format dxfId="1506">
      <pivotArea dataOnly="0" labelOnly="1" fieldPosition="0">
        <references count="2">
          <reference field="0" count="1" selected="0">
            <x v="60"/>
          </reference>
          <reference field="1" count="1">
            <x v="214"/>
          </reference>
        </references>
      </pivotArea>
    </format>
    <format dxfId="1505">
      <pivotArea dataOnly="0" labelOnly="1" fieldPosition="0">
        <references count="2">
          <reference field="0" count="1" selected="0">
            <x v="61"/>
          </reference>
          <reference field="1" count="1">
            <x v="188"/>
          </reference>
        </references>
      </pivotArea>
    </format>
    <format dxfId="1504">
      <pivotArea dataOnly="0" labelOnly="1" fieldPosition="0">
        <references count="2">
          <reference field="0" count="1" selected="0">
            <x v="62"/>
          </reference>
          <reference field="1" count="1">
            <x v="173"/>
          </reference>
        </references>
      </pivotArea>
    </format>
    <format dxfId="1503">
      <pivotArea dataOnly="0" labelOnly="1" fieldPosition="0">
        <references count="2">
          <reference field="0" count="1" selected="0">
            <x v="63"/>
          </reference>
          <reference field="1" count="4">
            <x v="20"/>
            <x v="131"/>
            <x v="246"/>
            <x v="268"/>
          </reference>
        </references>
      </pivotArea>
    </format>
    <format dxfId="1502">
      <pivotArea dataOnly="0" labelOnly="1" fieldPosition="0">
        <references count="2">
          <reference field="0" count="1" selected="0">
            <x v="64"/>
          </reference>
          <reference field="1" count="5">
            <x v="16"/>
            <x v="116"/>
            <x v="177"/>
            <x v="252"/>
            <x v="265"/>
          </reference>
        </references>
      </pivotArea>
    </format>
    <format dxfId="1501">
      <pivotArea dataOnly="0" labelOnly="1" fieldPosition="0">
        <references count="2">
          <reference field="0" count="1" selected="0">
            <x v="65"/>
          </reference>
          <reference field="1" count="6">
            <x v="117"/>
            <x v="134"/>
            <x v="156"/>
            <x v="182"/>
            <x v="210"/>
            <x v="265"/>
          </reference>
        </references>
      </pivotArea>
    </format>
    <format dxfId="1500">
      <pivotArea dataOnly="0" labelOnly="1" fieldPosition="0">
        <references count="2">
          <reference field="0" count="1" selected="0">
            <x v="66"/>
          </reference>
          <reference field="1" count="2">
            <x v="151"/>
            <x v="159"/>
          </reference>
        </references>
      </pivotArea>
    </format>
    <format dxfId="1499">
      <pivotArea dataOnly="0" labelOnly="1" fieldPosition="0">
        <references count="2">
          <reference field="0" count="1" selected="0">
            <x v="67"/>
          </reference>
          <reference field="1" count="2">
            <x v="107"/>
            <x v="157"/>
          </reference>
        </references>
      </pivotArea>
    </format>
    <format dxfId="1498">
      <pivotArea dataOnly="0" labelOnly="1" fieldPosition="0">
        <references count="2">
          <reference field="0" count="1" selected="0">
            <x v="68"/>
          </reference>
          <reference field="1" count="1">
            <x v="47"/>
          </reference>
        </references>
      </pivotArea>
    </format>
    <format dxfId="1497">
      <pivotArea dataOnly="0" labelOnly="1" fieldPosition="0">
        <references count="2">
          <reference field="0" count="1" selected="0">
            <x v="69"/>
          </reference>
          <reference field="1" count="1">
            <x v="265"/>
          </reference>
        </references>
      </pivotArea>
    </format>
    <format dxfId="1496">
      <pivotArea dataOnly="0" labelOnly="1" fieldPosition="0">
        <references count="2">
          <reference field="0" count="1" selected="0">
            <x v="70"/>
          </reference>
          <reference field="1" count="1">
            <x v="36"/>
          </reference>
        </references>
      </pivotArea>
    </format>
    <format dxfId="1495">
      <pivotArea dataOnly="0" labelOnly="1" fieldPosition="0">
        <references count="2">
          <reference field="0" count="1" selected="0">
            <x v="71"/>
          </reference>
          <reference field="1" count="2">
            <x v="56"/>
            <x v="138"/>
          </reference>
        </references>
      </pivotArea>
    </format>
    <format dxfId="1494">
      <pivotArea dataOnly="0" labelOnly="1" fieldPosition="0">
        <references count="2">
          <reference field="0" count="1" selected="0">
            <x v="72"/>
          </reference>
          <reference field="1" count="1">
            <x v="75"/>
          </reference>
        </references>
      </pivotArea>
    </format>
    <format dxfId="1493">
      <pivotArea dataOnly="0" labelOnly="1" fieldPosition="0">
        <references count="2">
          <reference field="0" count="1" selected="0">
            <x v="73"/>
          </reference>
          <reference field="1" count="5">
            <x v="122"/>
            <x v="125"/>
            <x v="221"/>
            <x v="226"/>
            <x v="265"/>
          </reference>
        </references>
      </pivotArea>
    </format>
    <format dxfId="1492">
      <pivotArea dataOnly="0" labelOnly="1" fieldPosition="0">
        <references count="2">
          <reference field="0" count="1" selected="0">
            <x v="74"/>
          </reference>
          <reference field="1" count="1">
            <x v="61"/>
          </reference>
        </references>
      </pivotArea>
    </format>
    <format dxfId="1491">
      <pivotArea dataOnly="0" labelOnly="1" fieldPosition="0">
        <references count="2">
          <reference field="0" count="1" selected="0">
            <x v="75"/>
          </reference>
          <reference field="1" count="4">
            <x v="105"/>
            <x v="174"/>
            <x v="233"/>
            <x v="265"/>
          </reference>
        </references>
      </pivotArea>
    </format>
    <format dxfId="1490">
      <pivotArea dataOnly="0" labelOnly="1" fieldPosition="0">
        <references count="2">
          <reference field="0" count="1" selected="0">
            <x v="76"/>
          </reference>
          <reference field="1" count="2">
            <x v="2"/>
            <x v="102"/>
          </reference>
        </references>
      </pivotArea>
    </format>
    <format dxfId="1489">
      <pivotArea dataOnly="0" labelOnly="1" fieldPosition="0">
        <references count="2">
          <reference field="0" count="1" selected="0">
            <x v="77"/>
          </reference>
          <reference field="1" count="1">
            <x v="52"/>
          </reference>
        </references>
      </pivotArea>
    </format>
    <format dxfId="1488">
      <pivotArea dataOnly="0" labelOnly="1" fieldPosition="0">
        <references count="2">
          <reference field="0" count="1" selected="0">
            <x v="78"/>
          </reference>
          <reference field="1" count="1">
            <x v="71"/>
          </reference>
        </references>
      </pivotArea>
    </format>
    <format dxfId="1487">
      <pivotArea dataOnly="0" labelOnly="1" fieldPosition="0">
        <references count="2">
          <reference field="0" count="1" selected="0">
            <x v="79"/>
          </reference>
          <reference field="1" count="1">
            <x v="227"/>
          </reference>
        </references>
      </pivotArea>
    </format>
    <format dxfId="1486">
      <pivotArea dataOnly="0" labelOnly="1" fieldPosition="0">
        <references count="2">
          <reference field="0" count="1" selected="0">
            <x v="80"/>
          </reference>
          <reference field="1" count="1">
            <x v="265"/>
          </reference>
        </references>
      </pivotArea>
    </format>
    <format dxfId="1485">
      <pivotArea dataOnly="0" labelOnly="1" fieldPosition="0">
        <references count="2">
          <reference field="0" count="1" selected="0">
            <x v="81"/>
          </reference>
          <reference field="1" count="3">
            <x v="37"/>
            <x v="64"/>
            <x v="65"/>
          </reference>
        </references>
      </pivotArea>
    </format>
    <format dxfId="1484">
      <pivotArea dataOnly="0" labelOnly="1" fieldPosition="0">
        <references count="2">
          <reference field="0" count="1" selected="0">
            <x v="82"/>
          </reference>
          <reference field="1" count="9">
            <x v="11"/>
            <x v="24"/>
            <x v="29"/>
            <x v="118"/>
            <x v="145"/>
            <x v="244"/>
            <x v="245"/>
            <x v="261"/>
            <x v="265"/>
          </reference>
        </references>
      </pivotArea>
    </format>
    <format dxfId="1483">
      <pivotArea dataOnly="0" labelOnly="1" fieldPosition="0">
        <references count="2">
          <reference field="0" count="1" selected="0">
            <x v="83"/>
          </reference>
          <reference field="1" count="1">
            <x v="46"/>
          </reference>
        </references>
      </pivotArea>
    </format>
    <format dxfId="1482">
      <pivotArea dataOnly="0" labelOnly="1" fieldPosition="0">
        <references count="2">
          <reference field="0" count="1" selected="0">
            <x v="84"/>
          </reference>
          <reference field="1" count="1">
            <x v="25"/>
          </reference>
        </references>
      </pivotArea>
    </format>
    <format dxfId="1481">
      <pivotArea dataOnly="0" labelOnly="1" fieldPosition="0">
        <references count="2">
          <reference field="0" count="1" selected="0">
            <x v="85"/>
          </reference>
          <reference field="1" count="1">
            <x v="199"/>
          </reference>
        </references>
      </pivotArea>
    </format>
    <format dxfId="1480">
      <pivotArea dataOnly="0" labelOnly="1" fieldPosition="0">
        <references count="2">
          <reference field="0" count="1" selected="0">
            <x v="86"/>
          </reference>
          <reference field="1" count="1">
            <x v="185"/>
          </reference>
        </references>
      </pivotArea>
    </format>
    <format dxfId="1479">
      <pivotArea dataOnly="0" labelOnly="1" fieldPosition="0">
        <references count="2">
          <reference field="0" count="1" selected="0">
            <x v="87"/>
          </reference>
          <reference field="1" count="5">
            <x v="80"/>
            <x v="89"/>
            <x v="171"/>
            <x v="229"/>
            <x v="234"/>
          </reference>
        </references>
      </pivotArea>
    </format>
    <format dxfId="1478">
      <pivotArea dataOnly="0" labelOnly="1" fieldPosition="0">
        <references count="2">
          <reference field="0" count="1" selected="0">
            <x v="88"/>
          </reference>
          <reference field="1" count="1">
            <x v="119"/>
          </reference>
        </references>
      </pivotArea>
    </format>
    <format dxfId="1477">
      <pivotArea dataOnly="0" labelOnly="1" fieldPosition="0">
        <references count="2">
          <reference field="0" count="1" selected="0">
            <x v="89"/>
          </reference>
          <reference field="1" count="5">
            <x v="106"/>
            <x v="108"/>
            <x v="148"/>
            <x v="239"/>
            <x v="265"/>
          </reference>
        </references>
      </pivotArea>
    </format>
    <format dxfId="1476">
      <pivotArea dataOnly="0" labelOnly="1" fieldPosition="0">
        <references count="2">
          <reference field="0" count="1" selected="0">
            <x v="90"/>
          </reference>
          <reference field="1" count="2">
            <x v="23"/>
            <x v="121"/>
          </reference>
        </references>
      </pivotArea>
    </format>
    <format dxfId="1475">
      <pivotArea dataOnly="0" labelOnly="1" fieldPosition="0">
        <references count="2">
          <reference field="0" count="1" selected="0">
            <x v="91"/>
          </reference>
          <reference field="1" count="1">
            <x v="127"/>
          </reference>
        </references>
      </pivotArea>
    </format>
    <format dxfId="1474">
      <pivotArea dataOnly="0" labelOnly="1" fieldPosition="0">
        <references count="2">
          <reference field="0" count="1" selected="0">
            <x v="92"/>
          </reference>
          <reference field="1" count="1">
            <x v="197"/>
          </reference>
        </references>
      </pivotArea>
    </format>
    <format dxfId="1473">
      <pivotArea dataOnly="0" labelOnly="1" fieldPosition="0">
        <references count="2">
          <reference field="0" count="1" selected="0">
            <x v="93"/>
          </reference>
          <reference field="1" count="4">
            <x v="31"/>
            <x v="222"/>
            <x v="230"/>
            <x v="258"/>
          </reference>
        </references>
      </pivotArea>
    </format>
    <format dxfId="1472">
      <pivotArea dataOnly="0" labelOnly="1" fieldPosition="0">
        <references count="2">
          <reference field="0" count="1" selected="0">
            <x v="94"/>
          </reference>
          <reference field="1" count="10">
            <x v="66"/>
            <x v="76"/>
            <x v="77"/>
            <x v="98"/>
            <x v="99"/>
            <x v="112"/>
            <x v="113"/>
            <x v="146"/>
            <x v="147"/>
            <x v="265"/>
          </reference>
        </references>
      </pivotArea>
    </format>
    <format dxfId="1471">
      <pivotArea dataOnly="0" labelOnly="1" fieldPosition="0">
        <references count="2">
          <reference field="0" count="1" selected="0">
            <x v="95"/>
          </reference>
          <reference field="1" count="3">
            <x v="96"/>
            <x v="176"/>
            <x v="265"/>
          </reference>
        </references>
      </pivotArea>
    </format>
    <format dxfId="1470">
      <pivotArea dataOnly="0" labelOnly="1" fieldPosition="0">
        <references count="2">
          <reference field="0" count="1" selected="0">
            <x v="96"/>
          </reference>
          <reference field="1" count="7">
            <x v="1"/>
            <x v="6"/>
            <x v="7"/>
            <x v="101"/>
            <x v="109"/>
            <x v="224"/>
            <x v="265"/>
          </reference>
        </references>
      </pivotArea>
    </format>
    <format dxfId="1469">
      <pivotArea dataOnly="0" labelOnly="1" fieldPosition="0">
        <references count="2">
          <reference field="0" count="1" selected="0">
            <x v="97"/>
          </reference>
          <reference field="1" count="10">
            <x v="28"/>
            <x v="41"/>
            <x v="67"/>
            <x v="81"/>
            <x v="82"/>
            <x v="126"/>
            <x v="200"/>
            <x v="231"/>
            <x v="247"/>
            <x v="265"/>
          </reference>
        </references>
      </pivotArea>
    </format>
    <format dxfId="1468">
      <pivotArea dataOnly="0" labelOnly="1" fieldPosition="0">
        <references count="2">
          <reference field="0" count="1" selected="0">
            <x v="98"/>
          </reference>
          <reference field="1" count="29">
            <x v="22"/>
            <x v="32"/>
            <x v="42"/>
            <x v="43"/>
            <x v="45"/>
            <x v="54"/>
            <x v="58"/>
            <x v="94"/>
            <x v="128"/>
            <x v="129"/>
            <x v="149"/>
            <x v="150"/>
            <x v="153"/>
            <x v="166"/>
            <x v="167"/>
            <x v="170"/>
            <x v="175"/>
            <x v="187"/>
            <x v="193"/>
            <x v="201"/>
            <x v="216"/>
            <x v="218"/>
            <x v="219"/>
            <x v="232"/>
            <x v="237"/>
            <x v="242"/>
            <x v="265"/>
            <x v="269"/>
            <x v="270"/>
          </reference>
        </references>
      </pivotArea>
    </format>
    <format dxfId="1467">
      <pivotArea dataOnly="0" labelOnly="1" fieldPosition="0">
        <references count="2">
          <reference field="0" count="1" selected="0">
            <x v="99"/>
          </reference>
          <reference field="1" count="5">
            <x v="57"/>
            <x v="68"/>
            <x v="190"/>
            <x v="192"/>
            <x v="265"/>
          </reference>
        </references>
      </pivotArea>
    </format>
    <format dxfId="1466">
      <pivotArea dataOnly="0" labelOnly="1" fieldPosition="0">
        <references count="2">
          <reference field="0" count="1" selected="0">
            <x v="100"/>
          </reference>
          <reference field="1" count="2">
            <x v="91"/>
            <x v="265"/>
          </reference>
        </references>
      </pivotArea>
    </format>
    <format dxfId="1465">
      <pivotArea dataOnly="0" labelOnly="1" fieldPosition="0">
        <references count="2">
          <reference field="0" count="1" selected="0">
            <x v="101"/>
          </reference>
          <reference field="1" count="2">
            <x v="4"/>
            <x v="92"/>
          </reference>
        </references>
      </pivotArea>
    </format>
    <format dxfId="14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63">
      <pivotArea type="all" dataOnly="0" outline="0" fieldPosition="0"/>
    </format>
    <format dxfId="1462">
      <pivotArea outline="0" collapsedLevelsAreSubtotals="1" fieldPosition="0"/>
    </format>
    <format dxfId="1461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460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459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58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57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456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455">
      <pivotArea dataOnly="0" labelOnly="1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54">
      <pivotArea dataOnly="0" labelOnly="1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53">
      <pivotArea dataOnly="0" labelOnly="1" fieldPosition="0">
        <references count="1">
          <reference field="0" count="2">
            <x v="100"/>
            <x v="101"/>
          </reference>
        </references>
      </pivotArea>
    </format>
    <format dxfId="1452">
      <pivotArea dataOnly="0" labelOnly="1" fieldPosition="0">
        <references count="1">
          <reference field="0" count="2" defaultSubtotal="1">
            <x v="100"/>
            <x v="101"/>
          </reference>
        </references>
      </pivotArea>
    </format>
    <format dxfId="1451">
      <pivotArea dataOnly="0" labelOnly="1" grandRow="1" outline="0" fieldPosition="0"/>
    </format>
    <format dxfId="1450">
      <pivotArea dataOnly="0" labelOnly="1" fieldPosition="0">
        <references count="2">
          <reference field="0" count="1" selected="0">
            <x v="0"/>
          </reference>
          <reference field="1" count="5">
            <x v="12"/>
            <x v="14"/>
            <x v="27"/>
            <x v="178"/>
            <x v="228"/>
          </reference>
        </references>
      </pivotArea>
    </format>
    <format dxfId="1449">
      <pivotArea dataOnly="0" labelOnly="1" fieldPosition="0">
        <references count="2">
          <reference field="0" count="1" selected="0">
            <x v="1"/>
          </reference>
          <reference field="1" count="1">
            <x v="130"/>
          </reference>
        </references>
      </pivotArea>
    </format>
    <format dxfId="1448">
      <pivotArea dataOnly="0" labelOnly="1" fieldPosition="0">
        <references count="2">
          <reference field="0" count="1" selected="0">
            <x v="2"/>
          </reference>
          <reference field="1" count="2">
            <x v="34"/>
            <x v="118"/>
          </reference>
        </references>
      </pivotArea>
    </format>
    <format dxfId="1447">
      <pivotArea dataOnly="0" labelOnly="1" fieldPosition="0">
        <references count="2">
          <reference field="0" count="1" selected="0">
            <x v="3"/>
          </reference>
          <reference field="1" count="1">
            <x v="179"/>
          </reference>
        </references>
      </pivotArea>
    </format>
    <format dxfId="1446">
      <pivotArea dataOnly="0" labelOnly="1" fieldPosition="0">
        <references count="2">
          <reference field="0" count="1" selected="0">
            <x v="4"/>
          </reference>
          <reference field="1" count="6">
            <x v="3"/>
            <x v="33"/>
            <x v="72"/>
            <x v="144"/>
            <x v="236"/>
            <x v="265"/>
          </reference>
        </references>
      </pivotArea>
    </format>
    <format dxfId="1445">
      <pivotArea dataOnly="0" labelOnly="1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1444">
      <pivotArea dataOnly="0" labelOnly="1" fieldPosition="0">
        <references count="2">
          <reference field="0" count="1" selected="0">
            <x v="6"/>
          </reference>
          <reference field="1" count="1">
            <x v="44"/>
          </reference>
        </references>
      </pivotArea>
    </format>
    <format dxfId="1443">
      <pivotArea dataOnly="0" labelOnly="1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1442">
      <pivotArea dataOnly="0" labelOnly="1" fieldPosition="0">
        <references count="2">
          <reference field="0" count="1" selected="0">
            <x v="8"/>
          </reference>
          <reference field="1" count="1">
            <x v="51"/>
          </reference>
        </references>
      </pivotArea>
    </format>
    <format dxfId="1441">
      <pivotArea dataOnly="0" labelOnly="1" fieldPosition="0">
        <references count="2">
          <reference field="0" count="1" selected="0">
            <x v="9"/>
          </reference>
          <reference field="1" count="4">
            <x v="136"/>
            <x v="165"/>
            <x v="186"/>
            <x v="217"/>
          </reference>
        </references>
      </pivotArea>
    </format>
    <format dxfId="1440">
      <pivotArea dataOnly="0" labelOnly="1" fieldPosition="0">
        <references count="2">
          <reference field="0" count="1" selected="0">
            <x v="10"/>
          </reference>
          <reference field="1" count="1">
            <x v="62"/>
          </reference>
        </references>
      </pivotArea>
    </format>
    <format dxfId="1439">
      <pivotArea dataOnly="0" labelOnly="1" fieldPosition="0">
        <references count="2">
          <reference field="0" count="1" selected="0">
            <x v="11"/>
          </reference>
          <reference field="1" count="5">
            <x v="87"/>
            <x v="155"/>
            <x v="256"/>
            <x v="264"/>
            <x v="265"/>
          </reference>
        </references>
      </pivotArea>
    </format>
    <format dxfId="1438">
      <pivotArea dataOnly="0" labelOnly="1" fieldPosition="0">
        <references count="2">
          <reference field="0" count="1" selected="0">
            <x v="12"/>
          </reference>
          <reference field="1" count="3">
            <x v="203"/>
            <x v="216"/>
            <x v="263"/>
          </reference>
        </references>
      </pivotArea>
    </format>
    <format dxfId="1437">
      <pivotArea dataOnly="0" labelOnly="1" fieldPosition="0">
        <references count="2">
          <reference field="0" count="1" selected="0">
            <x v="13"/>
          </reference>
          <reference field="1" count="28">
            <x v="53"/>
            <x v="73"/>
            <x v="85"/>
            <x v="86"/>
            <x v="95"/>
            <x v="103"/>
            <x v="104"/>
            <x v="132"/>
            <x v="143"/>
            <x v="162"/>
            <x v="163"/>
            <x v="164"/>
            <x v="169"/>
            <x v="207"/>
            <x v="208"/>
            <x v="223"/>
            <x v="225"/>
            <x v="238"/>
            <x v="250"/>
            <x v="251"/>
            <x v="265"/>
            <x v="271"/>
            <x v="272"/>
            <x v="273"/>
            <x v="274"/>
            <x v="276"/>
            <x v="277"/>
            <x v="278"/>
          </reference>
        </references>
      </pivotArea>
    </format>
    <format dxfId="1436">
      <pivotArea dataOnly="0" labelOnly="1" fieldPosition="0">
        <references count="2">
          <reference field="0" count="1" selected="0">
            <x v="14"/>
          </reference>
          <reference field="1" count="1">
            <x v="38"/>
          </reference>
        </references>
      </pivotArea>
    </format>
    <format dxfId="1435">
      <pivotArea dataOnly="0" labelOnly="1" fieldPosition="0">
        <references count="2">
          <reference field="0" count="1" selected="0">
            <x v="15"/>
          </reference>
          <reference field="1" count="1">
            <x v="191"/>
          </reference>
        </references>
      </pivotArea>
    </format>
    <format dxfId="1434">
      <pivotArea dataOnly="0" labelOnly="1" fieldPosition="0">
        <references count="2">
          <reference field="0" count="1" selected="0">
            <x v="16"/>
          </reference>
          <reference field="1" count="1">
            <x v="204"/>
          </reference>
        </references>
      </pivotArea>
    </format>
    <format dxfId="1433">
      <pivotArea dataOnly="0" labelOnly="1" fieldPosition="0">
        <references count="2">
          <reference field="0" count="1" selected="0">
            <x v="17"/>
          </reference>
          <reference field="1" count="1">
            <x v="124"/>
          </reference>
        </references>
      </pivotArea>
    </format>
    <format dxfId="1432">
      <pivotArea dataOnly="0" labelOnly="1" fieldPosition="0">
        <references count="2">
          <reference field="0" count="1" selected="0">
            <x v="18"/>
          </reference>
          <reference field="1" count="3">
            <x v="18"/>
            <x v="49"/>
            <x v="70"/>
          </reference>
        </references>
      </pivotArea>
    </format>
    <format dxfId="1431">
      <pivotArea dataOnly="0" labelOnly="1" fieldPosition="0">
        <references count="2">
          <reference field="0" count="1" selected="0">
            <x v="19"/>
          </reference>
          <reference field="1" count="1">
            <x v="60"/>
          </reference>
        </references>
      </pivotArea>
    </format>
    <format dxfId="1430">
      <pivotArea dataOnly="0" labelOnly="1" fieldPosition="0">
        <references count="2">
          <reference field="0" count="1" selected="0">
            <x v="20"/>
          </reference>
          <reference field="1" count="1">
            <x v="213"/>
          </reference>
        </references>
      </pivotArea>
    </format>
    <format dxfId="1429">
      <pivotArea dataOnly="0" labelOnly="1" fieldPosition="0">
        <references count="2">
          <reference field="0" count="1" selected="0">
            <x v="21"/>
          </reference>
          <reference field="1" count="1">
            <x v="83"/>
          </reference>
        </references>
      </pivotArea>
    </format>
    <format dxfId="1428">
      <pivotArea dataOnly="0" labelOnly="1" fieldPosition="0">
        <references count="2">
          <reference field="0" count="1" selected="0">
            <x v="22"/>
          </reference>
          <reference field="1" count="3">
            <x v="10"/>
            <x v="55"/>
            <x v="198"/>
          </reference>
        </references>
      </pivotArea>
    </format>
    <format dxfId="1427">
      <pivotArea dataOnly="0" labelOnly="1" fieldPosition="0">
        <references count="2">
          <reference field="0" count="1" selected="0">
            <x v="23"/>
          </reference>
          <reference field="1" count="1">
            <x v="142"/>
          </reference>
        </references>
      </pivotArea>
    </format>
    <format dxfId="1426">
      <pivotArea dataOnly="0" labelOnly="1" fieldPosition="0">
        <references count="2">
          <reference field="0" count="1" selected="0">
            <x v="24"/>
          </reference>
          <reference field="1" count="1">
            <x v="241"/>
          </reference>
        </references>
      </pivotArea>
    </format>
    <format dxfId="1425">
      <pivotArea dataOnly="0" labelOnly="1" fieldPosition="0">
        <references count="2">
          <reference field="0" count="1" selected="0">
            <x v="25"/>
          </reference>
          <reference field="1" count="1">
            <x v="90"/>
          </reference>
        </references>
      </pivotArea>
    </format>
    <format dxfId="1424">
      <pivotArea dataOnly="0" labelOnly="1" fieldPosition="0">
        <references count="2">
          <reference field="0" count="1" selected="0">
            <x v="26"/>
          </reference>
          <reference field="1" count="2">
            <x v="69"/>
            <x v="120"/>
          </reference>
        </references>
      </pivotArea>
    </format>
    <format dxfId="1423">
      <pivotArea dataOnly="0" labelOnly="1" fieldPosition="0">
        <references count="2">
          <reference field="0" count="1" selected="0">
            <x v="27"/>
          </reference>
          <reference field="1" count="1">
            <x v="184"/>
          </reference>
        </references>
      </pivotArea>
    </format>
    <format dxfId="1422">
      <pivotArea dataOnly="0" labelOnly="1" fieldPosition="0">
        <references count="2">
          <reference field="0" count="1" selected="0">
            <x v="28"/>
          </reference>
          <reference field="1" count="1">
            <x v="123"/>
          </reference>
        </references>
      </pivotArea>
    </format>
    <format dxfId="1421">
      <pivotArea dataOnly="0" labelOnly="1" fieldPosition="0">
        <references count="2">
          <reference field="0" count="1" selected="0">
            <x v="29"/>
          </reference>
          <reference field="1" count="1">
            <x v="202"/>
          </reference>
        </references>
      </pivotArea>
    </format>
    <format dxfId="1420">
      <pivotArea dataOnly="0" labelOnly="1" fieldPosition="0">
        <references count="2">
          <reference field="0" count="1" selected="0">
            <x v="30"/>
          </reference>
          <reference field="1" count="2">
            <x v="88"/>
            <x v="265"/>
          </reference>
        </references>
      </pivotArea>
    </format>
    <format dxfId="1419">
      <pivotArea dataOnly="0" labelOnly="1" fieldPosition="0">
        <references count="2">
          <reference field="0" count="1" selected="0">
            <x v="31"/>
          </reference>
          <reference field="1" count="2">
            <x v="240"/>
            <x v="248"/>
          </reference>
        </references>
      </pivotArea>
    </format>
    <format dxfId="1418">
      <pivotArea dataOnly="0" labelOnly="1" fieldPosition="0">
        <references count="2">
          <reference field="0" count="1" selected="0">
            <x v="32"/>
          </reference>
          <reference field="1" count="1">
            <x v="48"/>
          </reference>
        </references>
      </pivotArea>
    </format>
    <format dxfId="1417">
      <pivotArea dataOnly="0" labelOnly="1" fieldPosition="0">
        <references count="2">
          <reference field="0" count="1" selected="0">
            <x v="33"/>
          </reference>
          <reference field="1" count="1">
            <x v="93"/>
          </reference>
        </references>
      </pivotArea>
    </format>
    <format dxfId="1416">
      <pivotArea dataOnly="0" labelOnly="1" fieldPosition="0">
        <references count="2">
          <reference field="0" count="1" selected="0">
            <x v="34"/>
          </reference>
          <reference field="1" count="1">
            <x v="211"/>
          </reference>
        </references>
      </pivotArea>
    </format>
    <format dxfId="1415">
      <pivotArea dataOnly="0" labelOnly="1" fieldPosition="0">
        <references count="2">
          <reference field="0" count="1" selected="0">
            <x v="35"/>
          </reference>
          <reference field="1" count="10">
            <x v="35"/>
            <x v="40"/>
            <x v="133"/>
            <x v="137"/>
            <x v="158"/>
            <x v="168"/>
            <x v="189"/>
            <x v="194"/>
            <x v="249"/>
            <x v="265"/>
          </reference>
        </references>
      </pivotArea>
    </format>
    <format dxfId="1414">
      <pivotArea dataOnly="0" labelOnly="1" fieldPosition="0">
        <references count="2">
          <reference field="0" count="1" selected="0">
            <x v="36"/>
          </reference>
          <reference field="1" count="4">
            <x v="59"/>
            <x v="100"/>
            <x v="220"/>
            <x v="235"/>
          </reference>
        </references>
      </pivotArea>
    </format>
    <format dxfId="1413">
      <pivotArea dataOnly="0" labelOnly="1" fieldPosition="0">
        <references count="2">
          <reference field="0" count="1" selected="0">
            <x v="37"/>
          </reference>
          <reference field="1" count="1">
            <x v="260"/>
          </reference>
        </references>
      </pivotArea>
    </format>
    <format dxfId="1412">
      <pivotArea dataOnly="0" labelOnly="1" fieldPosition="0">
        <references count="2">
          <reference field="0" count="1" selected="0">
            <x v="38"/>
          </reference>
          <reference field="1" count="2">
            <x v="50"/>
            <x v="63"/>
          </reference>
        </references>
      </pivotArea>
    </format>
    <format dxfId="1411">
      <pivotArea dataOnly="0" labelOnly="1" fieldPosition="0">
        <references count="2">
          <reference field="0" count="1" selected="0">
            <x v="39"/>
          </reference>
          <reference field="1" count="3">
            <x v="19"/>
            <x v="84"/>
            <x v="265"/>
          </reference>
        </references>
      </pivotArea>
    </format>
    <format dxfId="1410">
      <pivotArea dataOnly="0" labelOnly="1" fieldPosition="0">
        <references count="2">
          <reference field="0" count="1" selected="0">
            <x v="40"/>
          </reference>
          <reference field="1" count="4">
            <x v="78"/>
            <x v="115"/>
            <x v="183"/>
            <x v="215"/>
          </reference>
        </references>
      </pivotArea>
    </format>
    <format dxfId="1409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1408">
      <pivotArea dataOnly="0" labelOnly="1" fieldPosition="0">
        <references count="2">
          <reference field="0" count="1" selected="0">
            <x v="42"/>
          </reference>
          <reference field="1" count="8">
            <x v="111"/>
            <x v="161"/>
            <x v="180"/>
            <x v="181"/>
            <x v="254"/>
            <x v="255"/>
            <x v="265"/>
            <x v="275"/>
          </reference>
        </references>
      </pivotArea>
    </format>
    <format dxfId="1407">
      <pivotArea dataOnly="0" labelOnly="1" fieldPosition="0">
        <references count="2">
          <reference field="0" count="1" selected="0">
            <x v="43"/>
          </reference>
          <reference field="1" count="2">
            <x v="9"/>
            <x v="17"/>
          </reference>
        </references>
      </pivotArea>
    </format>
    <format dxfId="1406">
      <pivotArea dataOnly="0" labelOnly="1" fieldPosition="0">
        <references count="2">
          <reference field="0" count="1" selected="0">
            <x v="44"/>
          </reference>
          <reference field="1" count="1">
            <x v="154"/>
          </reference>
        </references>
      </pivotArea>
    </format>
    <format dxfId="1405">
      <pivotArea dataOnly="0" labelOnly="1" fieldPosition="0">
        <references count="2">
          <reference field="0" count="1" selected="0">
            <x v="45"/>
          </reference>
          <reference field="1" count="6">
            <x v="74"/>
            <x v="97"/>
            <x v="114"/>
            <x v="206"/>
            <x v="259"/>
            <x v="265"/>
          </reference>
        </references>
      </pivotArea>
    </format>
    <format dxfId="1404">
      <pivotArea dataOnly="0" labelOnly="1" fieldPosition="0">
        <references count="2">
          <reference field="0" count="1" selected="0">
            <x v="46"/>
          </reference>
          <reference field="1" count="2">
            <x v="209"/>
            <x v="212"/>
          </reference>
        </references>
      </pivotArea>
    </format>
    <format dxfId="1403">
      <pivotArea dataOnly="0" labelOnly="1" fieldPosition="0">
        <references count="2">
          <reference field="0" count="1" selected="0">
            <x v="47"/>
          </reference>
          <reference field="1" count="2">
            <x v="26"/>
            <x v="265"/>
          </reference>
        </references>
      </pivotArea>
    </format>
    <format dxfId="1402">
      <pivotArea dataOnly="0" labelOnly="1" fieldPosition="0">
        <references count="2">
          <reference field="0" count="1" selected="0">
            <x v="48"/>
          </reference>
          <reference field="1" count="5">
            <x v="8"/>
            <x v="30"/>
            <x v="152"/>
            <x v="257"/>
            <x v="265"/>
          </reference>
        </references>
      </pivotArea>
    </format>
    <format dxfId="1401">
      <pivotArea dataOnly="0" labelOnly="1" fieldPosition="0">
        <references count="2">
          <reference field="0" count="1" selected="0">
            <x v="49"/>
          </reference>
          <reference field="1" count="1">
            <x v="110"/>
          </reference>
        </references>
      </pivotArea>
    </format>
    <format dxfId="1400">
      <pivotArea dataOnly="0" labelOnly="1" fieldPosition="0">
        <references count="2">
          <reference field="0" count="1" selected="0">
            <x v="50"/>
          </reference>
          <reference field="1" count="1">
            <x v="253"/>
          </reference>
        </references>
      </pivotArea>
    </format>
    <format dxfId="1399">
      <pivotArea dataOnly="0" labelOnly="1" fieldPosition="0">
        <references count="2">
          <reference field="0" count="1" selected="0">
            <x v="51"/>
          </reference>
          <reference field="1" count="1">
            <x v="195"/>
          </reference>
        </references>
      </pivotArea>
    </format>
    <format dxfId="1398">
      <pivotArea dataOnly="0" labelOnly="1" fieldPosition="0">
        <references count="2">
          <reference field="0" count="1" selected="0">
            <x v="52"/>
          </reference>
          <reference field="1" count="3">
            <x v="135"/>
            <x v="141"/>
            <x v="262"/>
          </reference>
        </references>
      </pivotArea>
    </format>
    <format dxfId="1397">
      <pivotArea dataOnly="0" labelOnly="1" fieldPosition="0">
        <references count="2">
          <reference field="0" count="1" selected="0">
            <x v="53"/>
          </reference>
          <reference field="1" count="1">
            <x v="172"/>
          </reference>
        </references>
      </pivotArea>
    </format>
    <format dxfId="1396">
      <pivotArea dataOnly="0" labelOnly="1" fieldPosition="0">
        <references count="2">
          <reference field="0" count="1" selected="0">
            <x v="54"/>
          </reference>
          <reference field="1" count="1">
            <x v="196"/>
          </reference>
        </references>
      </pivotArea>
    </format>
    <format dxfId="1395">
      <pivotArea dataOnly="0" labelOnly="1" fieldPosition="0">
        <references count="2">
          <reference field="0" count="1" selected="0">
            <x v="55"/>
          </reference>
          <reference field="1" count="4">
            <x v="13"/>
            <x v="139"/>
            <x v="205"/>
            <x v="266"/>
          </reference>
        </references>
      </pivotArea>
    </format>
    <format dxfId="1394">
      <pivotArea dataOnly="0" labelOnly="1" fieldPosition="0">
        <references count="2">
          <reference field="0" count="1" selected="0">
            <x v="56"/>
          </reference>
          <reference field="1" count="1">
            <x v="79"/>
          </reference>
        </references>
      </pivotArea>
    </format>
    <format dxfId="1393">
      <pivotArea dataOnly="0" labelOnly="1" fieldPosition="0">
        <references count="2">
          <reference field="0" count="1" selected="0">
            <x v="57"/>
          </reference>
          <reference field="1" count="3">
            <x v="5"/>
            <x v="39"/>
            <x v="243"/>
          </reference>
        </references>
      </pivotArea>
    </format>
    <format dxfId="1392">
      <pivotArea dataOnly="0" labelOnly="1" fieldPosition="0">
        <references count="2">
          <reference field="0" count="1" selected="0">
            <x v="58"/>
          </reference>
          <reference field="1" count="2">
            <x v="140"/>
            <x v="160"/>
          </reference>
        </references>
      </pivotArea>
    </format>
    <format dxfId="1391">
      <pivotArea dataOnly="0" labelOnly="1" fieldPosition="0">
        <references count="2">
          <reference field="0" count="1" selected="0">
            <x v="59"/>
          </reference>
          <reference field="1" count="1">
            <x v="267"/>
          </reference>
        </references>
      </pivotArea>
    </format>
    <format dxfId="1390">
      <pivotArea dataOnly="0" labelOnly="1" fieldPosition="0">
        <references count="2">
          <reference field="0" count="1" selected="0">
            <x v="60"/>
          </reference>
          <reference field="1" count="1">
            <x v="214"/>
          </reference>
        </references>
      </pivotArea>
    </format>
    <format dxfId="1389">
      <pivotArea dataOnly="0" labelOnly="1" fieldPosition="0">
        <references count="2">
          <reference field="0" count="1" selected="0">
            <x v="61"/>
          </reference>
          <reference field="1" count="1">
            <x v="188"/>
          </reference>
        </references>
      </pivotArea>
    </format>
    <format dxfId="1388">
      <pivotArea dataOnly="0" labelOnly="1" fieldPosition="0">
        <references count="2">
          <reference field="0" count="1" selected="0">
            <x v="62"/>
          </reference>
          <reference field="1" count="1">
            <x v="173"/>
          </reference>
        </references>
      </pivotArea>
    </format>
    <format dxfId="1387">
      <pivotArea dataOnly="0" labelOnly="1" fieldPosition="0">
        <references count="2">
          <reference field="0" count="1" selected="0">
            <x v="63"/>
          </reference>
          <reference field="1" count="4">
            <x v="20"/>
            <x v="131"/>
            <x v="246"/>
            <x v="268"/>
          </reference>
        </references>
      </pivotArea>
    </format>
    <format dxfId="1386">
      <pivotArea dataOnly="0" labelOnly="1" fieldPosition="0">
        <references count="2">
          <reference field="0" count="1" selected="0">
            <x v="64"/>
          </reference>
          <reference field="1" count="5">
            <x v="16"/>
            <x v="116"/>
            <x v="177"/>
            <x v="252"/>
            <x v="265"/>
          </reference>
        </references>
      </pivotArea>
    </format>
    <format dxfId="1385">
      <pivotArea dataOnly="0" labelOnly="1" fieldPosition="0">
        <references count="2">
          <reference field="0" count="1" selected="0">
            <x v="65"/>
          </reference>
          <reference field="1" count="6">
            <x v="117"/>
            <x v="134"/>
            <x v="156"/>
            <x v="182"/>
            <x v="210"/>
            <x v="265"/>
          </reference>
        </references>
      </pivotArea>
    </format>
    <format dxfId="1384">
      <pivotArea dataOnly="0" labelOnly="1" fieldPosition="0">
        <references count="2">
          <reference field="0" count="1" selected="0">
            <x v="66"/>
          </reference>
          <reference field="1" count="2">
            <x v="151"/>
            <x v="159"/>
          </reference>
        </references>
      </pivotArea>
    </format>
    <format dxfId="1383">
      <pivotArea dataOnly="0" labelOnly="1" fieldPosition="0">
        <references count="2">
          <reference field="0" count="1" selected="0">
            <x v="67"/>
          </reference>
          <reference field="1" count="2">
            <x v="107"/>
            <x v="157"/>
          </reference>
        </references>
      </pivotArea>
    </format>
    <format dxfId="1382">
      <pivotArea dataOnly="0" labelOnly="1" fieldPosition="0">
        <references count="2">
          <reference field="0" count="1" selected="0">
            <x v="68"/>
          </reference>
          <reference field="1" count="1">
            <x v="47"/>
          </reference>
        </references>
      </pivotArea>
    </format>
    <format dxfId="1381">
      <pivotArea dataOnly="0" labelOnly="1" fieldPosition="0">
        <references count="2">
          <reference field="0" count="1" selected="0">
            <x v="69"/>
          </reference>
          <reference field="1" count="1">
            <x v="265"/>
          </reference>
        </references>
      </pivotArea>
    </format>
    <format dxfId="1380">
      <pivotArea dataOnly="0" labelOnly="1" fieldPosition="0">
        <references count="2">
          <reference field="0" count="1" selected="0">
            <x v="70"/>
          </reference>
          <reference field="1" count="1">
            <x v="36"/>
          </reference>
        </references>
      </pivotArea>
    </format>
    <format dxfId="1379">
      <pivotArea dataOnly="0" labelOnly="1" fieldPosition="0">
        <references count="2">
          <reference field="0" count="1" selected="0">
            <x v="71"/>
          </reference>
          <reference field="1" count="2">
            <x v="56"/>
            <x v="138"/>
          </reference>
        </references>
      </pivotArea>
    </format>
    <format dxfId="1378">
      <pivotArea dataOnly="0" labelOnly="1" fieldPosition="0">
        <references count="2">
          <reference field="0" count="1" selected="0">
            <x v="72"/>
          </reference>
          <reference field="1" count="1">
            <x v="75"/>
          </reference>
        </references>
      </pivotArea>
    </format>
    <format dxfId="1377">
      <pivotArea dataOnly="0" labelOnly="1" fieldPosition="0">
        <references count="2">
          <reference field="0" count="1" selected="0">
            <x v="73"/>
          </reference>
          <reference field="1" count="5">
            <x v="122"/>
            <x v="125"/>
            <x v="221"/>
            <x v="226"/>
            <x v="265"/>
          </reference>
        </references>
      </pivotArea>
    </format>
    <format dxfId="1376">
      <pivotArea dataOnly="0" labelOnly="1" fieldPosition="0">
        <references count="2">
          <reference field="0" count="1" selected="0">
            <x v="74"/>
          </reference>
          <reference field="1" count="1">
            <x v="61"/>
          </reference>
        </references>
      </pivotArea>
    </format>
    <format dxfId="1375">
      <pivotArea dataOnly="0" labelOnly="1" fieldPosition="0">
        <references count="2">
          <reference field="0" count="1" selected="0">
            <x v="75"/>
          </reference>
          <reference field="1" count="4">
            <x v="105"/>
            <x v="174"/>
            <x v="233"/>
            <x v="265"/>
          </reference>
        </references>
      </pivotArea>
    </format>
    <format dxfId="1374">
      <pivotArea dataOnly="0" labelOnly="1" fieldPosition="0">
        <references count="2">
          <reference field="0" count="1" selected="0">
            <x v="76"/>
          </reference>
          <reference field="1" count="2">
            <x v="2"/>
            <x v="102"/>
          </reference>
        </references>
      </pivotArea>
    </format>
    <format dxfId="1373">
      <pivotArea dataOnly="0" labelOnly="1" fieldPosition="0">
        <references count="2">
          <reference field="0" count="1" selected="0">
            <x v="77"/>
          </reference>
          <reference field="1" count="1">
            <x v="52"/>
          </reference>
        </references>
      </pivotArea>
    </format>
    <format dxfId="1372">
      <pivotArea dataOnly="0" labelOnly="1" fieldPosition="0">
        <references count="2">
          <reference field="0" count="1" selected="0">
            <x v="78"/>
          </reference>
          <reference field="1" count="1">
            <x v="71"/>
          </reference>
        </references>
      </pivotArea>
    </format>
    <format dxfId="1371">
      <pivotArea dataOnly="0" labelOnly="1" fieldPosition="0">
        <references count="2">
          <reference field="0" count="1" selected="0">
            <x v="79"/>
          </reference>
          <reference field="1" count="1">
            <x v="227"/>
          </reference>
        </references>
      </pivotArea>
    </format>
    <format dxfId="1370">
      <pivotArea dataOnly="0" labelOnly="1" fieldPosition="0">
        <references count="2">
          <reference field="0" count="1" selected="0">
            <x v="80"/>
          </reference>
          <reference field="1" count="1">
            <x v="265"/>
          </reference>
        </references>
      </pivotArea>
    </format>
    <format dxfId="1369">
      <pivotArea dataOnly="0" labelOnly="1" fieldPosition="0">
        <references count="2">
          <reference field="0" count="1" selected="0">
            <x v="81"/>
          </reference>
          <reference field="1" count="3">
            <x v="37"/>
            <x v="64"/>
            <x v="65"/>
          </reference>
        </references>
      </pivotArea>
    </format>
    <format dxfId="1368">
      <pivotArea dataOnly="0" labelOnly="1" fieldPosition="0">
        <references count="2">
          <reference field="0" count="1" selected="0">
            <x v="82"/>
          </reference>
          <reference field="1" count="9">
            <x v="11"/>
            <x v="24"/>
            <x v="29"/>
            <x v="118"/>
            <x v="145"/>
            <x v="244"/>
            <x v="245"/>
            <x v="261"/>
            <x v="265"/>
          </reference>
        </references>
      </pivotArea>
    </format>
    <format dxfId="1367">
      <pivotArea dataOnly="0" labelOnly="1" fieldPosition="0">
        <references count="2">
          <reference field="0" count="1" selected="0">
            <x v="83"/>
          </reference>
          <reference field="1" count="1">
            <x v="46"/>
          </reference>
        </references>
      </pivotArea>
    </format>
    <format dxfId="1366">
      <pivotArea dataOnly="0" labelOnly="1" fieldPosition="0">
        <references count="2">
          <reference field="0" count="1" selected="0">
            <x v="84"/>
          </reference>
          <reference field="1" count="1">
            <x v="25"/>
          </reference>
        </references>
      </pivotArea>
    </format>
    <format dxfId="1365">
      <pivotArea dataOnly="0" labelOnly="1" fieldPosition="0">
        <references count="2">
          <reference field="0" count="1" selected="0">
            <x v="85"/>
          </reference>
          <reference field="1" count="1">
            <x v="199"/>
          </reference>
        </references>
      </pivotArea>
    </format>
    <format dxfId="1364">
      <pivotArea dataOnly="0" labelOnly="1" fieldPosition="0">
        <references count="2">
          <reference field="0" count="1" selected="0">
            <x v="86"/>
          </reference>
          <reference field="1" count="1">
            <x v="185"/>
          </reference>
        </references>
      </pivotArea>
    </format>
    <format dxfId="1363">
      <pivotArea dataOnly="0" labelOnly="1" fieldPosition="0">
        <references count="2">
          <reference field="0" count="1" selected="0">
            <x v="87"/>
          </reference>
          <reference field="1" count="5">
            <x v="80"/>
            <x v="89"/>
            <x v="171"/>
            <x v="229"/>
            <x v="234"/>
          </reference>
        </references>
      </pivotArea>
    </format>
    <format dxfId="1362">
      <pivotArea dataOnly="0" labelOnly="1" fieldPosition="0">
        <references count="2">
          <reference field="0" count="1" selected="0">
            <x v="88"/>
          </reference>
          <reference field="1" count="1">
            <x v="119"/>
          </reference>
        </references>
      </pivotArea>
    </format>
    <format dxfId="1361">
      <pivotArea dataOnly="0" labelOnly="1" fieldPosition="0">
        <references count="2">
          <reference field="0" count="1" selected="0">
            <x v="89"/>
          </reference>
          <reference field="1" count="5">
            <x v="106"/>
            <x v="108"/>
            <x v="148"/>
            <x v="239"/>
            <x v="265"/>
          </reference>
        </references>
      </pivotArea>
    </format>
    <format dxfId="1360">
      <pivotArea dataOnly="0" labelOnly="1" fieldPosition="0">
        <references count="2">
          <reference field="0" count="1" selected="0">
            <x v="90"/>
          </reference>
          <reference field="1" count="2">
            <x v="23"/>
            <x v="121"/>
          </reference>
        </references>
      </pivotArea>
    </format>
    <format dxfId="1359">
      <pivotArea dataOnly="0" labelOnly="1" fieldPosition="0">
        <references count="2">
          <reference field="0" count="1" selected="0">
            <x v="91"/>
          </reference>
          <reference field="1" count="1">
            <x v="127"/>
          </reference>
        </references>
      </pivotArea>
    </format>
    <format dxfId="1358">
      <pivotArea dataOnly="0" labelOnly="1" fieldPosition="0">
        <references count="2">
          <reference field="0" count="1" selected="0">
            <x v="92"/>
          </reference>
          <reference field="1" count="1">
            <x v="197"/>
          </reference>
        </references>
      </pivotArea>
    </format>
    <format dxfId="1357">
      <pivotArea dataOnly="0" labelOnly="1" fieldPosition="0">
        <references count="2">
          <reference field="0" count="1" selected="0">
            <x v="93"/>
          </reference>
          <reference field="1" count="4">
            <x v="31"/>
            <x v="222"/>
            <x v="230"/>
            <x v="258"/>
          </reference>
        </references>
      </pivotArea>
    </format>
    <format dxfId="1356">
      <pivotArea dataOnly="0" labelOnly="1" fieldPosition="0">
        <references count="2">
          <reference field="0" count="1" selected="0">
            <x v="94"/>
          </reference>
          <reference field="1" count="10">
            <x v="66"/>
            <x v="76"/>
            <x v="77"/>
            <x v="98"/>
            <x v="99"/>
            <x v="112"/>
            <x v="113"/>
            <x v="146"/>
            <x v="147"/>
            <x v="265"/>
          </reference>
        </references>
      </pivotArea>
    </format>
    <format dxfId="1355">
      <pivotArea dataOnly="0" labelOnly="1" fieldPosition="0">
        <references count="2">
          <reference field="0" count="1" selected="0">
            <x v="95"/>
          </reference>
          <reference field="1" count="3">
            <x v="96"/>
            <x v="176"/>
            <x v="265"/>
          </reference>
        </references>
      </pivotArea>
    </format>
    <format dxfId="1354">
      <pivotArea dataOnly="0" labelOnly="1" fieldPosition="0">
        <references count="2">
          <reference field="0" count="1" selected="0">
            <x v="96"/>
          </reference>
          <reference field="1" count="7">
            <x v="1"/>
            <x v="6"/>
            <x v="7"/>
            <x v="101"/>
            <x v="109"/>
            <x v="224"/>
            <x v="265"/>
          </reference>
        </references>
      </pivotArea>
    </format>
    <format dxfId="1353">
      <pivotArea dataOnly="0" labelOnly="1" fieldPosition="0">
        <references count="2">
          <reference field="0" count="1" selected="0">
            <x v="97"/>
          </reference>
          <reference field="1" count="10">
            <x v="28"/>
            <x v="41"/>
            <x v="67"/>
            <x v="81"/>
            <x v="82"/>
            <x v="126"/>
            <x v="200"/>
            <x v="231"/>
            <x v="247"/>
            <x v="265"/>
          </reference>
        </references>
      </pivotArea>
    </format>
    <format dxfId="1352">
      <pivotArea dataOnly="0" labelOnly="1" fieldPosition="0">
        <references count="2">
          <reference field="0" count="1" selected="0">
            <x v="98"/>
          </reference>
          <reference field="1" count="29">
            <x v="22"/>
            <x v="32"/>
            <x v="42"/>
            <x v="43"/>
            <x v="45"/>
            <x v="54"/>
            <x v="58"/>
            <x v="94"/>
            <x v="128"/>
            <x v="129"/>
            <x v="149"/>
            <x v="150"/>
            <x v="153"/>
            <x v="166"/>
            <x v="167"/>
            <x v="170"/>
            <x v="175"/>
            <x v="187"/>
            <x v="193"/>
            <x v="201"/>
            <x v="216"/>
            <x v="218"/>
            <x v="219"/>
            <x v="232"/>
            <x v="237"/>
            <x v="242"/>
            <x v="265"/>
            <x v="269"/>
            <x v="270"/>
          </reference>
        </references>
      </pivotArea>
    </format>
    <format dxfId="1351">
      <pivotArea dataOnly="0" labelOnly="1" fieldPosition="0">
        <references count="2">
          <reference field="0" count="1" selected="0">
            <x v="99"/>
          </reference>
          <reference field="1" count="5">
            <x v="57"/>
            <x v="68"/>
            <x v="190"/>
            <x v="192"/>
            <x v="265"/>
          </reference>
        </references>
      </pivotArea>
    </format>
    <format dxfId="1350">
      <pivotArea dataOnly="0" labelOnly="1" fieldPosition="0">
        <references count="2">
          <reference field="0" count="1" selected="0">
            <x v="100"/>
          </reference>
          <reference field="1" count="2">
            <x v="91"/>
            <x v="265"/>
          </reference>
        </references>
      </pivotArea>
    </format>
    <format dxfId="1349">
      <pivotArea dataOnly="0" labelOnly="1" fieldPosition="0">
        <references count="2">
          <reference field="0" count="1" selected="0">
            <x v="101"/>
          </reference>
          <reference field="1" count="2">
            <x v="4"/>
            <x v="92"/>
          </reference>
        </references>
      </pivotArea>
    </format>
    <format dxfId="13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47">
      <pivotArea dataOnly="0" outline="0" fieldPosition="0">
        <references count="1">
          <reference field="0" count="0" defaultSubtotal="1"/>
        </references>
      </pivotArea>
    </format>
    <format dxfId="1346">
      <pivotArea grandRow="1" outline="0" collapsedLevelsAreSubtotals="1" fieldPosition="0"/>
    </format>
    <format dxfId="1345">
      <pivotArea dataOnly="0" labelOnly="1" grandRow="1" outline="0" fieldPosition="0"/>
    </format>
    <format dxfId="1344">
      <pivotArea grandRow="1" outline="0" collapsedLevelsAreSubtotals="1" fieldPosition="0"/>
    </format>
    <format dxfId="1343">
      <pivotArea dataOnly="0" labelOnly="1" grandRow="1" outline="0" fieldPosition="0"/>
    </format>
    <format dxfId="1342">
      <pivotArea outline="0" collapsedLevelsAreSubtotals="1" fieldPosition="0">
        <references count="1">
          <reference field="0" count="101" selected="0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341">
      <pivotArea outline="0" collapsedLevelsAreSubtotals="1" fieldPosition="0">
        <references count="2">
          <reference field="0" count="1" selected="0">
            <x v="101"/>
          </reference>
          <reference field="1" count="2" selected="0">
            <x v="4"/>
            <x v="92"/>
          </reference>
        </references>
      </pivotArea>
    </format>
    <format dxfId="1340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339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338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37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36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335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334">
      <pivotArea dataOnly="0" labelOnly="1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33">
      <pivotArea dataOnly="0" labelOnly="1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32">
      <pivotArea dataOnly="0" labelOnly="1" fieldPosition="0">
        <references count="1">
          <reference field="0" count="2">
            <x v="100"/>
            <x v="101"/>
          </reference>
        </references>
      </pivotArea>
    </format>
    <format dxfId="1331">
      <pivotArea dataOnly="0" labelOnly="1" fieldPosition="0">
        <references count="1">
          <reference field="0" count="1" defaultSubtotal="1">
            <x v="100"/>
          </reference>
        </references>
      </pivotArea>
    </format>
    <format dxfId="1330">
      <pivotArea dataOnly="0" labelOnly="1" fieldPosition="0">
        <references count="2">
          <reference field="0" count="1" selected="0">
            <x v="0"/>
          </reference>
          <reference field="1" count="5">
            <x v="12"/>
            <x v="14"/>
            <x v="27"/>
            <x v="178"/>
            <x v="228"/>
          </reference>
        </references>
      </pivotArea>
    </format>
    <format dxfId="1329">
      <pivotArea dataOnly="0" labelOnly="1" fieldPosition="0">
        <references count="2">
          <reference field="0" count="1" selected="0">
            <x v="1"/>
          </reference>
          <reference field="1" count="1">
            <x v="130"/>
          </reference>
        </references>
      </pivotArea>
    </format>
    <format dxfId="1328">
      <pivotArea dataOnly="0" labelOnly="1" fieldPosition="0">
        <references count="2">
          <reference field="0" count="1" selected="0">
            <x v="2"/>
          </reference>
          <reference field="1" count="2">
            <x v="34"/>
            <x v="118"/>
          </reference>
        </references>
      </pivotArea>
    </format>
    <format dxfId="1327">
      <pivotArea dataOnly="0" labelOnly="1" fieldPosition="0">
        <references count="2">
          <reference field="0" count="1" selected="0">
            <x v="3"/>
          </reference>
          <reference field="1" count="1">
            <x v="179"/>
          </reference>
        </references>
      </pivotArea>
    </format>
    <format dxfId="1326">
      <pivotArea dataOnly="0" labelOnly="1" fieldPosition="0">
        <references count="2">
          <reference field="0" count="1" selected="0">
            <x v="4"/>
          </reference>
          <reference field="1" count="6">
            <x v="3"/>
            <x v="33"/>
            <x v="72"/>
            <x v="144"/>
            <x v="236"/>
            <x v="265"/>
          </reference>
        </references>
      </pivotArea>
    </format>
    <format dxfId="1325">
      <pivotArea dataOnly="0" labelOnly="1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1324">
      <pivotArea dataOnly="0" labelOnly="1" fieldPosition="0">
        <references count="2">
          <reference field="0" count="1" selected="0">
            <x v="6"/>
          </reference>
          <reference field="1" count="1">
            <x v="44"/>
          </reference>
        </references>
      </pivotArea>
    </format>
    <format dxfId="1323">
      <pivotArea dataOnly="0" labelOnly="1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1322">
      <pivotArea dataOnly="0" labelOnly="1" fieldPosition="0">
        <references count="2">
          <reference field="0" count="1" selected="0">
            <x v="8"/>
          </reference>
          <reference field="1" count="1">
            <x v="51"/>
          </reference>
        </references>
      </pivotArea>
    </format>
    <format dxfId="1321">
      <pivotArea dataOnly="0" labelOnly="1" fieldPosition="0">
        <references count="2">
          <reference field="0" count="1" selected="0">
            <x v="9"/>
          </reference>
          <reference field="1" count="4">
            <x v="136"/>
            <x v="165"/>
            <x v="186"/>
            <x v="217"/>
          </reference>
        </references>
      </pivotArea>
    </format>
    <format dxfId="1320">
      <pivotArea dataOnly="0" labelOnly="1" fieldPosition="0">
        <references count="2">
          <reference field="0" count="1" selected="0">
            <x v="10"/>
          </reference>
          <reference field="1" count="1">
            <x v="62"/>
          </reference>
        </references>
      </pivotArea>
    </format>
    <format dxfId="1319">
      <pivotArea dataOnly="0" labelOnly="1" fieldPosition="0">
        <references count="2">
          <reference field="0" count="1" selected="0">
            <x v="11"/>
          </reference>
          <reference field="1" count="5">
            <x v="87"/>
            <x v="155"/>
            <x v="256"/>
            <x v="264"/>
            <x v="265"/>
          </reference>
        </references>
      </pivotArea>
    </format>
    <format dxfId="1318">
      <pivotArea dataOnly="0" labelOnly="1" fieldPosition="0">
        <references count="2">
          <reference field="0" count="1" selected="0">
            <x v="12"/>
          </reference>
          <reference field="1" count="3">
            <x v="203"/>
            <x v="216"/>
            <x v="263"/>
          </reference>
        </references>
      </pivotArea>
    </format>
    <format dxfId="1317">
      <pivotArea dataOnly="0" labelOnly="1" fieldPosition="0">
        <references count="2">
          <reference field="0" count="1" selected="0">
            <x v="13"/>
          </reference>
          <reference field="1" count="28">
            <x v="53"/>
            <x v="73"/>
            <x v="85"/>
            <x v="86"/>
            <x v="95"/>
            <x v="103"/>
            <x v="104"/>
            <x v="132"/>
            <x v="143"/>
            <x v="162"/>
            <x v="163"/>
            <x v="164"/>
            <x v="169"/>
            <x v="207"/>
            <x v="208"/>
            <x v="223"/>
            <x v="225"/>
            <x v="238"/>
            <x v="250"/>
            <x v="251"/>
            <x v="265"/>
            <x v="271"/>
            <x v="272"/>
            <x v="273"/>
            <x v="274"/>
            <x v="276"/>
            <x v="277"/>
            <x v="278"/>
          </reference>
        </references>
      </pivotArea>
    </format>
    <format dxfId="1316">
      <pivotArea dataOnly="0" labelOnly="1" fieldPosition="0">
        <references count="2">
          <reference field="0" count="1" selected="0">
            <x v="14"/>
          </reference>
          <reference field="1" count="1">
            <x v="38"/>
          </reference>
        </references>
      </pivotArea>
    </format>
    <format dxfId="1315">
      <pivotArea dataOnly="0" labelOnly="1" fieldPosition="0">
        <references count="2">
          <reference field="0" count="1" selected="0">
            <x v="15"/>
          </reference>
          <reference field="1" count="1">
            <x v="191"/>
          </reference>
        </references>
      </pivotArea>
    </format>
    <format dxfId="1314">
      <pivotArea dataOnly="0" labelOnly="1" fieldPosition="0">
        <references count="2">
          <reference field="0" count="1" selected="0">
            <x v="16"/>
          </reference>
          <reference field="1" count="1">
            <x v="204"/>
          </reference>
        </references>
      </pivotArea>
    </format>
    <format dxfId="1313">
      <pivotArea dataOnly="0" labelOnly="1" fieldPosition="0">
        <references count="2">
          <reference field="0" count="1" selected="0">
            <x v="17"/>
          </reference>
          <reference field="1" count="1">
            <x v="124"/>
          </reference>
        </references>
      </pivotArea>
    </format>
    <format dxfId="1312">
      <pivotArea dataOnly="0" labelOnly="1" fieldPosition="0">
        <references count="2">
          <reference field="0" count="1" selected="0">
            <x v="18"/>
          </reference>
          <reference field="1" count="3">
            <x v="18"/>
            <x v="49"/>
            <x v="70"/>
          </reference>
        </references>
      </pivotArea>
    </format>
    <format dxfId="1311">
      <pivotArea dataOnly="0" labelOnly="1" fieldPosition="0">
        <references count="2">
          <reference field="0" count="1" selected="0">
            <x v="19"/>
          </reference>
          <reference field="1" count="1">
            <x v="60"/>
          </reference>
        </references>
      </pivotArea>
    </format>
    <format dxfId="1310">
      <pivotArea dataOnly="0" labelOnly="1" fieldPosition="0">
        <references count="2">
          <reference field="0" count="1" selected="0">
            <x v="20"/>
          </reference>
          <reference field="1" count="1">
            <x v="213"/>
          </reference>
        </references>
      </pivotArea>
    </format>
    <format dxfId="1309">
      <pivotArea dataOnly="0" labelOnly="1" fieldPosition="0">
        <references count="2">
          <reference field="0" count="1" selected="0">
            <x v="21"/>
          </reference>
          <reference field="1" count="1">
            <x v="83"/>
          </reference>
        </references>
      </pivotArea>
    </format>
    <format dxfId="1308">
      <pivotArea dataOnly="0" labelOnly="1" fieldPosition="0">
        <references count="2">
          <reference field="0" count="1" selected="0">
            <x v="22"/>
          </reference>
          <reference field="1" count="3">
            <x v="10"/>
            <x v="55"/>
            <x v="198"/>
          </reference>
        </references>
      </pivotArea>
    </format>
    <format dxfId="1307">
      <pivotArea dataOnly="0" labelOnly="1" fieldPosition="0">
        <references count="2">
          <reference field="0" count="1" selected="0">
            <x v="23"/>
          </reference>
          <reference field="1" count="1">
            <x v="142"/>
          </reference>
        </references>
      </pivotArea>
    </format>
    <format dxfId="1306">
      <pivotArea dataOnly="0" labelOnly="1" fieldPosition="0">
        <references count="2">
          <reference field="0" count="1" selected="0">
            <x v="24"/>
          </reference>
          <reference field="1" count="1">
            <x v="241"/>
          </reference>
        </references>
      </pivotArea>
    </format>
    <format dxfId="1305">
      <pivotArea dataOnly="0" labelOnly="1" fieldPosition="0">
        <references count="2">
          <reference field="0" count="1" selected="0">
            <x v="25"/>
          </reference>
          <reference field="1" count="1">
            <x v="90"/>
          </reference>
        </references>
      </pivotArea>
    </format>
    <format dxfId="1304">
      <pivotArea dataOnly="0" labelOnly="1" fieldPosition="0">
        <references count="2">
          <reference field="0" count="1" selected="0">
            <x v="26"/>
          </reference>
          <reference field="1" count="2">
            <x v="69"/>
            <x v="120"/>
          </reference>
        </references>
      </pivotArea>
    </format>
    <format dxfId="1303">
      <pivotArea dataOnly="0" labelOnly="1" fieldPosition="0">
        <references count="2">
          <reference field="0" count="1" selected="0">
            <x v="27"/>
          </reference>
          <reference field="1" count="1">
            <x v="184"/>
          </reference>
        </references>
      </pivotArea>
    </format>
    <format dxfId="1302">
      <pivotArea dataOnly="0" labelOnly="1" fieldPosition="0">
        <references count="2">
          <reference field="0" count="1" selected="0">
            <x v="28"/>
          </reference>
          <reference field="1" count="1">
            <x v="123"/>
          </reference>
        </references>
      </pivotArea>
    </format>
    <format dxfId="1301">
      <pivotArea dataOnly="0" labelOnly="1" fieldPosition="0">
        <references count="2">
          <reference field="0" count="1" selected="0">
            <x v="29"/>
          </reference>
          <reference field="1" count="1">
            <x v="202"/>
          </reference>
        </references>
      </pivotArea>
    </format>
    <format dxfId="1300">
      <pivotArea dataOnly="0" labelOnly="1" fieldPosition="0">
        <references count="2">
          <reference field="0" count="1" selected="0">
            <x v="30"/>
          </reference>
          <reference field="1" count="2">
            <x v="88"/>
            <x v="265"/>
          </reference>
        </references>
      </pivotArea>
    </format>
    <format dxfId="1299">
      <pivotArea dataOnly="0" labelOnly="1" fieldPosition="0">
        <references count="2">
          <reference field="0" count="1" selected="0">
            <x v="31"/>
          </reference>
          <reference field="1" count="2">
            <x v="240"/>
            <x v="248"/>
          </reference>
        </references>
      </pivotArea>
    </format>
    <format dxfId="1298">
      <pivotArea dataOnly="0" labelOnly="1" fieldPosition="0">
        <references count="2">
          <reference field="0" count="1" selected="0">
            <x v="32"/>
          </reference>
          <reference field="1" count="1">
            <x v="48"/>
          </reference>
        </references>
      </pivotArea>
    </format>
    <format dxfId="1297">
      <pivotArea dataOnly="0" labelOnly="1" fieldPosition="0">
        <references count="2">
          <reference field="0" count="1" selected="0">
            <x v="33"/>
          </reference>
          <reference field="1" count="1">
            <x v="93"/>
          </reference>
        </references>
      </pivotArea>
    </format>
    <format dxfId="1296">
      <pivotArea dataOnly="0" labelOnly="1" fieldPosition="0">
        <references count="2">
          <reference field="0" count="1" selected="0">
            <x v="34"/>
          </reference>
          <reference field="1" count="1">
            <x v="211"/>
          </reference>
        </references>
      </pivotArea>
    </format>
    <format dxfId="1295">
      <pivotArea dataOnly="0" labelOnly="1" fieldPosition="0">
        <references count="2">
          <reference field="0" count="1" selected="0">
            <x v="35"/>
          </reference>
          <reference field="1" count="10">
            <x v="35"/>
            <x v="40"/>
            <x v="133"/>
            <x v="137"/>
            <x v="158"/>
            <x v="168"/>
            <x v="189"/>
            <x v="194"/>
            <x v="249"/>
            <x v="265"/>
          </reference>
        </references>
      </pivotArea>
    </format>
    <format dxfId="1294">
      <pivotArea dataOnly="0" labelOnly="1" fieldPosition="0">
        <references count="2">
          <reference field="0" count="1" selected="0">
            <x v="36"/>
          </reference>
          <reference field="1" count="4">
            <x v="59"/>
            <x v="100"/>
            <x v="220"/>
            <x v="235"/>
          </reference>
        </references>
      </pivotArea>
    </format>
    <format dxfId="1293">
      <pivotArea dataOnly="0" labelOnly="1" fieldPosition="0">
        <references count="2">
          <reference field="0" count="1" selected="0">
            <x v="37"/>
          </reference>
          <reference field="1" count="1">
            <x v="260"/>
          </reference>
        </references>
      </pivotArea>
    </format>
    <format dxfId="1292">
      <pivotArea dataOnly="0" labelOnly="1" fieldPosition="0">
        <references count="2">
          <reference field="0" count="1" selected="0">
            <x v="38"/>
          </reference>
          <reference field="1" count="2">
            <x v="50"/>
            <x v="63"/>
          </reference>
        </references>
      </pivotArea>
    </format>
    <format dxfId="1291">
      <pivotArea dataOnly="0" labelOnly="1" fieldPosition="0">
        <references count="2">
          <reference field="0" count="1" selected="0">
            <x v="39"/>
          </reference>
          <reference field="1" count="3">
            <x v="19"/>
            <x v="84"/>
            <x v="265"/>
          </reference>
        </references>
      </pivotArea>
    </format>
    <format dxfId="1290">
      <pivotArea dataOnly="0" labelOnly="1" fieldPosition="0">
        <references count="2">
          <reference field="0" count="1" selected="0">
            <x v="40"/>
          </reference>
          <reference field="1" count="4">
            <x v="78"/>
            <x v="115"/>
            <x v="183"/>
            <x v="215"/>
          </reference>
        </references>
      </pivotArea>
    </format>
    <format dxfId="1289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1288">
      <pivotArea dataOnly="0" labelOnly="1" fieldPosition="0">
        <references count="2">
          <reference field="0" count="1" selected="0">
            <x v="42"/>
          </reference>
          <reference field="1" count="8">
            <x v="111"/>
            <x v="161"/>
            <x v="180"/>
            <x v="181"/>
            <x v="254"/>
            <x v="255"/>
            <x v="265"/>
            <x v="275"/>
          </reference>
        </references>
      </pivotArea>
    </format>
    <format dxfId="1287">
      <pivotArea dataOnly="0" labelOnly="1" fieldPosition="0">
        <references count="2">
          <reference field="0" count="1" selected="0">
            <x v="43"/>
          </reference>
          <reference field="1" count="2">
            <x v="9"/>
            <x v="17"/>
          </reference>
        </references>
      </pivotArea>
    </format>
    <format dxfId="1286">
      <pivotArea dataOnly="0" labelOnly="1" fieldPosition="0">
        <references count="2">
          <reference field="0" count="1" selected="0">
            <x v="44"/>
          </reference>
          <reference field="1" count="1">
            <x v="154"/>
          </reference>
        </references>
      </pivotArea>
    </format>
    <format dxfId="1285">
      <pivotArea dataOnly="0" labelOnly="1" fieldPosition="0">
        <references count="2">
          <reference field="0" count="1" selected="0">
            <x v="45"/>
          </reference>
          <reference field="1" count="6">
            <x v="74"/>
            <x v="97"/>
            <x v="114"/>
            <x v="206"/>
            <x v="259"/>
            <x v="265"/>
          </reference>
        </references>
      </pivotArea>
    </format>
    <format dxfId="1284">
      <pivotArea dataOnly="0" labelOnly="1" fieldPosition="0">
        <references count="2">
          <reference field="0" count="1" selected="0">
            <x v="46"/>
          </reference>
          <reference field="1" count="2">
            <x v="209"/>
            <x v="212"/>
          </reference>
        </references>
      </pivotArea>
    </format>
    <format dxfId="1283">
      <pivotArea dataOnly="0" labelOnly="1" fieldPosition="0">
        <references count="2">
          <reference field="0" count="1" selected="0">
            <x v="47"/>
          </reference>
          <reference field="1" count="2">
            <x v="26"/>
            <x v="265"/>
          </reference>
        </references>
      </pivotArea>
    </format>
    <format dxfId="1282">
      <pivotArea dataOnly="0" labelOnly="1" fieldPosition="0">
        <references count="2">
          <reference field="0" count="1" selected="0">
            <x v="48"/>
          </reference>
          <reference field="1" count="5">
            <x v="8"/>
            <x v="30"/>
            <x v="152"/>
            <x v="257"/>
            <x v="265"/>
          </reference>
        </references>
      </pivotArea>
    </format>
    <format dxfId="1281">
      <pivotArea dataOnly="0" labelOnly="1" fieldPosition="0">
        <references count="2">
          <reference field="0" count="1" selected="0">
            <x v="49"/>
          </reference>
          <reference field="1" count="1">
            <x v="110"/>
          </reference>
        </references>
      </pivotArea>
    </format>
    <format dxfId="1280">
      <pivotArea dataOnly="0" labelOnly="1" fieldPosition="0">
        <references count="2">
          <reference field="0" count="1" selected="0">
            <x v="50"/>
          </reference>
          <reference field="1" count="1">
            <x v="253"/>
          </reference>
        </references>
      </pivotArea>
    </format>
    <format dxfId="1279">
      <pivotArea dataOnly="0" labelOnly="1" fieldPosition="0">
        <references count="2">
          <reference field="0" count="1" selected="0">
            <x v="51"/>
          </reference>
          <reference field="1" count="1">
            <x v="195"/>
          </reference>
        </references>
      </pivotArea>
    </format>
    <format dxfId="1278">
      <pivotArea dataOnly="0" labelOnly="1" fieldPosition="0">
        <references count="2">
          <reference field="0" count="1" selected="0">
            <x v="52"/>
          </reference>
          <reference field="1" count="3">
            <x v="135"/>
            <x v="141"/>
            <x v="262"/>
          </reference>
        </references>
      </pivotArea>
    </format>
    <format dxfId="1277">
      <pivotArea dataOnly="0" labelOnly="1" fieldPosition="0">
        <references count="2">
          <reference field="0" count="1" selected="0">
            <x v="53"/>
          </reference>
          <reference field="1" count="1">
            <x v="172"/>
          </reference>
        </references>
      </pivotArea>
    </format>
    <format dxfId="1276">
      <pivotArea dataOnly="0" labelOnly="1" fieldPosition="0">
        <references count="2">
          <reference field="0" count="1" selected="0">
            <x v="54"/>
          </reference>
          <reference field="1" count="1">
            <x v="196"/>
          </reference>
        </references>
      </pivotArea>
    </format>
    <format dxfId="1275">
      <pivotArea dataOnly="0" labelOnly="1" fieldPosition="0">
        <references count="2">
          <reference field="0" count="1" selected="0">
            <x v="55"/>
          </reference>
          <reference field="1" count="4">
            <x v="13"/>
            <x v="139"/>
            <x v="205"/>
            <x v="266"/>
          </reference>
        </references>
      </pivotArea>
    </format>
    <format dxfId="1274">
      <pivotArea dataOnly="0" labelOnly="1" fieldPosition="0">
        <references count="2">
          <reference field="0" count="1" selected="0">
            <x v="56"/>
          </reference>
          <reference field="1" count="1">
            <x v="79"/>
          </reference>
        </references>
      </pivotArea>
    </format>
    <format dxfId="1273">
      <pivotArea dataOnly="0" labelOnly="1" fieldPosition="0">
        <references count="2">
          <reference field="0" count="1" selected="0">
            <x v="57"/>
          </reference>
          <reference field="1" count="3">
            <x v="5"/>
            <x v="39"/>
            <x v="243"/>
          </reference>
        </references>
      </pivotArea>
    </format>
    <format dxfId="1272">
      <pivotArea dataOnly="0" labelOnly="1" fieldPosition="0">
        <references count="2">
          <reference field="0" count="1" selected="0">
            <x v="58"/>
          </reference>
          <reference field="1" count="2">
            <x v="140"/>
            <x v="160"/>
          </reference>
        </references>
      </pivotArea>
    </format>
    <format dxfId="1271">
      <pivotArea dataOnly="0" labelOnly="1" fieldPosition="0">
        <references count="2">
          <reference field="0" count="1" selected="0">
            <x v="59"/>
          </reference>
          <reference field="1" count="1">
            <x v="267"/>
          </reference>
        </references>
      </pivotArea>
    </format>
    <format dxfId="1270">
      <pivotArea dataOnly="0" labelOnly="1" fieldPosition="0">
        <references count="2">
          <reference field="0" count="1" selected="0">
            <x v="60"/>
          </reference>
          <reference field="1" count="1">
            <x v="214"/>
          </reference>
        </references>
      </pivotArea>
    </format>
    <format dxfId="1269">
      <pivotArea dataOnly="0" labelOnly="1" fieldPosition="0">
        <references count="2">
          <reference field="0" count="1" selected="0">
            <x v="61"/>
          </reference>
          <reference field="1" count="1">
            <x v="188"/>
          </reference>
        </references>
      </pivotArea>
    </format>
    <format dxfId="1268">
      <pivotArea dataOnly="0" labelOnly="1" fieldPosition="0">
        <references count="2">
          <reference field="0" count="1" selected="0">
            <x v="62"/>
          </reference>
          <reference field="1" count="1">
            <x v="173"/>
          </reference>
        </references>
      </pivotArea>
    </format>
    <format dxfId="1267">
      <pivotArea dataOnly="0" labelOnly="1" fieldPosition="0">
        <references count="2">
          <reference field="0" count="1" selected="0">
            <x v="63"/>
          </reference>
          <reference field="1" count="4">
            <x v="20"/>
            <x v="131"/>
            <x v="246"/>
            <x v="268"/>
          </reference>
        </references>
      </pivotArea>
    </format>
    <format dxfId="1266">
      <pivotArea dataOnly="0" labelOnly="1" fieldPosition="0">
        <references count="2">
          <reference field="0" count="1" selected="0">
            <x v="64"/>
          </reference>
          <reference field="1" count="5">
            <x v="16"/>
            <x v="116"/>
            <x v="177"/>
            <x v="252"/>
            <x v="265"/>
          </reference>
        </references>
      </pivotArea>
    </format>
    <format dxfId="1265">
      <pivotArea dataOnly="0" labelOnly="1" fieldPosition="0">
        <references count="2">
          <reference field="0" count="1" selected="0">
            <x v="65"/>
          </reference>
          <reference field="1" count="6">
            <x v="117"/>
            <x v="134"/>
            <x v="156"/>
            <x v="182"/>
            <x v="210"/>
            <x v="265"/>
          </reference>
        </references>
      </pivotArea>
    </format>
    <format dxfId="1264">
      <pivotArea dataOnly="0" labelOnly="1" fieldPosition="0">
        <references count="2">
          <reference field="0" count="1" selected="0">
            <x v="66"/>
          </reference>
          <reference field="1" count="2">
            <x v="151"/>
            <x v="159"/>
          </reference>
        </references>
      </pivotArea>
    </format>
    <format dxfId="1263">
      <pivotArea dataOnly="0" labelOnly="1" fieldPosition="0">
        <references count="2">
          <reference field="0" count="1" selected="0">
            <x v="67"/>
          </reference>
          <reference field="1" count="2">
            <x v="107"/>
            <x v="157"/>
          </reference>
        </references>
      </pivotArea>
    </format>
    <format dxfId="1262">
      <pivotArea dataOnly="0" labelOnly="1" fieldPosition="0">
        <references count="2">
          <reference field="0" count="1" selected="0">
            <x v="68"/>
          </reference>
          <reference field="1" count="1">
            <x v="47"/>
          </reference>
        </references>
      </pivotArea>
    </format>
    <format dxfId="1261">
      <pivotArea dataOnly="0" labelOnly="1" fieldPosition="0">
        <references count="2">
          <reference field="0" count="1" selected="0">
            <x v="69"/>
          </reference>
          <reference field="1" count="1">
            <x v="265"/>
          </reference>
        </references>
      </pivotArea>
    </format>
    <format dxfId="1260">
      <pivotArea dataOnly="0" labelOnly="1" fieldPosition="0">
        <references count="2">
          <reference field="0" count="1" selected="0">
            <x v="70"/>
          </reference>
          <reference field="1" count="1">
            <x v="36"/>
          </reference>
        </references>
      </pivotArea>
    </format>
    <format dxfId="1259">
      <pivotArea dataOnly="0" labelOnly="1" fieldPosition="0">
        <references count="2">
          <reference field="0" count="1" selected="0">
            <x v="71"/>
          </reference>
          <reference field="1" count="2">
            <x v="56"/>
            <x v="138"/>
          </reference>
        </references>
      </pivotArea>
    </format>
    <format dxfId="1258">
      <pivotArea dataOnly="0" labelOnly="1" fieldPosition="0">
        <references count="2">
          <reference field="0" count="1" selected="0">
            <x v="72"/>
          </reference>
          <reference field="1" count="1">
            <x v="75"/>
          </reference>
        </references>
      </pivotArea>
    </format>
    <format dxfId="1257">
      <pivotArea dataOnly="0" labelOnly="1" fieldPosition="0">
        <references count="2">
          <reference field="0" count="1" selected="0">
            <x v="73"/>
          </reference>
          <reference field="1" count="5">
            <x v="122"/>
            <x v="125"/>
            <x v="221"/>
            <x v="226"/>
            <x v="265"/>
          </reference>
        </references>
      </pivotArea>
    </format>
    <format dxfId="1256">
      <pivotArea dataOnly="0" labelOnly="1" fieldPosition="0">
        <references count="2">
          <reference field="0" count="1" selected="0">
            <x v="74"/>
          </reference>
          <reference field="1" count="1">
            <x v="61"/>
          </reference>
        </references>
      </pivotArea>
    </format>
    <format dxfId="1255">
      <pivotArea dataOnly="0" labelOnly="1" fieldPosition="0">
        <references count="2">
          <reference field="0" count="1" selected="0">
            <x v="75"/>
          </reference>
          <reference field="1" count="4">
            <x v="105"/>
            <x v="174"/>
            <x v="233"/>
            <x v="265"/>
          </reference>
        </references>
      </pivotArea>
    </format>
    <format dxfId="1254">
      <pivotArea dataOnly="0" labelOnly="1" fieldPosition="0">
        <references count="2">
          <reference field="0" count="1" selected="0">
            <x v="76"/>
          </reference>
          <reference field="1" count="2">
            <x v="2"/>
            <x v="102"/>
          </reference>
        </references>
      </pivotArea>
    </format>
    <format dxfId="1253">
      <pivotArea dataOnly="0" labelOnly="1" fieldPosition="0">
        <references count="2">
          <reference field="0" count="1" selected="0">
            <x v="77"/>
          </reference>
          <reference field="1" count="1">
            <x v="52"/>
          </reference>
        </references>
      </pivotArea>
    </format>
    <format dxfId="1252">
      <pivotArea dataOnly="0" labelOnly="1" fieldPosition="0">
        <references count="2">
          <reference field="0" count="1" selected="0">
            <x v="78"/>
          </reference>
          <reference field="1" count="1">
            <x v="71"/>
          </reference>
        </references>
      </pivotArea>
    </format>
    <format dxfId="1251">
      <pivotArea dataOnly="0" labelOnly="1" fieldPosition="0">
        <references count="2">
          <reference field="0" count="1" selected="0">
            <x v="79"/>
          </reference>
          <reference field="1" count="1">
            <x v="227"/>
          </reference>
        </references>
      </pivotArea>
    </format>
    <format dxfId="1250">
      <pivotArea dataOnly="0" labelOnly="1" fieldPosition="0">
        <references count="2">
          <reference field="0" count="1" selected="0">
            <x v="80"/>
          </reference>
          <reference field="1" count="1">
            <x v="265"/>
          </reference>
        </references>
      </pivotArea>
    </format>
    <format dxfId="1249">
      <pivotArea dataOnly="0" labelOnly="1" fieldPosition="0">
        <references count="2">
          <reference field="0" count="1" selected="0">
            <x v="81"/>
          </reference>
          <reference field="1" count="3">
            <x v="37"/>
            <x v="64"/>
            <x v="65"/>
          </reference>
        </references>
      </pivotArea>
    </format>
    <format dxfId="1248">
      <pivotArea dataOnly="0" labelOnly="1" fieldPosition="0">
        <references count="2">
          <reference field="0" count="1" selected="0">
            <x v="82"/>
          </reference>
          <reference field="1" count="9">
            <x v="11"/>
            <x v="24"/>
            <x v="29"/>
            <x v="118"/>
            <x v="145"/>
            <x v="244"/>
            <x v="245"/>
            <x v="261"/>
            <x v="265"/>
          </reference>
        </references>
      </pivotArea>
    </format>
    <format dxfId="1247">
      <pivotArea dataOnly="0" labelOnly="1" fieldPosition="0">
        <references count="2">
          <reference field="0" count="1" selected="0">
            <x v="83"/>
          </reference>
          <reference field="1" count="1">
            <x v="46"/>
          </reference>
        </references>
      </pivotArea>
    </format>
    <format dxfId="1246">
      <pivotArea dataOnly="0" labelOnly="1" fieldPosition="0">
        <references count="2">
          <reference field="0" count="1" selected="0">
            <x v="84"/>
          </reference>
          <reference field="1" count="1">
            <x v="25"/>
          </reference>
        </references>
      </pivotArea>
    </format>
    <format dxfId="1245">
      <pivotArea dataOnly="0" labelOnly="1" fieldPosition="0">
        <references count="2">
          <reference field="0" count="1" selected="0">
            <x v="85"/>
          </reference>
          <reference field="1" count="1">
            <x v="199"/>
          </reference>
        </references>
      </pivotArea>
    </format>
    <format dxfId="1244">
      <pivotArea dataOnly="0" labelOnly="1" fieldPosition="0">
        <references count="2">
          <reference field="0" count="1" selected="0">
            <x v="86"/>
          </reference>
          <reference field="1" count="1">
            <x v="185"/>
          </reference>
        </references>
      </pivotArea>
    </format>
    <format dxfId="1243">
      <pivotArea dataOnly="0" labelOnly="1" fieldPosition="0">
        <references count="2">
          <reference field="0" count="1" selected="0">
            <x v="87"/>
          </reference>
          <reference field="1" count="5">
            <x v="80"/>
            <x v="89"/>
            <x v="171"/>
            <x v="229"/>
            <x v="234"/>
          </reference>
        </references>
      </pivotArea>
    </format>
    <format dxfId="1242">
      <pivotArea dataOnly="0" labelOnly="1" fieldPosition="0">
        <references count="2">
          <reference field="0" count="1" selected="0">
            <x v="88"/>
          </reference>
          <reference field="1" count="1">
            <x v="119"/>
          </reference>
        </references>
      </pivotArea>
    </format>
    <format dxfId="1241">
      <pivotArea dataOnly="0" labelOnly="1" fieldPosition="0">
        <references count="2">
          <reference field="0" count="1" selected="0">
            <x v="89"/>
          </reference>
          <reference field="1" count="5">
            <x v="106"/>
            <x v="108"/>
            <x v="148"/>
            <x v="239"/>
            <x v="265"/>
          </reference>
        </references>
      </pivotArea>
    </format>
    <format dxfId="1240">
      <pivotArea dataOnly="0" labelOnly="1" fieldPosition="0">
        <references count="2">
          <reference field="0" count="1" selected="0">
            <x v="90"/>
          </reference>
          <reference field="1" count="2">
            <x v="23"/>
            <x v="121"/>
          </reference>
        </references>
      </pivotArea>
    </format>
    <format dxfId="1239">
      <pivotArea dataOnly="0" labelOnly="1" fieldPosition="0">
        <references count="2">
          <reference field="0" count="1" selected="0">
            <x v="91"/>
          </reference>
          <reference field="1" count="1">
            <x v="127"/>
          </reference>
        </references>
      </pivotArea>
    </format>
    <format dxfId="1238">
      <pivotArea dataOnly="0" labelOnly="1" fieldPosition="0">
        <references count="2">
          <reference field="0" count="1" selected="0">
            <x v="92"/>
          </reference>
          <reference field="1" count="1">
            <x v="197"/>
          </reference>
        </references>
      </pivotArea>
    </format>
    <format dxfId="1237">
      <pivotArea dataOnly="0" labelOnly="1" fieldPosition="0">
        <references count="2">
          <reference field="0" count="1" selected="0">
            <x v="93"/>
          </reference>
          <reference field="1" count="4">
            <x v="31"/>
            <x v="222"/>
            <x v="230"/>
            <x v="258"/>
          </reference>
        </references>
      </pivotArea>
    </format>
    <format dxfId="1236">
      <pivotArea dataOnly="0" labelOnly="1" fieldPosition="0">
        <references count="2">
          <reference field="0" count="1" selected="0">
            <x v="94"/>
          </reference>
          <reference field="1" count="10">
            <x v="66"/>
            <x v="76"/>
            <x v="77"/>
            <x v="98"/>
            <x v="99"/>
            <x v="112"/>
            <x v="113"/>
            <x v="146"/>
            <x v="147"/>
            <x v="265"/>
          </reference>
        </references>
      </pivotArea>
    </format>
    <format dxfId="1235">
      <pivotArea dataOnly="0" labelOnly="1" fieldPosition="0">
        <references count="2">
          <reference field="0" count="1" selected="0">
            <x v="95"/>
          </reference>
          <reference field="1" count="3">
            <x v="96"/>
            <x v="176"/>
            <x v="265"/>
          </reference>
        </references>
      </pivotArea>
    </format>
    <format dxfId="1234">
      <pivotArea dataOnly="0" labelOnly="1" fieldPosition="0">
        <references count="2">
          <reference field="0" count="1" selected="0">
            <x v="96"/>
          </reference>
          <reference field="1" count="7">
            <x v="1"/>
            <x v="6"/>
            <x v="7"/>
            <x v="101"/>
            <x v="109"/>
            <x v="224"/>
            <x v="265"/>
          </reference>
        </references>
      </pivotArea>
    </format>
    <format dxfId="1233">
      <pivotArea dataOnly="0" labelOnly="1" fieldPosition="0">
        <references count="2">
          <reference field="0" count="1" selected="0">
            <x v="97"/>
          </reference>
          <reference field="1" count="10">
            <x v="28"/>
            <x v="41"/>
            <x v="67"/>
            <x v="81"/>
            <x v="82"/>
            <x v="126"/>
            <x v="200"/>
            <x v="231"/>
            <x v="247"/>
            <x v="265"/>
          </reference>
        </references>
      </pivotArea>
    </format>
    <format dxfId="1232">
      <pivotArea dataOnly="0" labelOnly="1" fieldPosition="0">
        <references count="2">
          <reference field="0" count="1" selected="0">
            <x v="98"/>
          </reference>
          <reference field="1" count="29">
            <x v="22"/>
            <x v="32"/>
            <x v="42"/>
            <x v="43"/>
            <x v="45"/>
            <x v="54"/>
            <x v="58"/>
            <x v="94"/>
            <x v="128"/>
            <x v="129"/>
            <x v="149"/>
            <x v="150"/>
            <x v="153"/>
            <x v="166"/>
            <x v="167"/>
            <x v="170"/>
            <x v="175"/>
            <x v="187"/>
            <x v="193"/>
            <x v="201"/>
            <x v="216"/>
            <x v="218"/>
            <x v="219"/>
            <x v="232"/>
            <x v="237"/>
            <x v="242"/>
            <x v="265"/>
            <x v="269"/>
            <x v="270"/>
          </reference>
        </references>
      </pivotArea>
    </format>
    <format dxfId="1231">
      <pivotArea dataOnly="0" labelOnly="1" fieldPosition="0">
        <references count="2">
          <reference field="0" count="1" selected="0">
            <x v="99"/>
          </reference>
          <reference field="1" count="5">
            <x v="57"/>
            <x v="68"/>
            <x v="190"/>
            <x v="192"/>
            <x v="265"/>
          </reference>
        </references>
      </pivotArea>
    </format>
    <format dxfId="1230">
      <pivotArea dataOnly="0" labelOnly="1" fieldPosition="0">
        <references count="2">
          <reference field="0" count="1" selected="0">
            <x v="100"/>
          </reference>
          <reference field="1" count="2">
            <x v="91"/>
            <x v="265"/>
          </reference>
        </references>
      </pivotArea>
    </format>
    <format dxfId="1229">
      <pivotArea dataOnly="0" labelOnly="1" fieldPosition="0">
        <references count="2">
          <reference field="0" count="1" selected="0">
            <x v="101"/>
          </reference>
          <reference field="1" count="2">
            <x v="4"/>
            <x v="92"/>
          </reference>
        </references>
      </pivotArea>
    </format>
    <format dxfId="1228">
      <pivotArea outline="0" collapsedLevelsAreSubtotals="1" fieldPosition="0">
        <references count="1">
          <reference field="0" count="1" selected="0" defaultSubtotal="1">
            <x v="10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:G453" firstHeaderRow="0" firstDataRow="1" firstDataCol="2"/>
  <pivotFields count="7">
    <pivotField axis="axisRow" outline="0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axis="axisRow" outline="0" showAll="0">
      <items count="316">
        <item x="151"/>
        <item x="223"/>
        <item x="187"/>
        <item x="242"/>
        <item x="162"/>
        <item x="197"/>
        <item x="97"/>
        <item x="260"/>
        <item x="182"/>
        <item x="191"/>
        <item x="143"/>
        <item x="32"/>
        <item x="11"/>
        <item x="89"/>
        <item x="27"/>
        <item x="140"/>
        <item x="283"/>
        <item x="255"/>
        <item x="230"/>
        <item x="83"/>
        <item x="105"/>
        <item x="33"/>
        <item x="34"/>
        <item x="188"/>
        <item x="168"/>
        <item x="132"/>
        <item x="273"/>
        <item x="198"/>
        <item x="231"/>
        <item x="172"/>
        <item x="193"/>
        <item x="115"/>
        <item x="106"/>
        <item x="4"/>
        <item x="0"/>
        <item x="232"/>
        <item x="144"/>
        <item x="122"/>
        <item x="23"/>
        <item x="228"/>
        <item x="84"/>
        <item x="170"/>
        <item x="233"/>
        <item x="308"/>
        <item x="93"/>
        <item x="206"/>
        <item x="123"/>
        <item x="284"/>
        <item x="285"/>
        <item x="9"/>
        <item x="35"/>
        <item x="36"/>
        <item x="286"/>
        <item x="124"/>
        <item x="240"/>
        <item x="218"/>
        <item x="90"/>
        <item x="138"/>
        <item x="1"/>
        <item x="309"/>
        <item x="37"/>
        <item x="38"/>
        <item x="95"/>
        <item x="254"/>
        <item x="133"/>
        <item x="92"/>
        <item x="217"/>
        <item x="116"/>
        <item x="22"/>
        <item x="139"/>
        <item x="107"/>
        <item x="229"/>
        <item x="96"/>
        <item x="183"/>
        <item x="39"/>
        <item x="274"/>
        <item x="108"/>
        <item x="40"/>
        <item x="41"/>
        <item x="91"/>
        <item x="5"/>
        <item x="42"/>
        <item x="43"/>
        <item x="44"/>
        <item x="243"/>
        <item x="275"/>
        <item x="209"/>
        <item x="210"/>
        <item x="261"/>
        <item x="262"/>
        <item x="207"/>
        <item x="145"/>
        <item x="234"/>
        <item x="244"/>
        <item x="276"/>
        <item x="277"/>
        <item x="278"/>
        <item x="94"/>
        <item x="87"/>
        <item x="141"/>
        <item x="142"/>
        <item x="310"/>
        <item x="153"/>
        <item x="117"/>
        <item x="263"/>
        <item x="245"/>
        <item x="246"/>
        <item x="100"/>
        <item x="311"/>
        <item x="121"/>
        <item x="287"/>
        <item x="45"/>
        <item x="164"/>
        <item x="264"/>
        <item x="265"/>
        <item x="288"/>
        <item x="134"/>
        <item x="271"/>
        <item x="224"/>
        <item x="46"/>
        <item x="47"/>
        <item x="225"/>
        <item x="289"/>
        <item x="249"/>
        <item x="204"/>
        <item x="250"/>
        <item x="101"/>
        <item x="169"/>
        <item x="154"/>
        <item x="21"/>
        <item x="227"/>
        <item x="102"/>
        <item x="199"/>
        <item x="266"/>
        <item x="165"/>
        <item x="146"/>
        <item x="256"/>
        <item x="200"/>
        <item x="235"/>
        <item x="248"/>
        <item x="201"/>
        <item x="109"/>
        <item x="212"/>
        <item x="48"/>
        <item x="49"/>
        <item x="114"/>
        <item x="88"/>
        <item x="213"/>
        <item x="290"/>
        <item x="291"/>
        <item x="292"/>
        <item x="194"/>
        <item x="125"/>
        <item x="171"/>
        <item x="13"/>
        <item x="279"/>
        <item x="126"/>
        <item x="208"/>
        <item x="189"/>
        <item x="178"/>
        <item x="184"/>
        <item x="6"/>
        <item x="293"/>
        <item x="267"/>
        <item x="236"/>
        <item x="110"/>
        <item x="268"/>
        <item x="214"/>
        <item x="251"/>
        <item x="294"/>
        <item x="295"/>
        <item x="296"/>
        <item x="297"/>
        <item x="163"/>
        <item x="10"/>
        <item x="111"/>
        <item x="24"/>
        <item x="205"/>
        <item x="127"/>
        <item x="155"/>
        <item x="156"/>
        <item x="50"/>
        <item x="51"/>
        <item x="52"/>
        <item x="53"/>
        <item x="8"/>
        <item x="14"/>
        <item x="128"/>
        <item x="298"/>
        <item x="269"/>
        <item x="129"/>
        <item x="54"/>
        <item x="55"/>
        <item x="299"/>
        <item x="247"/>
        <item x="180"/>
        <item x="219"/>
        <item x="300"/>
        <item x="270"/>
        <item x="157"/>
        <item x="202"/>
        <item x="135"/>
        <item x="147"/>
        <item x="15"/>
        <item x="173"/>
        <item x="174"/>
        <item x="220"/>
        <item x="85"/>
        <item x="119"/>
        <item x="195"/>
        <item x="301"/>
        <item x="175"/>
        <item x="181"/>
        <item x="98"/>
        <item x="241"/>
        <item x="280"/>
        <item x="302"/>
        <item x="176"/>
        <item x="185"/>
        <item x="28"/>
        <item x="120"/>
        <item x="166"/>
        <item x="56"/>
        <item x="312"/>
        <item x="313"/>
        <item x="103"/>
        <item x="148"/>
        <item x="112"/>
        <item x="167"/>
        <item x="86"/>
        <item x="16"/>
        <item x="17"/>
        <item x="57"/>
        <item x="192"/>
        <item x="113"/>
        <item x="149"/>
        <item x="203"/>
        <item x="29"/>
        <item x="2"/>
        <item x="152"/>
        <item x="30"/>
        <item x="18"/>
        <item x="303"/>
        <item x="304"/>
        <item x="136"/>
        <item x="158"/>
        <item x="215"/>
        <item x="258"/>
        <item x="58"/>
        <item x="59"/>
        <item x="272"/>
        <item x="60"/>
        <item x="159"/>
        <item x="61"/>
        <item x="216"/>
        <item x="226"/>
        <item x="257"/>
        <item x="281"/>
        <item x="305"/>
        <item x="221"/>
        <item x="137"/>
        <item x="7"/>
        <item x="211"/>
        <item x="306"/>
        <item x="62"/>
        <item x="252"/>
        <item x="253"/>
        <item x="99"/>
        <item x="307"/>
        <item x="177"/>
        <item x="237"/>
        <item x="282"/>
        <item x="118"/>
        <item x="130"/>
        <item x="63"/>
        <item x="64"/>
        <item x="196"/>
        <item x="160"/>
        <item x="25"/>
        <item x="19"/>
        <item x="259"/>
        <item x="131"/>
        <item x="104"/>
        <item x="238"/>
        <item x="179"/>
        <item x="31"/>
        <item x="26"/>
        <item x="3"/>
        <item x="20"/>
        <item x="150"/>
        <item x="186"/>
        <item x="239"/>
        <item x="314"/>
        <item x="190"/>
        <item x="65"/>
        <item x="66"/>
        <item x="67"/>
        <item x="68"/>
        <item x="69"/>
        <item x="70"/>
        <item x="71"/>
        <item x="72"/>
        <item x="73"/>
        <item x="74"/>
        <item x="75"/>
        <item x="161"/>
        <item x="222"/>
        <item x="12"/>
        <item x="76"/>
        <item x="77"/>
        <item x="78"/>
        <item x="79"/>
        <item x="80"/>
        <item x="81"/>
        <item x="8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51">
    <i>
      <x/>
      <x v="34"/>
    </i>
    <i r="1">
      <x v="58"/>
    </i>
    <i r="1">
      <x v="238"/>
    </i>
    <i r="1">
      <x v="287"/>
    </i>
    <i t="default">
      <x/>
    </i>
    <i>
      <x v="1"/>
      <x v="33"/>
    </i>
    <i r="1">
      <x v="80"/>
    </i>
    <i r="1">
      <x v="161"/>
    </i>
    <i r="1">
      <x v="261"/>
    </i>
    <i t="default">
      <x v="1"/>
    </i>
    <i>
      <x v="2"/>
      <x v="185"/>
    </i>
    <i t="default">
      <x v="2"/>
    </i>
    <i>
      <x v="3"/>
      <x v="49"/>
    </i>
    <i r="1">
      <x v="174"/>
    </i>
    <i r="1">
      <x v="287"/>
    </i>
    <i t="default">
      <x v="3"/>
    </i>
    <i>
      <x v="4"/>
      <x v="12"/>
    </i>
    <i r="1">
      <x v="287"/>
    </i>
    <i r="1">
      <x v="307"/>
    </i>
    <i t="default">
      <x v="4"/>
    </i>
    <i>
      <x v="5"/>
      <x v="154"/>
    </i>
    <i r="1">
      <x v="186"/>
    </i>
    <i r="1">
      <x v="203"/>
    </i>
    <i r="1">
      <x v="230"/>
    </i>
    <i r="1">
      <x v="231"/>
    </i>
    <i r="1">
      <x v="241"/>
    </i>
    <i r="1">
      <x v="279"/>
    </i>
    <i r="1">
      <x v="287"/>
    </i>
    <i t="default">
      <x v="5"/>
    </i>
    <i>
      <x v="6"/>
      <x v="288"/>
    </i>
    <i t="default">
      <x v="6"/>
    </i>
    <i>
      <x v="7"/>
      <x v="129"/>
    </i>
    <i r="1">
      <x v="287"/>
    </i>
    <i t="default">
      <x v="7"/>
    </i>
    <i>
      <x v="8"/>
      <x v="68"/>
    </i>
    <i t="default">
      <x v="8"/>
    </i>
    <i>
      <x v="9"/>
      <x v="38"/>
    </i>
    <i r="1">
      <x v="176"/>
    </i>
    <i r="1">
      <x v="278"/>
    </i>
    <i r="1">
      <x v="286"/>
    </i>
    <i r="1">
      <x v="287"/>
    </i>
    <i t="default">
      <x v="9"/>
    </i>
    <i>
      <x v="10"/>
      <x v="14"/>
    </i>
    <i r="1">
      <x v="219"/>
    </i>
    <i r="1">
      <x v="237"/>
    </i>
    <i r="1">
      <x v="240"/>
    </i>
    <i r="1">
      <x v="285"/>
    </i>
    <i t="default">
      <x v="10"/>
    </i>
    <i>
      <x v="11"/>
      <x v="11"/>
    </i>
    <i r="1">
      <x v="21"/>
    </i>
    <i r="1">
      <x v="22"/>
    </i>
    <i r="1">
      <x v="50"/>
    </i>
    <i r="1">
      <x v="51"/>
    </i>
    <i r="1">
      <x v="60"/>
    </i>
    <i r="1">
      <x v="61"/>
    </i>
    <i r="1">
      <x v="74"/>
    </i>
    <i r="1">
      <x v="77"/>
    </i>
    <i r="1">
      <x v="78"/>
    </i>
    <i r="1">
      <x v="81"/>
    </i>
    <i r="1">
      <x v="82"/>
    </i>
    <i r="1">
      <x v="83"/>
    </i>
    <i r="1">
      <x v="111"/>
    </i>
    <i r="1">
      <x v="119"/>
    </i>
    <i r="1">
      <x v="120"/>
    </i>
    <i r="1">
      <x v="143"/>
    </i>
    <i r="1">
      <x v="144"/>
    </i>
    <i r="1">
      <x v="181"/>
    </i>
    <i r="1">
      <x v="182"/>
    </i>
    <i r="1">
      <x v="183"/>
    </i>
    <i r="1">
      <x v="184"/>
    </i>
    <i r="1">
      <x v="191"/>
    </i>
    <i r="1">
      <x v="192"/>
    </i>
    <i r="1">
      <x v="222"/>
    </i>
    <i r="1">
      <x v="232"/>
    </i>
    <i r="1">
      <x v="248"/>
    </i>
    <i r="1">
      <x v="249"/>
    </i>
    <i r="1">
      <x v="251"/>
    </i>
    <i r="1">
      <x v="253"/>
    </i>
    <i r="1">
      <x v="264"/>
    </i>
    <i r="1">
      <x v="274"/>
    </i>
    <i r="1">
      <x v="275"/>
    </i>
    <i r="1">
      <x v="287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t="default">
      <x v="11"/>
    </i>
    <i>
      <x v="12"/>
      <x v="19"/>
    </i>
    <i r="1">
      <x v="40"/>
    </i>
    <i t="default">
      <x v="12"/>
    </i>
    <i>
      <x v="13"/>
      <x v="207"/>
    </i>
    <i t="default">
      <x v="13"/>
    </i>
    <i>
      <x v="14"/>
      <x v="287"/>
    </i>
    <i t="default">
      <x v="14"/>
    </i>
    <i>
      <x v="15"/>
      <x v="229"/>
    </i>
    <i t="default">
      <x v="15"/>
    </i>
    <i>
      <x v="16"/>
      <x v="98"/>
    </i>
    <i t="default">
      <x v="16"/>
    </i>
    <i>
      <x v="17"/>
      <x v="146"/>
    </i>
    <i t="default">
      <x v="17"/>
    </i>
    <i>
      <x v="18"/>
      <x v="13"/>
    </i>
    <i r="1">
      <x v="56"/>
    </i>
    <i r="1">
      <x v="79"/>
    </i>
    <i r="1">
      <x v="287"/>
    </i>
    <i t="default">
      <x v="18"/>
    </i>
    <i>
      <x v="19"/>
      <x v="65"/>
    </i>
    <i t="default">
      <x v="19"/>
    </i>
    <i>
      <x v="20"/>
      <x v="44"/>
    </i>
    <i t="default">
      <x v="20"/>
    </i>
    <i>
      <x v="21"/>
      <x v="97"/>
    </i>
    <i r="1">
      <x v="287"/>
    </i>
    <i t="default">
      <x v="21"/>
    </i>
    <i>
      <x v="22"/>
      <x v="6"/>
    </i>
    <i r="1">
      <x v="62"/>
    </i>
    <i r="1">
      <x v="72"/>
    </i>
    <i r="1">
      <x v="213"/>
    </i>
    <i r="1">
      <x v="287"/>
    </i>
    <i t="default">
      <x v="22"/>
    </i>
    <i>
      <x v="23"/>
      <x v="267"/>
    </i>
    <i t="default">
      <x v="23"/>
    </i>
    <i>
      <x v="24"/>
      <x v="107"/>
    </i>
    <i r="1">
      <x v="126"/>
    </i>
    <i r="1">
      <x v="131"/>
    </i>
    <i r="1">
      <x v="225"/>
    </i>
    <i r="1">
      <x v="282"/>
    </i>
    <i r="1">
      <x v="287"/>
    </i>
    <i t="default">
      <x v="24"/>
    </i>
    <i>
      <x v="25"/>
      <x v="20"/>
    </i>
    <i r="1">
      <x v="32"/>
    </i>
    <i r="1">
      <x v="70"/>
    </i>
    <i r="1">
      <x v="76"/>
    </i>
    <i r="1">
      <x v="141"/>
    </i>
    <i r="1">
      <x v="165"/>
    </i>
    <i r="1">
      <x v="175"/>
    </i>
    <i r="1">
      <x v="227"/>
    </i>
    <i r="1">
      <x v="234"/>
    </i>
    <i r="1">
      <x v="287"/>
    </i>
    <i t="default">
      <x v="25"/>
    </i>
    <i>
      <x v="26"/>
      <x v="145"/>
    </i>
    <i t="default">
      <x v="26"/>
    </i>
    <i>
      <x v="27"/>
      <x v="31"/>
    </i>
    <i r="1">
      <x v="67"/>
    </i>
    <i r="1">
      <x v="103"/>
    </i>
    <i r="1">
      <x v="287"/>
    </i>
    <i t="default">
      <x v="27"/>
    </i>
    <i>
      <x v="28"/>
      <x v="272"/>
    </i>
    <i t="default">
      <x v="28"/>
    </i>
    <i>
      <x v="29"/>
      <x v="208"/>
    </i>
    <i t="default">
      <x v="29"/>
    </i>
    <i>
      <x v="30"/>
      <x v="220"/>
    </i>
    <i t="default">
      <x v="30"/>
    </i>
    <i>
      <x v="31"/>
      <x v="109"/>
    </i>
    <i r="1">
      <x v="287"/>
    </i>
    <i t="default">
      <x v="31"/>
    </i>
    <i>
      <x v="32"/>
      <x v="37"/>
    </i>
    <i r="1">
      <x v="46"/>
    </i>
    <i r="1">
      <x v="53"/>
    </i>
    <i r="1">
      <x v="152"/>
    </i>
    <i r="1">
      <x v="156"/>
    </i>
    <i r="1">
      <x v="178"/>
    </i>
    <i r="1">
      <x v="187"/>
    </i>
    <i r="1">
      <x v="190"/>
    </i>
    <i r="1">
      <x v="273"/>
    </i>
    <i r="1">
      <x v="281"/>
    </i>
    <i r="1">
      <x v="287"/>
    </i>
    <i t="default">
      <x v="32"/>
    </i>
    <i>
      <x v="33"/>
      <x v="25"/>
    </i>
    <i r="1">
      <x v="64"/>
    </i>
    <i r="1">
      <x v="116"/>
    </i>
    <i r="1">
      <x v="201"/>
    </i>
    <i r="1">
      <x v="244"/>
    </i>
    <i r="1">
      <x v="260"/>
    </i>
    <i r="1">
      <x v="287"/>
    </i>
    <i t="default">
      <x v="33"/>
    </i>
    <i>
      <x v="34"/>
      <x v="57"/>
    </i>
    <i r="1">
      <x v="69"/>
    </i>
    <i t="default">
      <x v="34"/>
    </i>
    <i>
      <x v="35"/>
      <x v="15"/>
    </i>
    <i r="1">
      <x v="99"/>
    </i>
    <i r="1">
      <x v="100"/>
    </i>
    <i r="1">
      <x v="287"/>
    </i>
    <i t="default">
      <x v="35"/>
    </i>
    <i>
      <x v="36"/>
      <x v="10"/>
    </i>
    <i r="1">
      <x v="36"/>
    </i>
    <i r="1">
      <x v="91"/>
    </i>
    <i r="1">
      <x v="135"/>
    </i>
    <i r="1">
      <x v="202"/>
    </i>
    <i r="1">
      <x v="226"/>
    </i>
    <i r="1">
      <x v="235"/>
    </i>
    <i r="1">
      <x v="279"/>
    </i>
    <i r="1">
      <x v="289"/>
    </i>
    <i t="default">
      <x v="36"/>
    </i>
    <i>
      <x v="37"/>
      <x/>
    </i>
    <i r="1">
      <x v="239"/>
    </i>
    <i r="1">
      <x v="287"/>
    </i>
    <i t="default">
      <x v="37"/>
    </i>
    <i>
      <x v="38"/>
      <x v="102"/>
    </i>
    <i r="1">
      <x v="128"/>
    </i>
    <i r="1">
      <x v="179"/>
    </i>
    <i r="1">
      <x v="180"/>
    </i>
    <i r="1">
      <x v="199"/>
    </i>
    <i r="1">
      <x v="245"/>
    </i>
    <i r="1">
      <x v="252"/>
    </i>
    <i r="1">
      <x v="277"/>
    </i>
    <i r="1">
      <x v="287"/>
    </i>
    <i r="1">
      <x v="305"/>
    </i>
    <i t="default">
      <x v="38"/>
    </i>
    <i>
      <x v="39"/>
      <x v="4"/>
    </i>
    <i r="1">
      <x v="287"/>
    </i>
    <i t="default">
      <x v="39"/>
    </i>
    <i>
      <x v="40"/>
      <x v="173"/>
    </i>
    <i t="default">
      <x v="40"/>
    </i>
    <i>
      <x v="41"/>
      <x v="112"/>
    </i>
    <i r="1">
      <x v="134"/>
    </i>
    <i r="1">
      <x v="221"/>
    </i>
    <i r="1">
      <x v="287"/>
    </i>
    <i t="default">
      <x v="41"/>
    </i>
    <i>
      <x v="42"/>
      <x v="228"/>
    </i>
    <i t="default">
      <x v="42"/>
    </i>
    <i>
      <x v="43"/>
      <x v="24"/>
    </i>
    <i t="default">
      <x v="43"/>
    </i>
    <i>
      <x v="44"/>
      <x v="127"/>
    </i>
    <i t="default">
      <x v="44"/>
    </i>
    <i>
      <x v="45"/>
      <x v="41"/>
    </i>
    <i t="default">
      <x v="45"/>
    </i>
    <i>
      <x v="46"/>
      <x v="153"/>
    </i>
    <i t="default">
      <x v="46"/>
    </i>
    <i>
      <x v="47"/>
      <x v="29"/>
    </i>
    <i r="1">
      <x v="204"/>
    </i>
    <i r="1">
      <x v="205"/>
    </i>
    <i r="1">
      <x v="211"/>
    </i>
    <i r="1">
      <x v="217"/>
    </i>
    <i r="1">
      <x v="269"/>
    </i>
    <i r="1">
      <x v="287"/>
    </i>
    <i t="default">
      <x v="47"/>
    </i>
    <i>
      <x v="48"/>
      <x v="159"/>
    </i>
    <i r="1">
      <x v="284"/>
    </i>
    <i t="default">
      <x v="48"/>
    </i>
    <i>
      <x v="49"/>
      <x v="195"/>
    </i>
    <i t="default">
      <x v="49"/>
    </i>
    <i>
      <x v="50"/>
      <x v="212"/>
    </i>
    <i t="default">
      <x v="50"/>
    </i>
    <i>
      <x v="51"/>
      <x v="8"/>
    </i>
    <i r="1">
      <x v="73"/>
    </i>
    <i r="1">
      <x v="160"/>
    </i>
    <i r="1">
      <x v="218"/>
    </i>
    <i r="1">
      <x v="287"/>
    </i>
    <i r="1">
      <x v="290"/>
    </i>
    <i t="default">
      <x v="51"/>
    </i>
    <i>
      <x v="52"/>
      <x v="2"/>
    </i>
    <i r="1">
      <x v="41"/>
    </i>
    <i t="default">
      <x v="52"/>
    </i>
    <i>
      <x v="53"/>
      <x v="23"/>
    </i>
    <i r="1">
      <x v="158"/>
    </i>
    <i t="default">
      <x v="53"/>
    </i>
    <i>
      <x v="54"/>
      <x v="293"/>
    </i>
    <i t="default">
      <x v="54"/>
    </i>
    <i>
      <x v="55"/>
      <x v="9"/>
    </i>
    <i r="1">
      <x v="233"/>
    </i>
    <i r="1">
      <x v="287"/>
    </i>
    <i t="default">
      <x v="55"/>
    </i>
    <i>
      <x v="56"/>
      <x v="30"/>
    </i>
    <i r="1">
      <x v="151"/>
    </i>
    <i r="1">
      <x v="209"/>
    </i>
    <i r="1">
      <x v="276"/>
    </i>
    <i r="1">
      <x v="287"/>
    </i>
    <i t="default">
      <x v="56"/>
    </i>
    <i>
      <x v="57"/>
      <x v="287"/>
    </i>
    <i t="default">
      <x v="57"/>
    </i>
    <i>
      <x v="58"/>
      <x v="5"/>
    </i>
    <i r="1">
      <x v="27"/>
    </i>
    <i r="1">
      <x v="132"/>
    </i>
    <i r="1">
      <x v="137"/>
    </i>
    <i r="1">
      <x v="140"/>
    </i>
    <i r="1">
      <x v="200"/>
    </i>
    <i r="1">
      <x v="236"/>
    </i>
    <i r="1">
      <x v="287"/>
    </i>
    <i t="default">
      <x v="58"/>
    </i>
    <i>
      <x v="59"/>
      <x v="124"/>
    </i>
    <i r="1">
      <x v="177"/>
    </i>
    <i r="1">
      <x v="287"/>
    </i>
    <i t="default">
      <x v="59"/>
    </i>
    <i>
      <x v="60"/>
      <x v="45"/>
    </i>
    <i r="1">
      <x v="90"/>
    </i>
    <i r="1">
      <x v="157"/>
    </i>
    <i r="1">
      <x v="287"/>
    </i>
    <i t="default">
      <x v="60"/>
    </i>
    <i>
      <x v="61"/>
      <x v="86"/>
    </i>
    <i r="1">
      <x v="87"/>
    </i>
    <i r="1">
      <x v="262"/>
    </i>
    <i r="1">
      <x v="287"/>
    </i>
    <i t="default">
      <x v="61"/>
    </i>
    <i>
      <x v="62"/>
      <x v="142"/>
    </i>
    <i r="1">
      <x v="147"/>
    </i>
    <i r="1">
      <x v="167"/>
    </i>
    <i r="1">
      <x v="246"/>
    </i>
    <i r="1">
      <x v="254"/>
    </i>
    <i t="default">
      <x v="62"/>
    </i>
    <i>
      <x v="63"/>
      <x v="66"/>
    </i>
    <i r="1">
      <x v="287"/>
    </i>
    <i t="default">
      <x v="63"/>
    </i>
    <i>
      <x v="64"/>
      <x v="55"/>
    </i>
    <i t="default">
      <x v="64"/>
    </i>
    <i>
      <x v="65"/>
      <x v="196"/>
    </i>
    <i r="1">
      <x v="206"/>
    </i>
    <i r="1">
      <x v="259"/>
    </i>
    <i r="1">
      <x v="287"/>
    </i>
    <i r="1">
      <x v="306"/>
    </i>
    <i t="default">
      <x v="65"/>
    </i>
    <i>
      <x v="66"/>
      <x v="1"/>
    </i>
    <i r="1">
      <x v="118"/>
    </i>
    <i r="1">
      <x v="121"/>
    </i>
    <i t="default">
      <x v="66"/>
    </i>
    <i>
      <x v="67"/>
      <x v="255"/>
    </i>
    <i r="1">
      <x v="287"/>
    </i>
    <i t="default">
      <x v="67"/>
    </i>
    <i>
      <x v="68"/>
      <x v="130"/>
    </i>
    <i t="default">
      <x v="68"/>
    </i>
    <i>
      <x v="69"/>
      <x v="39"/>
    </i>
    <i r="1">
      <x v="71"/>
    </i>
    <i r="1">
      <x v="233"/>
    </i>
    <i r="1">
      <x v="287"/>
    </i>
    <i t="default">
      <x v="69"/>
    </i>
    <i>
      <x v="70"/>
      <x v="18"/>
    </i>
    <i r="1">
      <x v="28"/>
    </i>
    <i r="1">
      <x v="35"/>
    </i>
    <i r="1">
      <x v="40"/>
    </i>
    <i r="1">
      <x v="42"/>
    </i>
    <i r="1">
      <x v="92"/>
    </i>
    <i r="1">
      <x v="138"/>
    </i>
    <i r="1">
      <x v="164"/>
    </i>
    <i r="1">
      <x v="270"/>
    </i>
    <i r="1">
      <x v="283"/>
    </i>
    <i r="1">
      <x v="287"/>
    </i>
    <i r="1">
      <x v="291"/>
    </i>
    <i t="default">
      <x v="70"/>
    </i>
    <i>
      <x v="71"/>
      <x v="54"/>
    </i>
    <i t="default">
      <x v="71"/>
    </i>
    <i>
      <x v="72"/>
      <x v="214"/>
    </i>
    <i t="default">
      <x v="72"/>
    </i>
    <i>
      <x v="73"/>
      <x v="3"/>
    </i>
    <i r="1">
      <x v="84"/>
    </i>
    <i r="1">
      <x v="93"/>
    </i>
    <i r="1">
      <x v="105"/>
    </i>
    <i r="1">
      <x v="106"/>
    </i>
    <i r="1">
      <x v="194"/>
    </i>
    <i t="default">
      <x v="73"/>
    </i>
    <i>
      <x v="74"/>
      <x v="139"/>
    </i>
    <i t="default">
      <x v="74"/>
    </i>
    <i>
      <x v="75"/>
      <x v="123"/>
    </i>
    <i r="1">
      <x v="125"/>
    </i>
    <i r="1">
      <x v="168"/>
    </i>
    <i r="1">
      <x v="265"/>
    </i>
    <i r="1">
      <x v="266"/>
    </i>
    <i r="1">
      <x v="287"/>
    </i>
    <i t="default">
      <x v="75"/>
    </i>
    <i>
      <x v="76"/>
      <x v="63"/>
    </i>
    <i t="default">
      <x v="76"/>
    </i>
    <i>
      <x v="77"/>
      <x v="17"/>
    </i>
    <i r="1">
      <x v="136"/>
    </i>
    <i r="1">
      <x v="256"/>
    </i>
    <i r="1">
      <x v="287"/>
    </i>
    <i t="default">
      <x v="77"/>
    </i>
    <i>
      <x v="78"/>
      <x v="247"/>
    </i>
    <i r="1">
      <x v="280"/>
    </i>
    <i t="default">
      <x v="78"/>
    </i>
    <i>
      <x v="79"/>
      <x v="7"/>
    </i>
    <i r="1">
      <x v="88"/>
    </i>
    <i r="1">
      <x v="89"/>
    </i>
    <i r="1">
      <x v="104"/>
    </i>
    <i r="1">
      <x v="113"/>
    </i>
    <i r="1">
      <x v="114"/>
    </i>
    <i r="1">
      <x v="133"/>
    </i>
    <i r="1">
      <x v="163"/>
    </i>
    <i r="1">
      <x v="166"/>
    </i>
    <i r="1">
      <x v="189"/>
    </i>
    <i r="1">
      <x v="287"/>
    </i>
    <i t="default">
      <x v="79"/>
    </i>
    <i>
      <x v="80"/>
      <x v="198"/>
    </i>
    <i r="1">
      <x v="287"/>
    </i>
    <i t="default">
      <x v="80"/>
    </i>
    <i>
      <x v="81"/>
      <x v="117"/>
    </i>
    <i r="1">
      <x v="250"/>
    </i>
    <i r="1">
      <x v="287"/>
    </i>
    <i t="default">
      <x v="81"/>
    </i>
    <i>
      <x v="82"/>
      <x v="26"/>
    </i>
    <i r="1">
      <x v="75"/>
    </i>
    <i r="1">
      <x v="85"/>
    </i>
    <i r="1">
      <x v="94"/>
    </i>
    <i r="1">
      <x v="95"/>
    </i>
    <i r="1">
      <x v="96"/>
    </i>
    <i r="1">
      <x v="155"/>
    </i>
    <i r="1">
      <x v="215"/>
    </i>
    <i r="1">
      <x v="257"/>
    </i>
    <i r="1">
      <x v="271"/>
    </i>
    <i r="1">
      <x v="287"/>
    </i>
    <i t="default">
      <x v="82"/>
    </i>
    <i>
      <x v="83"/>
      <x v="16"/>
    </i>
    <i r="1">
      <x v="47"/>
    </i>
    <i r="1">
      <x v="48"/>
    </i>
    <i r="1">
      <x v="52"/>
    </i>
    <i r="1">
      <x v="110"/>
    </i>
    <i r="1">
      <x v="115"/>
    </i>
    <i r="1">
      <x v="122"/>
    </i>
    <i r="1">
      <x v="148"/>
    </i>
    <i r="1">
      <x v="149"/>
    </i>
    <i r="1">
      <x v="150"/>
    </i>
    <i r="1">
      <x v="162"/>
    </i>
    <i r="1">
      <x v="169"/>
    </i>
    <i r="1">
      <x v="170"/>
    </i>
    <i r="1">
      <x v="171"/>
    </i>
    <i r="1">
      <x v="172"/>
    </i>
    <i r="1">
      <x v="188"/>
    </i>
    <i r="1">
      <x v="189"/>
    </i>
    <i r="1">
      <x v="193"/>
    </i>
    <i r="1">
      <x v="197"/>
    </i>
    <i r="1">
      <x v="210"/>
    </i>
    <i r="1">
      <x v="216"/>
    </i>
    <i r="1">
      <x v="242"/>
    </i>
    <i r="1">
      <x v="243"/>
    </i>
    <i r="1">
      <x v="258"/>
    </i>
    <i r="1">
      <x v="263"/>
    </i>
    <i r="1">
      <x v="268"/>
    </i>
    <i r="1">
      <x v="287"/>
    </i>
    <i t="default">
      <x v="83"/>
    </i>
    <i>
      <x v="84"/>
      <x v="287"/>
    </i>
    <i t="default">
      <x v="84"/>
    </i>
    <i>
      <x v="85"/>
      <x v="43"/>
    </i>
    <i r="1">
      <x v="59"/>
    </i>
    <i r="1">
      <x v="101"/>
    </i>
    <i r="1">
      <x v="108"/>
    </i>
    <i r="1">
      <x v="223"/>
    </i>
    <i r="1">
      <x v="224"/>
    </i>
    <i r="1">
      <x v="287"/>
    </i>
    <i r="1">
      <x v="292"/>
    </i>
    <i t="default">
      <x v="8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303">
    <format dxfId="1882">
      <pivotArea type="all" dataOnly="0" outline="0" fieldPosition="0"/>
    </format>
    <format dxfId="1881">
      <pivotArea outline="0" collapsedLevelsAreSubtotals="1" fieldPosition="0"/>
    </format>
    <format dxfId="1880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879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878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77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76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875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874">
      <pivotArea dataOnly="0" labelOnly="1" fieldPosition="0">
        <references count="1">
          <reference field="0" count="11"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873">
      <pivotArea dataOnly="0" labelOnly="1" fieldPosition="0">
        <references count="1">
          <reference field="0" count="11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872">
      <pivotArea dataOnly="0" labelOnly="1" grandRow="1" outline="0" fieldPosition="0"/>
    </format>
    <format dxfId="1871">
      <pivotArea dataOnly="0" labelOnly="1" fieldPosition="0">
        <references count="2">
          <reference field="0" count="1" selected="0">
            <x v="0"/>
          </reference>
          <reference field="1" count="4">
            <x v="34"/>
            <x v="58"/>
            <x v="238"/>
            <x v="287"/>
          </reference>
        </references>
      </pivotArea>
    </format>
    <format dxfId="1870">
      <pivotArea dataOnly="0" labelOnly="1" fieldPosition="0">
        <references count="2">
          <reference field="0" count="1" selected="0">
            <x v="1"/>
          </reference>
          <reference field="1" count="4">
            <x v="33"/>
            <x v="80"/>
            <x v="161"/>
            <x v="261"/>
          </reference>
        </references>
      </pivotArea>
    </format>
    <format dxfId="1869">
      <pivotArea dataOnly="0" labelOnly="1" fieldPosition="0">
        <references count="2">
          <reference field="0" count="1" selected="0">
            <x v="2"/>
          </reference>
          <reference field="1" count="1">
            <x v="185"/>
          </reference>
        </references>
      </pivotArea>
    </format>
    <format dxfId="1868">
      <pivotArea dataOnly="0" labelOnly="1" fieldPosition="0">
        <references count="2">
          <reference field="0" count="1" selected="0">
            <x v="3"/>
          </reference>
          <reference field="1" count="3">
            <x v="49"/>
            <x v="174"/>
            <x v="287"/>
          </reference>
        </references>
      </pivotArea>
    </format>
    <format dxfId="1867">
      <pivotArea dataOnly="0" labelOnly="1" fieldPosition="0">
        <references count="2">
          <reference field="0" count="1" selected="0">
            <x v="4"/>
          </reference>
          <reference field="1" count="3">
            <x v="12"/>
            <x v="287"/>
            <x v="307"/>
          </reference>
        </references>
      </pivotArea>
    </format>
    <format dxfId="1866">
      <pivotArea dataOnly="0" labelOnly="1" fieldPosition="0">
        <references count="2">
          <reference field="0" count="1" selected="0">
            <x v="5"/>
          </reference>
          <reference field="1" count="8">
            <x v="154"/>
            <x v="186"/>
            <x v="203"/>
            <x v="230"/>
            <x v="231"/>
            <x v="241"/>
            <x v="279"/>
            <x v="287"/>
          </reference>
        </references>
      </pivotArea>
    </format>
    <format dxfId="1865">
      <pivotArea dataOnly="0" labelOnly="1" fieldPosition="0">
        <references count="2">
          <reference field="0" count="1" selected="0">
            <x v="6"/>
          </reference>
          <reference field="1" count="1">
            <x v="288"/>
          </reference>
        </references>
      </pivotArea>
    </format>
    <format dxfId="1864">
      <pivotArea dataOnly="0" labelOnly="1" fieldPosition="0">
        <references count="2">
          <reference field="0" count="1" selected="0">
            <x v="7"/>
          </reference>
          <reference field="1" count="2">
            <x v="129"/>
            <x v="287"/>
          </reference>
        </references>
      </pivotArea>
    </format>
    <format dxfId="1863">
      <pivotArea dataOnly="0" labelOnly="1" fieldPosition="0">
        <references count="2">
          <reference field="0" count="1" selected="0">
            <x v="8"/>
          </reference>
          <reference field="1" count="1">
            <x v="68"/>
          </reference>
        </references>
      </pivotArea>
    </format>
    <format dxfId="1862">
      <pivotArea dataOnly="0" labelOnly="1" fieldPosition="0">
        <references count="2">
          <reference field="0" count="1" selected="0">
            <x v="9"/>
          </reference>
          <reference field="1" count="5">
            <x v="38"/>
            <x v="176"/>
            <x v="278"/>
            <x v="286"/>
            <x v="287"/>
          </reference>
        </references>
      </pivotArea>
    </format>
    <format dxfId="1861">
      <pivotArea dataOnly="0" labelOnly="1" fieldPosition="0">
        <references count="2">
          <reference field="0" count="1" selected="0">
            <x v="10"/>
          </reference>
          <reference field="1" count="5">
            <x v="14"/>
            <x v="219"/>
            <x v="237"/>
            <x v="240"/>
            <x v="285"/>
          </reference>
        </references>
      </pivotArea>
    </format>
    <format dxfId="1860">
      <pivotArea dataOnly="0" labelOnly="1" fieldPosition="0">
        <references count="2">
          <reference field="0" count="1" selected="0">
            <x v="11"/>
          </reference>
          <reference field="1" count="50">
            <x v="11"/>
            <x v="21"/>
            <x v="22"/>
            <x v="50"/>
            <x v="51"/>
            <x v="60"/>
            <x v="61"/>
            <x v="74"/>
            <x v="77"/>
            <x v="78"/>
            <x v="81"/>
            <x v="82"/>
            <x v="83"/>
            <x v="111"/>
            <x v="119"/>
            <x v="120"/>
            <x v="143"/>
            <x v="144"/>
            <x v="181"/>
            <x v="182"/>
            <x v="183"/>
            <x v="184"/>
            <x v="191"/>
            <x v="192"/>
            <x v="222"/>
            <x v="232"/>
            <x v="248"/>
            <x v="249"/>
            <x v="251"/>
            <x v="253"/>
            <x v="264"/>
            <x v="274"/>
            <x v="275"/>
            <x v="287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8"/>
            <x v="309"/>
            <x v="310"/>
            <x v="311"/>
            <x v="312"/>
          </reference>
        </references>
      </pivotArea>
    </format>
    <format dxfId="1859">
      <pivotArea dataOnly="0" labelOnly="1" fieldPosition="0">
        <references count="2">
          <reference field="0" count="1" selected="0">
            <x v="11"/>
          </reference>
          <reference field="1" count="2">
            <x v="313"/>
            <x v="314"/>
          </reference>
        </references>
      </pivotArea>
    </format>
    <format dxfId="1858">
      <pivotArea dataOnly="0" labelOnly="1" fieldPosition="0">
        <references count="2">
          <reference field="0" count="1" selected="0">
            <x v="12"/>
          </reference>
          <reference field="1" count="2">
            <x v="19"/>
            <x v="40"/>
          </reference>
        </references>
      </pivotArea>
    </format>
    <format dxfId="1857">
      <pivotArea dataOnly="0" labelOnly="1" fieldPosition="0">
        <references count="2">
          <reference field="0" count="1" selected="0">
            <x v="13"/>
          </reference>
          <reference field="1" count="1">
            <x v="207"/>
          </reference>
        </references>
      </pivotArea>
    </format>
    <format dxfId="1856">
      <pivotArea dataOnly="0" labelOnly="1" fieldPosition="0">
        <references count="2">
          <reference field="0" count="1" selected="0">
            <x v="14"/>
          </reference>
          <reference field="1" count="1">
            <x v="287"/>
          </reference>
        </references>
      </pivotArea>
    </format>
    <format dxfId="1855">
      <pivotArea dataOnly="0" labelOnly="1" fieldPosition="0">
        <references count="2">
          <reference field="0" count="1" selected="0">
            <x v="15"/>
          </reference>
          <reference field="1" count="1">
            <x v="229"/>
          </reference>
        </references>
      </pivotArea>
    </format>
    <format dxfId="1854">
      <pivotArea dataOnly="0" labelOnly="1" fieldPosition="0">
        <references count="2">
          <reference field="0" count="1" selected="0">
            <x v="16"/>
          </reference>
          <reference field="1" count="1">
            <x v="98"/>
          </reference>
        </references>
      </pivotArea>
    </format>
    <format dxfId="1853">
      <pivotArea dataOnly="0" labelOnly="1" fieldPosition="0">
        <references count="2">
          <reference field="0" count="1" selected="0">
            <x v="17"/>
          </reference>
          <reference field="1" count="1">
            <x v="146"/>
          </reference>
        </references>
      </pivotArea>
    </format>
    <format dxfId="1852">
      <pivotArea dataOnly="0" labelOnly="1" fieldPosition="0">
        <references count="2">
          <reference field="0" count="1" selected="0">
            <x v="18"/>
          </reference>
          <reference field="1" count="4">
            <x v="13"/>
            <x v="56"/>
            <x v="79"/>
            <x v="287"/>
          </reference>
        </references>
      </pivotArea>
    </format>
    <format dxfId="1851">
      <pivotArea dataOnly="0" labelOnly="1" fieldPosition="0">
        <references count="2">
          <reference field="0" count="1" selected="0">
            <x v="19"/>
          </reference>
          <reference field="1" count="1">
            <x v="65"/>
          </reference>
        </references>
      </pivotArea>
    </format>
    <format dxfId="1850">
      <pivotArea dataOnly="0" labelOnly="1" fieldPosition="0">
        <references count="2">
          <reference field="0" count="1" selected="0">
            <x v="20"/>
          </reference>
          <reference field="1" count="1">
            <x v="44"/>
          </reference>
        </references>
      </pivotArea>
    </format>
    <format dxfId="1849">
      <pivotArea dataOnly="0" labelOnly="1" fieldPosition="0">
        <references count="2">
          <reference field="0" count="1" selected="0">
            <x v="21"/>
          </reference>
          <reference field="1" count="2">
            <x v="97"/>
            <x v="287"/>
          </reference>
        </references>
      </pivotArea>
    </format>
    <format dxfId="1848">
      <pivotArea dataOnly="0" labelOnly="1" fieldPosition="0">
        <references count="2">
          <reference field="0" count="1" selected="0">
            <x v="22"/>
          </reference>
          <reference field="1" count="5">
            <x v="6"/>
            <x v="62"/>
            <x v="72"/>
            <x v="213"/>
            <x v="287"/>
          </reference>
        </references>
      </pivotArea>
    </format>
    <format dxfId="1847">
      <pivotArea dataOnly="0" labelOnly="1" fieldPosition="0">
        <references count="2">
          <reference field="0" count="1" selected="0">
            <x v="23"/>
          </reference>
          <reference field="1" count="1">
            <x v="267"/>
          </reference>
        </references>
      </pivotArea>
    </format>
    <format dxfId="1846">
      <pivotArea dataOnly="0" labelOnly="1" fieldPosition="0">
        <references count="2">
          <reference field="0" count="1" selected="0">
            <x v="24"/>
          </reference>
          <reference field="1" count="6">
            <x v="107"/>
            <x v="126"/>
            <x v="131"/>
            <x v="225"/>
            <x v="282"/>
            <x v="287"/>
          </reference>
        </references>
      </pivotArea>
    </format>
    <format dxfId="1845">
      <pivotArea dataOnly="0" labelOnly="1" fieldPosition="0">
        <references count="2">
          <reference field="0" count="1" selected="0">
            <x v="25"/>
          </reference>
          <reference field="1" count="10">
            <x v="20"/>
            <x v="32"/>
            <x v="70"/>
            <x v="76"/>
            <x v="141"/>
            <x v="165"/>
            <x v="175"/>
            <x v="227"/>
            <x v="234"/>
            <x v="287"/>
          </reference>
        </references>
      </pivotArea>
    </format>
    <format dxfId="1844">
      <pivotArea dataOnly="0" labelOnly="1" fieldPosition="0">
        <references count="2">
          <reference field="0" count="1" selected="0">
            <x v="26"/>
          </reference>
          <reference field="1" count="1">
            <x v="145"/>
          </reference>
        </references>
      </pivotArea>
    </format>
    <format dxfId="1843">
      <pivotArea dataOnly="0" labelOnly="1" fieldPosition="0">
        <references count="2">
          <reference field="0" count="1" selected="0">
            <x v="27"/>
          </reference>
          <reference field="1" count="4">
            <x v="31"/>
            <x v="67"/>
            <x v="103"/>
            <x v="287"/>
          </reference>
        </references>
      </pivotArea>
    </format>
    <format dxfId="1842">
      <pivotArea dataOnly="0" labelOnly="1" fieldPosition="0">
        <references count="2">
          <reference field="0" count="1" selected="0">
            <x v="28"/>
          </reference>
          <reference field="1" count="1">
            <x v="272"/>
          </reference>
        </references>
      </pivotArea>
    </format>
    <format dxfId="1841">
      <pivotArea dataOnly="0" labelOnly="1" fieldPosition="0">
        <references count="2">
          <reference field="0" count="1" selected="0">
            <x v="29"/>
          </reference>
          <reference field="1" count="1">
            <x v="208"/>
          </reference>
        </references>
      </pivotArea>
    </format>
    <format dxfId="1840">
      <pivotArea dataOnly="0" labelOnly="1" fieldPosition="0">
        <references count="2">
          <reference field="0" count="1" selected="0">
            <x v="30"/>
          </reference>
          <reference field="1" count="1">
            <x v="220"/>
          </reference>
        </references>
      </pivotArea>
    </format>
    <format dxfId="1839">
      <pivotArea dataOnly="0" labelOnly="1" fieldPosition="0">
        <references count="2">
          <reference field="0" count="1" selected="0">
            <x v="31"/>
          </reference>
          <reference field="1" count="2">
            <x v="109"/>
            <x v="287"/>
          </reference>
        </references>
      </pivotArea>
    </format>
    <format dxfId="1838">
      <pivotArea dataOnly="0" labelOnly="1" fieldPosition="0">
        <references count="2">
          <reference field="0" count="1" selected="0">
            <x v="32"/>
          </reference>
          <reference field="1" count="11">
            <x v="37"/>
            <x v="46"/>
            <x v="53"/>
            <x v="152"/>
            <x v="156"/>
            <x v="178"/>
            <x v="187"/>
            <x v="190"/>
            <x v="273"/>
            <x v="281"/>
            <x v="287"/>
          </reference>
        </references>
      </pivotArea>
    </format>
    <format dxfId="1837">
      <pivotArea dataOnly="0" labelOnly="1" fieldPosition="0">
        <references count="2">
          <reference field="0" count="1" selected="0">
            <x v="33"/>
          </reference>
          <reference field="1" count="7">
            <x v="25"/>
            <x v="64"/>
            <x v="116"/>
            <x v="201"/>
            <x v="244"/>
            <x v="260"/>
            <x v="287"/>
          </reference>
        </references>
      </pivotArea>
    </format>
    <format dxfId="1836">
      <pivotArea dataOnly="0" labelOnly="1" fieldPosition="0">
        <references count="2">
          <reference field="0" count="1" selected="0">
            <x v="34"/>
          </reference>
          <reference field="1" count="2">
            <x v="57"/>
            <x v="69"/>
          </reference>
        </references>
      </pivotArea>
    </format>
    <format dxfId="1835">
      <pivotArea dataOnly="0" labelOnly="1" fieldPosition="0">
        <references count="2">
          <reference field="0" count="1" selected="0">
            <x v="35"/>
          </reference>
          <reference field="1" count="4">
            <x v="15"/>
            <x v="99"/>
            <x v="100"/>
            <x v="287"/>
          </reference>
        </references>
      </pivotArea>
    </format>
    <format dxfId="1834">
      <pivotArea dataOnly="0" labelOnly="1" fieldPosition="0">
        <references count="2">
          <reference field="0" count="1" selected="0">
            <x v="36"/>
          </reference>
          <reference field="1" count="9">
            <x v="10"/>
            <x v="36"/>
            <x v="91"/>
            <x v="135"/>
            <x v="202"/>
            <x v="226"/>
            <x v="235"/>
            <x v="279"/>
            <x v="289"/>
          </reference>
        </references>
      </pivotArea>
    </format>
    <format dxfId="1833">
      <pivotArea dataOnly="0" labelOnly="1" fieldPosition="0">
        <references count="2">
          <reference field="0" count="1" selected="0">
            <x v="37"/>
          </reference>
          <reference field="1" count="3">
            <x v="0"/>
            <x v="239"/>
            <x v="287"/>
          </reference>
        </references>
      </pivotArea>
    </format>
    <format dxfId="1832">
      <pivotArea dataOnly="0" labelOnly="1" fieldPosition="0">
        <references count="2">
          <reference field="0" count="1" selected="0">
            <x v="38"/>
          </reference>
          <reference field="1" count="10">
            <x v="102"/>
            <x v="128"/>
            <x v="179"/>
            <x v="180"/>
            <x v="199"/>
            <x v="245"/>
            <x v="252"/>
            <x v="277"/>
            <x v="287"/>
            <x v="305"/>
          </reference>
        </references>
      </pivotArea>
    </format>
    <format dxfId="1831">
      <pivotArea dataOnly="0" labelOnly="1" fieldPosition="0">
        <references count="2">
          <reference field="0" count="1" selected="0">
            <x v="39"/>
          </reference>
          <reference field="1" count="2">
            <x v="4"/>
            <x v="287"/>
          </reference>
        </references>
      </pivotArea>
    </format>
    <format dxfId="1830">
      <pivotArea dataOnly="0" labelOnly="1" fieldPosition="0">
        <references count="2">
          <reference field="0" count="1" selected="0">
            <x v="40"/>
          </reference>
          <reference field="1" count="1">
            <x v="173"/>
          </reference>
        </references>
      </pivotArea>
    </format>
    <format dxfId="1829">
      <pivotArea dataOnly="0" labelOnly="1" fieldPosition="0">
        <references count="2">
          <reference field="0" count="1" selected="0">
            <x v="41"/>
          </reference>
          <reference field="1" count="4">
            <x v="112"/>
            <x v="134"/>
            <x v="221"/>
            <x v="287"/>
          </reference>
        </references>
      </pivotArea>
    </format>
    <format dxfId="1828">
      <pivotArea dataOnly="0" labelOnly="1" fieldPosition="0">
        <references count="2">
          <reference field="0" count="1" selected="0">
            <x v="42"/>
          </reference>
          <reference field="1" count="1">
            <x v="228"/>
          </reference>
        </references>
      </pivotArea>
    </format>
    <format dxfId="1827">
      <pivotArea dataOnly="0" labelOnly="1" fieldPosition="0">
        <references count="2">
          <reference field="0" count="1" selected="0">
            <x v="43"/>
          </reference>
          <reference field="1" count="1">
            <x v="24"/>
          </reference>
        </references>
      </pivotArea>
    </format>
    <format dxfId="1826">
      <pivotArea dataOnly="0" labelOnly="1" fieldPosition="0">
        <references count="2">
          <reference field="0" count="1" selected="0">
            <x v="44"/>
          </reference>
          <reference field="1" count="1">
            <x v="127"/>
          </reference>
        </references>
      </pivotArea>
    </format>
    <format dxfId="1825">
      <pivotArea dataOnly="0" labelOnly="1" fieldPosition="0">
        <references count="2">
          <reference field="0" count="1" selected="0">
            <x v="45"/>
          </reference>
          <reference field="1" count="1">
            <x v="41"/>
          </reference>
        </references>
      </pivotArea>
    </format>
    <format dxfId="1824">
      <pivotArea dataOnly="0" labelOnly="1" fieldPosition="0">
        <references count="2">
          <reference field="0" count="1" selected="0">
            <x v="46"/>
          </reference>
          <reference field="1" count="1">
            <x v="153"/>
          </reference>
        </references>
      </pivotArea>
    </format>
    <format dxfId="1823">
      <pivotArea dataOnly="0" labelOnly="1" fieldPosition="0">
        <references count="2">
          <reference field="0" count="1" selected="0">
            <x v="47"/>
          </reference>
          <reference field="1" count="7">
            <x v="29"/>
            <x v="204"/>
            <x v="205"/>
            <x v="211"/>
            <x v="217"/>
            <x v="269"/>
            <x v="287"/>
          </reference>
        </references>
      </pivotArea>
    </format>
    <format dxfId="1822">
      <pivotArea dataOnly="0" labelOnly="1" fieldPosition="0">
        <references count="2">
          <reference field="0" count="1" selected="0">
            <x v="48"/>
          </reference>
          <reference field="1" count="2">
            <x v="159"/>
            <x v="284"/>
          </reference>
        </references>
      </pivotArea>
    </format>
    <format dxfId="1821">
      <pivotArea dataOnly="0" labelOnly="1" fieldPosition="0">
        <references count="2">
          <reference field="0" count="1" selected="0">
            <x v="49"/>
          </reference>
          <reference field="1" count="1">
            <x v="195"/>
          </reference>
        </references>
      </pivotArea>
    </format>
    <format dxfId="1820">
      <pivotArea dataOnly="0" labelOnly="1" fieldPosition="0">
        <references count="2">
          <reference field="0" count="1" selected="0">
            <x v="50"/>
          </reference>
          <reference field="1" count="1">
            <x v="212"/>
          </reference>
        </references>
      </pivotArea>
    </format>
    <format dxfId="1819">
      <pivotArea dataOnly="0" labelOnly="1" fieldPosition="0">
        <references count="2">
          <reference field="0" count="1" selected="0">
            <x v="51"/>
          </reference>
          <reference field="1" count="6">
            <x v="8"/>
            <x v="73"/>
            <x v="160"/>
            <x v="218"/>
            <x v="287"/>
            <x v="290"/>
          </reference>
        </references>
      </pivotArea>
    </format>
    <format dxfId="1818">
      <pivotArea dataOnly="0" labelOnly="1" fieldPosition="0">
        <references count="2">
          <reference field="0" count="1" selected="0">
            <x v="52"/>
          </reference>
          <reference field="1" count="2">
            <x v="2"/>
            <x v="41"/>
          </reference>
        </references>
      </pivotArea>
    </format>
    <format dxfId="1817">
      <pivotArea dataOnly="0" labelOnly="1" fieldPosition="0">
        <references count="2">
          <reference field="0" count="1" selected="0">
            <x v="53"/>
          </reference>
          <reference field="1" count="2">
            <x v="23"/>
            <x v="158"/>
          </reference>
        </references>
      </pivotArea>
    </format>
    <format dxfId="1816">
      <pivotArea dataOnly="0" labelOnly="1" fieldPosition="0">
        <references count="2">
          <reference field="0" count="1" selected="0">
            <x v="54"/>
          </reference>
          <reference field="1" count="1">
            <x v="293"/>
          </reference>
        </references>
      </pivotArea>
    </format>
    <format dxfId="1815">
      <pivotArea dataOnly="0" labelOnly="1" fieldPosition="0">
        <references count="2">
          <reference field="0" count="1" selected="0">
            <x v="55"/>
          </reference>
          <reference field="1" count="3">
            <x v="9"/>
            <x v="233"/>
            <x v="287"/>
          </reference>
        </references>
      </pivotArea>
    </format>
    <format dxfId="1814">
      <pivotArea dataOnly="0" labelOnly="1" fieldPosition="0">
        <references count="2">
          <reference field="0" count="1" selected="0">
            <x v="56"/>
          </reference>
          <reference field="1" count="5">
            <x v="30"/>
            <x v="151"/>
            <x v="209"/>
            <x v="276"/>
            <x v="287"/>
          </reference>
        </references>
      </pivotArea>
    </format>
    <format dxfId="1813">
      <pivotArea dataOnly="0" labelOnly="1" fieldPosition="0">
        <references count="2">
          <reference field="0" count="1" selected="0">
            <x v="57"/>
          </reference>
          <reference field="1" count="1">
            <x v="287"/>
          </reference>
        </references>
      </pivotArea>
    </format>
    <format dxfId="1812">
      <pivotArea dataOnly="0" labelOnly="1" fieldPosition="0">
        <references count="2">
          <reference field="0" count="1" selected="0">
            <x v="58"/>
          </reference>
          <reference field="1" count="8">
            <x v="5"/>
            <x v="27"/>
            <x v="132"/>
            <x v="137"/>
            <x v="140"/>
            <x v="200"/>
            <x v="236"/>
            <x v="287"/>
          </reference>
        </references>
      </pivotArea>
    </format>
    <format dxfId="1811">
      <pivotArea dataOnly="0" labelOnly="1" fieldPosition="0">
        <references count="2">
          <reference field="0" count="1" selected="0">
            <x v="59"/>
          </reference>
          <reference field="1" count="3">
            <x v="124"/>
            <x v="177"/>
            <x v="287"/>
          </reference>
        </references>
      </pivotArea>
    </format>
    <format dxfId="1810">
      <pivotArea dataOnly="0" labelOnly="1" fieldPosition="0">
        <references count="2">
          <reference field="0" count="1" selected="0">
            <x v="60"/>
          </reference>
          <reference field="1" count="4">
            <x v="45"/>
            <x v="90"/>
            <x v="157"/>
            <x v="287"/>
          </reference>
        </references>
      </pivotArea>
    </format>
    <format dxfId="1809">
      <pivotArea dataOnly="0" labelOnly="1" fieldPosition="0">
        <references count="2">
          <reference field="0" count="1" selected="0">
            <x v="61"/>
          </reference>
          <reference field="1" count="4">
            <x v="86"/>
            <x v="87"/>
            <x v="262"/>
            <x v="287"/>
          </reference>
        </references>
      </pivotArea>
    </format>
    <format dxfId="1808">
      <pivotArea dataOnly="0" labelOnly="1" fieldPosition="0">
        <references count="2">
          <reference field="0" count="1" selected="0">
            <x v="62"/>
          </reference>
          <reference field="1" count="5">
            <x v="142"/>
            <x v="147"/>
            <x v="167"/>
            <x v="246"/>
            <x v="254"/>
          </reference>
        </references>
      </pivotArea>
    </format>
    <format dxfId="1807">
      <pivotArea dataOnly="0" labelOnly="1" fieldPosition="0">
        <references count="2">
          <reference field="0" count="1" selected="0">
            <x v="63"/>
          </reference>
          <reference field="1" count="2">
            <x v="66"/>
            <x v="287"/>
          </reference>
        </references>
      </pivotArea>
    </format>
    <format dxfId="1806">
      <pivotArea dataOnly="0" labelOnly="1" fieldPosition="0">
        <references count="2">
          <reference field="0" count="1" selected="0">
            <x v="64"/>
          </reference>
          <reference field="1" count="1">
            <x v="55"/>
          </reference>
        </references>
      </pivotArea>
    </format>
    <format dxfId="1805">
      <pivotArea dataOnly="0" labelOnly="1" fieldPosition="0">
        <references count="2">
          <reference field="0" count="1" selected="0">
            <x v="65"/>
          </reference>
          <reference field="1" count="5">
            <x v="196"/>
            <x v="206"/>
            <x v="259"/>
            <x v="287"/>
            <x v="306"/>
          </reference>
        </references>
      </pivotArea>
    </format>
    <format dxfId="1804">
      <pivotArea dataOnly="0" labelOnly="1" fieldPosition="0">
        <references count="2">
          <reference field="0" count="1" selected="0">
            <x v="66"/>
          </reference>
          <reference field="1" count="3">
            <x v="1"/>
            <x v="118"/>
            <x v="121"/>
          </reference>
        </references>
      </pivotArea>
    </format>
    <format dxfId="1803">
      <pivotArea dataOnly="0" labelOnly="1" fieldPosition="0">
        <references count="2">
          <reference field="0" count="1" selected="0">
            <x v="67"/>
          </reference>
          <reference field="1" count="2">
            <x v="255"/>
            <x v="287"/>
          </reference>
        </references>
      </pivotArea>
    </format>
    <format dxfId="1802">
      <pivotArea dataOnly="0" labelOnly="1" fieldPosition="0">
        <references count="2">
          <reference field="0" count="1" selected="0">
            <x v="68"/>
          </reference>
          <reference field="1" count="1">
            <x v="130"/>
          </reference>
        </references>
      </pivotArea>
    </format>
    <format dxfId="1801">
      <pivotArea dataOnly="0" labelOnly="1" fieldPosition="0">
        <references count="2">
          <reference field="0" count="1" selected="0">
            <x v="69"/>
          </reference>
          <reference field="1" count="4">
            <x v="39"/>
            <x v="71"/>
            <x v="233"/>
            <x v="287"/>
          </reference>
        </references>
      </pivotArea>
    </format>
    <format dxfId="1800">
      <pivotArea dataOnly="0" labelOnly="1" fieldPosition="0">
        <references count="2">
          <reference field="0" count="1" selected="0">
            <x v="70"/>
          </reference>
          <reference field="1" count="12">
            <x v="18"/>
            <x v="28"/>
            <x v="35"/>
            <x v="40"/>
            <x v="42"/>
            <x v="92"/>
            <x v="138"/>
            <x v="164"/>
            <x v="270"/>
            <x v="283"/>
            <x v="287"/>
            <x v="291"/>
          </reference>
        </references>
      </pivotArea>
    </format>
    <format dxfId="1799">
      <pivotArea dataOnly="0" labelOnly="1" fieldPosition="0">
        <references count="2">
          <reference field="0" count="1" selected="0">
            <x v="71"/>
          </reference>
          <reference field="1" count="1">
            <x v="54"/>
          </reference>
        </references>
      </pivotArea>
    </format>
    <format dxfId="1798">
      <pivotArea dataOnly="0" labelOnly="1" fieldPosition="0">
        <references count="2">
          <reference field="0" count="1" selected="0">
            <x v="72"/>
          </reference>
          <reference field="1" count="1">
            <x v="214"/>
          </reference>
        </references>
      </pivotArea>
    </format>
    <format dxfId="1797">
      <pivotArea dataOnly="0" labelOnly="1" fieldPosition="0">
        <references count="2">
          <reference field="0" count="1" selected="0">
            <x v="73"/>
          </reference>
          <reference field="1" count="6">
            <x v="3"/>
            <x v="84"/>
            <x v="93"/>
            <x v="105"/>
            <x v="106"/>
            <x v="194"/>
          </reference>
        </references>
      </pivotArea>
    </format>
    <format dxfId="1796">
      <pivotArea dataOnly="0" labelOnly="1" fieldPosition="0">
        <references count="2">
          <reference field="0" count="1" selected="0">
            <x v="74"/>
          </reference>
          <reference field="1" count="1">
            <x v="139"/>
          </reference>
        </references>
      </pivotArea>
    </format>
    <format dxfId="1795">
      <pivotArea dataOnly="0" labelOnly="1" fieldPosition="0">
        <references count="2">
          <reference field="0" count="1" selected="0">
            <x v="75"/>
          </reference>
          <reference field="1" count="6">
            <x v="123"/>
            <x v="125"/>
            <x v="168"/>
            <x v="265"/>
            <x v="266"/>
            <x v="287"/>
          </reference>
        </references>
      </pivotArea>
    </format>
    <format dxfId="1794">
      <pivotArea dataOnly="0" labelOnly="1" fieldPosition="0">
        <references count="2">
          <reference field="0" count="1" selected="0">
            <x v="76"/>
          </reference>
          <reference field="1" count="1">
            <x v="63"/>
          </reference>
        </references>
      </pivotArea>
    </format>
    <format dxfId="1793">
      <pivotArea dataOnly="0" labelOnly="1" fieldPosition="0">
        <references count="2">
          <reference field="0" count="1" selected="0">
            <x v="77"/>
          </reference>
          <reference field="1" count="4">
            <x v="17"/>
            <x v="136"/>
            <x v="256"/>
            <x v="287"/>
          </reference>
        </references>
      </pivotArea>
    </format>
    <format dxfId="1792">
      <pivotArea dataOnly="0" labelOnly="1" fieldPosition="0">
        <references count="2">
          <reference field="0" count="1" selected="0">
            <x v="78"/>
          </reference>
          <reference field="1" count="2">
            <x v="247"/>
            <x v="280"/>
          </reference>
        </references>
      </pivotArea>
    </format>
    <format dxfId="1791">
      <pivotArea dataOnly="0" labelOnly="1" fieldPosition="0">
        <references count="2">
          <reference field="0" count="1" selected="0">
            <x v="79"/>
          </reference>
          <reference field="1" count="11">
            <x v="7"/>
            <x v="88"/>
            <x v="89"/>
            <x v="104"/>
            <x v="113"/>
            <x v="114"/>
            <x v="133"/>
            <x v="163"/>
            <x v="166"/>
            <x v="189"/>
            <x v="287"/>
          </reference>
        </references>
      </pivotArea>
    </format>
    <format dxfId="1790">
      <pivotArea dataOnly="0" labelOnly="1" fieldPosition="0">
        <references count="2">
          <reference field="0" count="1" selected="0">
            <x v="80"/>
          </reference>
          <reference field="1" count="2">
            <x v="198"/>
            <x v="287"/>
          </reference>
        </references>
      </pivotArea>
    </format>
    <format dxfId="1789">
      <pivotArea dataOnly="0" labelOnly="1" fieldPosition="0">
        <references count="2">
          <reference field="0" count="1" selected="0">
            <x v="81"/>
          </reference>
          <reference field="1" count="3">
            <x v="117"/>
            <x v="250"/>
            <x v="287"/>
          </reference>
        </references>
      </pivotArea>
    </format>
    <format dxfId="1788">
      <pivotArea dataOnly="0" labelOnly="1" fieldPosition="0">
        <references count="2">
          <reference field="0" count="1" selected="0">
            <x v="82"/>
          </reference>
          <reference field="1" count="11">
            <x v="26"/>
            <x v="75"/>
            <x v="85"/>
            <x v="94"/>
            <x v="95"/>
            <x v="96"/>
            <x v="155"/>
            <x v="215"/>
            <x v="257"/>
            <x v="271"/>
            <x v="287"/>
          </reference>
        </references>
      </pivotArea>
    </format>
    <format dxfId="1787">
      <pivotArea dataOnly="0" labelOnly="1" fieldPosition="0">
        <references count="2">
          <reference field="0" count="1" selected="0">
            <x v="83"/>
          </reference>
          <reference field="1" count="27">
            <x v="16"/>
            <x v="47"/>
            <x v="48"/>
            <x v="52"/>
            <x v="110"/>
            <x v="115"/>
            <x v="122"/>
            <x v="148"/>
            <x v="149"/>
            <x v="150"/>
            <x v="162"/>
            <x v="169"/>
            <x v="170"/>
            <x v="171"/>
            <x v="172"/>
            <x v="188"/>
            <x v="189"/>
            <x v="193"/>
            <x v="197"/>
            <x v="210"/>
            <x v="216"/>
            <x v="242"/>
            <x v="243"/>
            <x v="258"/>
            <x v="263"/>
            <x v="268"/>
            <x v="287"/>
          </reference>
        </references>
      </pivotArea>
    </format>
    <format dxfId="1786">
      <pivotArea dataOnly="0" labelOnly="1" fieldPosition="0">
        <references count="2">
          <reference field="0" count="1" selected="0">
            <x v="84"/>
          </reference>
          <reference field="1" count="1">
            <x v="287"/>
          </reference>
        </references>
      </pivotArea>
    </format>
    <format dxfId="1785">
      <pivotArea dataOnly="0" labelOnly="1" fieldPosition="0">
        <references count="2">
          <reference field="0" count="1" selected="0">
            <x v="85"/>
          </reference>
          <reference field="1" count="8">
            <x v="43"/>
            <x v="59"/>
            <x v="101"/>
            <x v="108"/>
            <x v="223"/>
            <x v="224"/>
            <x v="287"/>
            <x v="292"/>
          </reference>
        </references>
      </pivotArea>
    </format>
    <format dxfId="178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83">
      <pivotArea type="all" dataOnly="0" outline="0" fieldPosition="0"/>
    </format>
    <format dxfId="1782">
      <pivotArea outline="0" collapsedLevelsAreSubtotals="1" fieldPosition="0"/>
    </format>
    <format dxfId="1781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80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79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78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77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776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775">
      <pivotArea dataOnly="0" labelOnly="1" fieldPosition="0">
        <references count="1">
          <reference field="0" count="11"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774">
      <pivotArea dataOnly="0" labelOnly="1" fieldPosition="0">
        <references count="1">
          <reference field="0" count="11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773">
      <pivotArea dataOnly="0" labelOnly="1" grandRow="1" outline="0" fieldPosition="0"/>
    </format>
    <format dxfId="1772">
      <pivotArea dataOnly="0" labelOnly="1" fieldPosition="0">
        <references count="2">
          <reference field="0" count="1" selected="0">
            <x v="0"/>
          </reference>
          <reference field="1" count="4">
            <x v="34"/>
            <x v="58"/>
            <x v="238"/>
            <x v="287"/>
          </reference>
        </references>
      </pivotArea>
    </format>
    <format dxfId="1771">
      <pivotArea dataOnly="0" labelOnly="1" fieldPosition="0">
        <references count="2">
          <reference field="0" count="1" selected="0">
            <x v="1"/>
          </reference>
          <reference field="1" count="4">
            <x v="33"/>
            <x v="80"/>
            <x v="161"/>
            <x v="261"/>
          </reference>
        </references>
      </pivotArea>
    </format>
    <format dxfId="1770">
      <pivotArea dataOnly="0" labelOnly="1" fieldPosition="0">
        <references count="2">
          <reference field="0" count="1" selected="0">
            <x v="2"/>
          </reference>
          <reference field="1" count="1">
            <x v="185"/>
          </reference>
        </references>
      </pivotArea>
    </format>
    <format dxfId="1769">
      <pivotArea dataOnly="0" labelOnly="1" fieldPosition="0">
        <references count="2">
          <reference field="0" count="1" selected="0">
            <x v="3"/>
          </reference>
          <reference field="1" count="3">
            <x v="49"/>
            <x v="174"/>
            <x v="287"/>
          </reference>
        </references>
      </pivotArea>
    </format>
    <format dxfId="1768">
      <pivotArea dataOnly="0" labelOnly="1" fieldPosition="0">
        <references count="2">
          <reference field="0" count="1" selected="0">
            <x v="4"/>
          </reference>
          <reference field="1" count="3">
            <x v="12"/>
            <x v="287"/>
            <x v="307"/>
          </reference>
        </references>
      </pivotArea>
    </format>
    <format dxfId="1767">
      <pivotArea dataOnly="0" labelOnly="1" fieldPosition="0">
        <references count="2">
          <reference field="0" count="1" selected="0">
            <x v="5"/>
          </reference>
          <reference field="1" count="8">
            <x v="154"/>
            <x v="186"/>
            <x v="203"/>
            <x v="230"/>
            <x v="231"/>
            <x v="241"/>
            <x v="279"/>
            <x v="287"/>
          </reference>
        </references>
      </pivotArea>
    </format>
    <format dxfId="1766">
      <pivotArea dataOnly="0" labelOnly="1" fieldPosition="0">
        <references count="2">
          <reference field="0" count="1" selected="0">
            <x v="6"/>
          </reference>
          <reference field="1" count="1">
            <x v="288"/>
          </reference>
        </references>
      </pivotArea>
    </format>
    <format dxfId="1765">
      <pivotArea dataOnly="0" labelOnly="1" fieldPosition="0">
        <references count="2">
          <reference field="0" count="1" selected="0">
            <x v="7"/>
          </reference>
          <reference field="1" count="2">
            <x v="129"/>
            <x v="287"/>
          </reference>
        </references>
      </pivotArea>
    </format>
    <format dxfId="1764">
      <pivotArea dataOnly="0" labelOnly="1" fieldPosition="0">
        <references count="2">
          <reference field="0" count="1" selected="0">
            <x v="8"/>
          </reference>
          <reference field="1" count="1">
            <x v="68"/>
          </reference>
        </references>
      </pivotArea>
    </format>
    <format dxfId="1763">
      <pivotArea dataOnly="0" labelOnly="1" fieldPosition="0">
        <references count="2">
          <reference field="0" count="1" selected="0">
            <x v="9"/>
          </reference>
          <reference field="1" count="5">
            <x v="38"/>
            <x v="176"/>
            <x v="278"/>
            <x v="286"/>
            <x v="287"/>
          </reference>
        </references>
      </pivotArea>
    </format>
    <format dxfId="1762">
      <pivotArea dataOnly="0" labelOnly="1" fieldPosition="0">
        <references count="2">
          <reference field="0" count="1" selected="0">
            <x v="10"/>
          </reference>
          <reference field="1" count="5">
            <x v="14"/>
            <x v="219"/>
            <x v="237"/>
            <x v="240"/>
            <x v="285"/>
          </reference>
        </references>
      </pivotArea>
    </format>
    <format dxfId="1761">
      <pivotArea dataOnly="0" labelOnly="1" fieldPosition="0">
        <references count="2">
          <reference field="0" count="1" selected="0">
            <x v="11"/>
          </reference>
          <reference field="1" count="50">
            <x v="11"/>
            <x v="21"/>
            <x v="22"/>
            <x v="50"/>
            <x v="51"/>
            <x v="60"/>
            <x v="61"/>
            <x v="74"/>
            <x v="77"/>
            <x v="78"/>
            <x v="81"/>
            <x v="82"/>
            <x v="83"/>
            <x v="111"/>
            <x v="119"/>
            <x v="120"/>
            <x v="143"/>
            <x v="144"/>
            <x v="181"/>
            <x v="182"/>
            <x v="183"/>
            <x v="184"/>
            <x v="191"/>
            <x v="192"/>
            <x v="222"/>
            <x v="232"/>
            <x v="248"/>
            <x v="249"/>
            <x v="251"/>
            <x v="253"/>
            <x v="264"/>
            <x v="274"/>
            <x v="275"/>
            <x v="287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8"/>
            <x v="309"/>
            <x v="310"/>
            <x v="311"/>
            <x v="312"/>
          </reference>
        </references>
      </pivotArea>
    </format>
    <format dxfId="1760">
      <pivotArea dataOnly="0" labelOnly="1" fieldPosition="0">
        <references count="2">
          <reference field="0" count="1" selected="0">
            <x v="11"/>
          </reference>
          <reference field="1" count="2">
            <x v="313"/>
            <x v="314"/>
          </reference>
        </references>
      </pivotArea>
    </format>
    <format dxfId="1759">
      <pivotArea dataOnly="0" labelOnly="1" fieldPosition="0">
        <references count="2">
          <reference field="0" count="1" selected="0">
            <x v="12"/>
          </reference>
          <reference field="1" count="2">
            <x v="19"/>
            <x v="40"/>
          </reference>
        </references>
      </pivotArea>
    </format>
    <format dxfId="1758">
      <pivotArea dataOnly="0" labelOnly="1" fieldPosition="0">
        <references count="2">
          <reference field="0" count="1" selected="0">
            <x v="13"/>
          </reference>
          <reference field="1" count="1">
            <x v="207"/>
          </reference>
        </references>
      </pivotArea>
    </format>
    <format dxfId="1757">
      <pivotArea dataOnly="0" labelOnly="1" fieldPosition="0">
        <references count="2">
          <reference field="0" count="1" selected="0">
            <x v="14"/>
          </reference>
          <reference field="1" count="1">
            <x v="287"/>
          </reference>
        </references>
      </pivotArea>
    </format>
    <format dxfId="1756">
      <pivotArea dataOnly="0" labelOnly="1" fieldPosition="0">
        <references count="2">
          <reference field="0" count="1" selected="0">
            <x v="15"/>
          </reference>
          <reference field="1" count="1">
            <x v="229"/>
          </reference>
        </references>
      </pivotArea>
    </format>
    <format dxfId="1755">
      <pivotArea dataOnly="0" labelOnly="1" fieldPosition="0">
        <references count="2">
          <reference field="0" count="1" selected="0">
            <x v="16"/>
          </reference>
          <reference field="1" count="1">
            <x v="98"/>
          </reference>
        </references>
      </pivotArea>
    </format>
    <format dxfId="1754">
      <pivotArea dataOnly="0" labelOnly="1" fieldPosition="0">
        <references count="2">
          <reference field="0" count="1" selected="0">
            <x v="17"/>
          </reference>
          <reference field="1" count="1">
            <x v="146"/>
          </reference>
        </references>
      </pivotArea>
    </format>
    <format dxfId="1753">
      <pivotArea dataOnly="0" labelOnly="1" fieldPosition="0">
        <references count="2">
          <reference field="0" count="1" selected="0">
            <x v="18"/>
          </reference>
          <reference field="1" count="4">
            <x v="13"/>
            <x v="56"/>
            <x v="79"/>
            <x v="287"/>
          </reference>
        </references>
      </pivotArea>
    </format>
    <format dxfId="1752">
      <pivotArea dataOnly="0" labelOnly="1" fieldPosition="0">
        <references count="2">
          <reference field="0" count="1" selected="0">
            <x v="19"/>
          </reference>
          <reference field="1" count="1">
            <x v="65"/>
          </reference>
        </references>
      </pivotArea>
    </format>
    <format dxfId="1751">
      <pivotArea dataOnly="0" labelOnly="1" fieldPosition="0">
        <references count="2">
          <reference field="0" count="1" selected="0">
            <x v="20"/>
          </reference>
          <reference field="1" count="1">
            <x v="44"/>
          </reference>
        </references>
      </pivotArea>
    </format>
    <format dxfId="1750">
      <pivotArea dataOnly="0" labelOnly="1" fieldPosition="0">
        <references count="2">
          <reference field="0" count="1" selected="0">
            <x v="21"/>
          </reference>
          <reference field="1" count="2">
            <x v="97"/>
            <x v="287"/>
          </reference>
        </references>
      </pivotArea>
    </format>
    <format dxfId="1749">
      <pivotArea dataOnly="0" labelOnly="1" fieldPosition="0">
        <references count="2">
          <reference field="0" count="1" selected="0">
            <x v="22"/>
          </reference>
          <reference field="1" count="5">
            <x v="6"/>
            <x v="62"/>
            <x v="72"/>
            <x v="213"/>
            <x v="287"/>
          </reference>
        </references>
      </pivotArea>
    </format>
    <format dxfId="1748">
      <pivotArea dataOnly="0" labelOnly="1" fieldPosition="0">
        <references count="2">
          <reference field="0" count="1" selected="0">
            <x v="23"/>
          </reference>
          <reference field="1" count="1">
            <x v="267"/>
          </reference>
        </references>
      </pivotArea>
    </format>
    <format dxfId="1747">
      <pivotArea dataOnly="0" labelOnly="1" fieldPosition="0">
        <references count="2">
          <reference field="0" count="1" selected="0">
            <x v="24"/>
          </reference>
          <reference field="1" count="6">
            <x v="107"/>
            <x v="126"/>
            <x v="131"/>
            <x v="225"/>
            <x v="282"/>
            <x v="287"/>
          </reference>
        </references>
      </pivotArea>
    </format>
    <format dxfId="1746">
      <pivotArea dataOnly="0" labelOnly="1" fieldPosition="0">
        <references count="2">
          <reference field="0" count="1" selected="0">
            <x v="25"/>
          </reference>
          <reference field="1" count="10">
            <x v="20"/>
            <x v="32"/>
            <x v="70"/>
            <x v="76"/>
            <x v="141"/>
            <x v="165"/>
            <x v="175"/>
            <x v="227"/>
            <x v="234"/>
            <x v="287"/>
          </reference>
        </references>
      </pivotArea>
    </format>
    <format dxfId="1745">
      <pivotArea dataOnly="0" labelOnly="1" fieldPosition="0">
        <references count="2">
          <reference field="0" count="1" selected="0">
            <x v="26"/>
          </reference>
          <reference field="1" count="1">
            <x v="145"/>
          </reference>
        </references>
      </pivotArea>
    </format>
    <format dxfId="1744">
      <pivotArea dataOnly="0" labelOnly="1" fieldPosition="0">
        <references count="2">
          <reference field="0" count="1" selected="0">
            <x v="27"/>
          </reference>
          <reference field="1" count="4">
            <x v="31"/>
            <x v="67"/>
            <x v="103"/>
            <x v="287"/>
          </reference>
        </references>
      </pivotArea>
    </format>
    <format dxfId="1743">
      <pivotArea dataOnly="0" labelOnly="1" fieldPosition="0">
        <references count="2">
          <reference field="0" count="1" selected="0">
            <x v="28"/>
          </reference>
          <reference field="1" count="1">
            <x v="272"/>
          </reference>
        </references>
      </pivotArea>
    </format>
    <format dxfId="1742">
      <pivotArea dataOnly="0" labelOnly="1" fieldPosition="0">
        <references count="2">
          <reference field="0" count="1" selected="0">
            <x v="29"/>
          </reference>
          <reference field="1" count="1">
            <x v="208"/>
          </reference>
        </references>
      </pivotArea>
    </format>
    <format dxfId="1741">
      <pivotArea dataOnly="0" labelOnly="1" fieldPosition="0">
        <references count="2">
          <reference field="0" count="1" selected="0">
            <x v="30"/>
          </reference>
          <reference field="1" count="1">
            <x v="220"/>
          </reference>
        </references>
      </pivotArea>
    </format>
    <format dxfId="1740">
      <pivotArea dataOnly="0" labelOnly="1" fieldPosition="0">
        <references count="2">
          <reference field="0" count="1" selected="0">
            <x v="31"/>
          </reference>
          <reference field="1" count="2">
            <x v="109"/>
            <x v="287"/>
          </reference>
        </references>
      </pivotArea>
    </format>
    <format dxfId="1739">
      <pivotArea dataOnly="0" labelOnly="1" fieldPosition="0">
        <references count="2">
          <reference field="0" count="1" selected="0">
            <x v="32"/>
          </reference>
          <reference field="1" count="11">
            <x v="37"/>
            <x v="46"/>
            <x v="53"/>
            <x v="152"/>
            <x v="156"/>
            <x v="178"/>
            <x v="187"/>
            <x v="190"/>
            <x v="273"/>
            <x v="281"/>
            <x v="287"/>
          </reference>
        </references>
      </pivotArea>
    </format>
    <format dxfId="1738">
      <pivotArea dataOnly="0" labelOnly="1" fieldPosition="0">
        <references count="2">
          <reference field="0" count="1" selected="0">
            <x v="33"/>
          </reference>
          <reference field="1" count="7">
            <x v="25"/>
            <x v="64"/>
            <x v="116"/>
            <x v="201"/>
            <x v="244"/>
            <x v="260"/>
            <x v="287"/>
          </reference>
        </references>
      </pivotArea>
    </format>
    <format dxfId="1737">
      <pivotArea dataOnly="0" labelOnly="1" fieldPosition="0">
        <references count="2">
          <reference field="0" count="1" selected="0">
            <x v="34"/>
          </reference>
          <reference field="1" count="2">
            <x v="57"/>
            <x v="69"/>
          </reference>
        </references>
      </pivotArea>
    </format>
    <format dxfId="1736">
      <pivotArea dataOnly="0" labelOnly="1" fieldPosition="0">
        <references count="2">
          <reference field="0" count="1" selected="0">
            <x v="35"/>
          </reference>
          <reference field="1" count="4">
            <x v="15"/>
            <x v="99"/>
            <x v="100"/>
            <x v="287"/>
          </reference>
        </references>
      </pivotArea>
    </format>
    <format dxfId="1735">
      <pivotArea dataOnly="0" labelOnly="1" fieldPosition="0">
        <references count="2">
          <reference field="0" count="1" selected="0">
            <x v="36"/>
          </reference>
          <reference field="1" count="9">
            <x v="10"/>
            <x v="36"/>
            <x v="91"/>
            <x v="135"/>
            <x v="202"/>
            <x v="226"/>
            <x v="235"/>
            <x v="279"/>
            <x v="289"/>
          </reference>
        </references>
      </pivotArea>
    </format>
    <format dxfId="1734">
      <pivotArea dataOnly="0" labelOnly="1" fieldPosition="0">
        <references count="2">
          <reference field="0" count="1" selected="0">
            <x v="37"/>
          </reference>
          <reference field="1" count="3">
            <x v="0"/>
            <x v="239"/>
            <x v="287"/>
          </reference>
        </references>
      </pivotArea>
    </format>
    <format dxfId="1733">
      <pivotArea dataOnly="0" labelOnly="1" fieldPosition="0">
        <references count="2">
          <reference field="0" count="1" selected="0">
            <x v="38"/>
          </reference>
          <reference field="1" count="10">
            <x v="102"/>
            <x v="128"/>
            <x v="179"/>
            <x v="180"/>
            <x v="199"/>
            <x v="245"/>
            <x v="252"/>
            <x v="277"/>
            <x v="287"/>
            <x v="305"/>
          </reference>
        </references>
      </pivotArea>
    </format>
    <format dxfId="1732">
      <pivotArea dataOnly="0" labelOnly="1" fieldPosition="0">
        <references count="2">
          <reference field="0" count="1" selected="0">
            <x v="39"/>
          </reference>
          <reference field="1" count="2">
            <x v="4"/>
            <x v="287"/>
          </reference>
        </references>
      </pivotArea>
    </format>
    <format dxfId="1731">
      <pivotArea dataOnly="0" labelOnly="1" fieldPosition="0">
        <references count="2">
          <reference field="0" count="1" selected="0">
            <x v="40"/>
          </reference>
          <reference field="1" count="1">
            <x v="173"/>
          </reference>
        </references>
      </pivotArea>
    </format>
    <format dxfId="1730">
      <pivotArea dataOnly="0" labelOnly="1" fieldPosition="0">
        <references count="2">
          <reference field="0" count="1" selected="0">
            <x v="41"/>
          </reference>
          <reference field="1" count="4">
            <x v="112"/>
            <x v="134"/>
            <x v="221"/>
            <x v="287"/>
          </reference>
        </references>
      </pivotArea>
    </format>
    <format dxfId="1729">
      <pivotArea dataOnly="0" labelOnly="1" fieldPosition="0">
        <references count="2">
          <reference field="0" count="1" selected="0">
            <x v="42"/>
          </reference>
          <reference field="1" count="1">
            <x v="228"/>
          </reference>
        </references>
      </pivotArea>
    </format>
    <format dxfId="1728">
      <pivotArea dataOnly="0" labelOnly="1" fieldPosition="0">
        <references count="2">
          <reference field="0" count="1" selected="0">
            <x v="43"/>
          </reference>
          <reference field="1" count="1">
            <x v="24"/>
          </reference>
        </references>
      </pivotArea>
    </format>
    <format dxfId="1727">
      <pivotArea dataOnly="0" labelOnly="1" fieldPosition="0">
        <references count="2">
          <reference field="0" count="1" selected="0">
            <x v="44"/>
          </reference>
          <reference field="1" count="1">
            <x v="127"/>
          </reference>
        </references>
      </pivotArea>
    </format>
    <format dxfId="1726">
      <pivotArea dataOnly="0" labelOnly="1" fieldPosition="0">
        <references count="2">
          <reference field="0" count="1" selected="0">
            <x v="45"/>
          </reference>
          <reference field="1" count="1">
            <x v="41"/>
          </reference>
        </references>
      </pivotArea>
    </format>
    <format dxfId="1725">
      <pivotArea dataOnly="0" labelOnly="1" fieldPosition="0">
        <references count="2">
          <reference field="0" count="1" selected="0">
            <x v="46"/>
          </reference>
          <reference field="1" count="1">
            <x v="153"/>
          </reference>
        </references>
      </pivotArea>
    </format>
    <format dxfId="1724">
      <pivotArea dataOnly="0" labelOnly="1" fieldPosition="0">
        <references count="2">
          <reference field="0" count="1" selected="0">
            <x v="47"/>
          </reference>
          <reference field="1" count="7">
            <x v="29"/>
            <x v="204"/>
            <x v="205"/>
            <x v="211"/>
            <x v="217"/>
            <x v="269"/>
            <x v="287"/>
          </reference>
        </references>
      </pivotArea>
    </format>
    <format dxfId="1723">
      <pivotArea dataOnly="0" labelOnly="1" fieldPosition="0">
        <references count="2">
          <reference field="0" count="1" selected="0">
            <x v="48"/>
          </reference>
          <reference field="1" count="2">
            <x v="159"/>
            <x v="284"/>
          </reference>
        </references>
      </pivotArea>
    </format>
    <format dxfId="1722">
      <pivotArea dataOnly="0" labelOnly="1" fieldPosition="0">
        <references count="2">
          <reference field="0" count="1" selected="0">
            <x v="49"/>
          </reference>
          <reference field="1" count="1">
            <x v="195"/>
          </reference>
        </references>
      </pivotArea>
    </format>
    <format dxfId="1721">
      <pivotArea dataOnly="0" labelOnly="1" fieldPosition="0">
        <references count="2">
          <reference field="0" count="1" selected="0">
            <x v="50"/>
          </reference>
          <reference field="1" count="1">
            <x v="212"/>
          </reference>
        </references>
      </pivotArea>
    </format>
    <format dxfId="1720">
      <pivotArea dataOnly="0" labelOnly="1" fieldPosition="0">
        <references count="2">
          <reference field="0" count="1" selected="0">
            <x v="51"/>
          </reference>
          <reference field="1" count="6">
            <x v="8"/>
            <x v="73"/>
            <x v="160"/>
            <x v="218"/>
            <x v="287"/>
            <x v="290"/>
          </reference>
        </references>
      </pivotArea>
    </format>
    <format dxfId="1719">
      <pivotArea dataOnly="0" labelOnly="1" fieldPosition="0">
        <references count="2">
          <reference field="0" count="1" selected="0">
            <x v="52"/>
          </reference>
          <reference field="1" count="2">
            <x v="2"/>
            <x v="41"/>
          </reference>
        </references>
      </pivotArea>
    </format>
    <format dxfId="1718">
      <pivotArea dataOnly="0" labelOnly="1" fieldPosition="0">
        <references count="2">
          <reference field="0" count="1" selected="0">
            <x v="53"/>
          </reference>
          <reference field="1" count="2">
            <x v="23"/>
            <x v="158"/>
          </reference>
        </references>
      </pivotArea>
    </format>
    <format dxfId="1717">
      <pivotArea dataOnly="0" labelOnly="1" fieldPosition="0">
        <references count="2">
          <reference field="0" count="1" selected="0">
            <x v="54"/>
          </reference>
          <reference field="1" count="1">
            <x v="293"/>
          </reference>
        </references>
      </pivotArea>
    </format>
    <format dxfId="1716">
      <pivotArea dataOnly="0" labelOnly="1" fieldPosition="0">
        <references count="2">
          <reference field="0" count="1" selected="0">
            <x v="55"/>
          </reference>
          <reference field="1" count="3">
            <x v="9"/>
            <x v="233"/>
            <x v="287"/>
          </reference>
        </references>
      </pivotArea>
    </format>
    <format dxfId="1715">
      <pivotArea dataOnly="0" labelOnly="1" fieldPosition="0">
        <references count="2">
          <reference field="0" count="1" selected="0">
            <x v="56"/>
          </reference>
          <reference field="1" count="5">
            <x v="30"/>
            <x v="151"/>
            <x v="209"/>
            <x v="276"/>
            <x v="287"/>
          </reference>
        </references>
      </pivotArea>
    </format>
    <format dxfId="1714">
      <pivotArea dataOnly="0" labelOnly="1" fieldPosition="0">
        <references count="2">
          <reference field="0" count="1" selected="0">
            <x v="57"/>
          </reference>
          <reference field="1" count="1">
            <x v="287"/>
          </reference>
        </references>
      </pivotArea>
    </format>
    <format dxfId="1713">
      <pivotArea dataOnly="0" labelOnly="1" fieldPosition="0">
        <references count="2">
          <reference field="0" count="1" selected="0">
            <x v="58"/>
          </reference>
          <reference field="1" count="8">
            <x v="5"/>
            <x v="27"/>
            <x v="132"/>
            <x v="137"/>
            <x v="140"/>
            <x v="200"/>
            <x v="236"/>
            <x v="287"/>
          </reference>
        </references>
      </pivotArea>
    </format>
    <format dxfId="1712">
      <pivotArea dataOnly="0" labelOnly="1" fieldPosition="0">
        <references count="2">
          <reference field="0" count="1" selected="0">
            <x v="59"/>
          </reference>
          <reference field="1" count="3">
            <x v="124"/>
            <x v="177"/>
            <x v="287"/>
          </reference>
        </references>
      </pivotArea>
    </format>
    <format dxfId="1711">
      <pivotArea dataOnly="0" labelOnly="1" fieldPosition="0">
        <references count="2">
          <reference field="0" count="1" selected="0">
            <x v="60"/>
          </reference>
          <reference field="1" count="4">
            <x v="45"/>
            <x v="90"/>
            <x v="157"/>
            <x v="287"/>
          </reference>
        </references>
      </pivotArea>
    </format>
    <format dxfId="1710">
      <pivotArea dataOnly="0" labelOnly="1" fieldPosition="0">
        <references count="2">
          <reference field="0" count="1" selected="0">
            <x v="61"/>
          </reference>
          <reference field="1" count="4">
            <x v="86"/>
            <x v="87"/>
            <x v="262"/>
            <x v="287"/>
          </reference>
        </references>
      </pivotArea>
    </format>
    <format dxfId="1709">
      <pivotArea dataOnly="0" labelOnly="1" fieldPosition="0">
        <references count="2">
          <reference field="0" count="1" selected="0">
            <x v="62"/>
          </reference>
          <reference field="1" count="5">
            <x v="142"/>
            <x v="147"/>
            <x v="167"/>
            <x v="246"/>
            <x v="254"/>
          </reference>
        </references>
      </pivotArea>
    </format>
    <format dxfId="1708">
      <pivotArea dataOnly="0" labelOnly="1" fieldPosition="0">
        <references count="2">
          <reference field="0" count="1" selected="0">
            <x v="63"/>
          </reference>
          <reference field="1" count="2">
            <x v="66"/>
            <x v="287"/>
          </reference>
        </references>
      </pivotArea>
    </format>
    <format dxfId="1707">
      <pivotArea dataOnly="0" labelOnly="1" fieldPosition="0">
        <references count="2">
          <reference field="0" count="1" selected="0">
            <x v="64"/>
          </reference>
          <reference field="1" count="1">
            <x v="55"/>
          </reference>
        </references>
      </pivotArea>
    </format>
    <format dxfId="1706">
      <pivotArea dataOnly="0" labelOnly="1" fieldPosition="0">
        <references count="2">
          <reference field="0" count="1" selected="0">
            <x v="65"/>
          </reference>
          <reference field="1" count="5">
            <x v="196"/>
            <x v="206"/>
            <x v="259"/>
            <x v="287"/>
            <x v="306"/>
          </reference>
        </references>
      </pivotArea>
    </format>
    <format dxfId="1705">
      <pivotArea dataOnly="0" labelOnly="1" fieldPosition="0">
        <references count="2">
          <reference field="0" count="1" selected="0">
            <x v="66"/>
          </reference>
          <reference field="1" count="3">
            <x v="1"/>
            <x v="118"/>
            <x v="121"/>
          </reference>
        </references>
      </pivotArea>
    </format>
    <format dxfId="1704">
      <pivotArea dataOnly="0" labelOnly="1" fieldPosition="0">
        <references count="2">
          <reference field="0" count="1" selected="0">
            <x v="67"/>
          </reference>
          <reference field="1" count="2">
            <x v="255"/>
            <x v="287"/>
          </reference>
        </references>
      </pivotArea>
    </format>
    <format dxfId="1703">
      <pivotArea dataOnly="0" labelOnly="1" fieldPosition="0">
        <references count="2">
          <reference field="0" count="1" selected="0">
            <x v="68"/>
          </reference>
          <reference field="1" count="1">
            <x v="130"/>
          </reference>
        </references>
      </pivotArea>
    </format>
    <format dxfId="1702">
      <pivotArea dataOnly="0" labelOnly="1" fieldPosition="0">
        <references count="2">
          <reference field="0" count="1" selected="0">
            <x v="69"/>
          </reference>
          <reference field="1" count="4">
            <x v="39"/>
            <x v="71"/>
            <x v="233"/>
            <x v="287"/>
          </reference>
        </references>
      </pivotArea>
    </format>
    <format dxfId="1701">
      <pivotArea dataOnly="0" labelOnly="1" fieldPosition="0">
        <references count="2">
          <reference field="0" count="1" selected="0">
            <x v="70"/>
          </reference>
          <reference field="1" count="12">
            <x v="18"/>
            <x v="28"/>
            <x v="35"/>
            <x v="40"/>
            <x v="42"/>
            <x v="92"/>
            <x v="138"/>
            <x v="164"/>
            <x v="270"/>
            <x v="283"/>
            <x v="287"/>
            <x v="291"/>
          </reference>
        </references>
      </pivotArea>
    </format>
    <format dxfId="1700">
      <pivotArea dataOnly="0" labelOnly="1" fieldPosition="0">
        <references count="2">
          <reference field="0" count="1" selected="0">
            <x v="71"/>
          </reference>
          <reference field="1" count="1">
            <x v="54"/>
          </reference>
        </references>
      </pivotArea>
    </format>
    <format dxfId="1699">
      <pivotArea dataOnly="0" labelOnly="1" fieldPosition="0">
        <references count="2">
          <reference field="0" count="1" selected="0">
            <x v="72"/>
          </reference>
          <reference field="1" count="1">
            <x v="214"/>
          </reference>
        </references>
      </pivotArea>
    </format>
    <format dxfId="1698">
      <pivotArea dataOnly="0" labelOnly="1" fieldPosition="0">
        <references count="2">
          <reference field="0" count="1" selected="0">
            <x v="73"/>
          </reference>
          <reference field="1" count="6">
            <x v="3"/>
            <x v="84"/>
            <x v="93"/>
            <x v="105"/>
            <x v="106"/>
            <x v="194"/>
          </reference>
        </references>
      </pivotArea>
    </format>
    <format dxfId="1697">
      <pivotArea dataOnly="0" labelOnly="1" fieldPosition="0">
        <references count="2">
          <reference field="0" count="1" selected="0">
            <x v="74"/>
          </reference>
          <reference field="1" count="1">
            <x v="139"/>
          </reference>
        </references>
      </pivotArea>
    </format>
    <format dxfId="1696">
      <pivotArea dataOnly="0" labelOnly="1" fieldPosition="0">
        <references count="2">
          <reference field="0" count="1" selected="0">
            <x v="75"/>
          </reference>
          <reference field="1" count="6">
            <x v="123"/>
            <x v="125"/>
            <x v="168"/>
            <x v="265"/>
            <x v="266"/>
            <x v="287"/>
          </reference>
        </references>
      </pivotArea>
    </format>
    <format dxfId="1695">
      <pivotArea dataOnly="0" labelOnly="1" fieldPosition="0">
        <references count="2">
          <reference field="0" count="1" selected="0">
            <x v="76"/>
          </reference>
          <reference field="1" count="1">
            <x v="63"/>
          </reference>
        </references>
      </pivotArea>
    </format>
    <format dxfId="1694">
      <pivotArea dataOnly="0" labelOnly="1" fieldPosition="0">
        <references count="2">
          <reference field="0" count="1" selected="0">
            <x v="77"/>
          </reference>
          <reference field="1" count="4">
            <x v="17"/>
            <x v="136"/>
            <x v="256"/>
            <x v="287"/>
          </reference>
        </references>
      </pivotArea>
    </format>
    <format dxfId="1693">
      <pivotArea dataOnly="0" labelOnly="1" fieldPosition="0">
        <references count="2">
          <reference field="0" count="1" selected="0">
            <x v="78"/>
          </reference>
          <reference field="1" count="2">
            <x v="247"/>
            <x v="280"/>
          </reference>
        </references>
      </pivotArea>
    </format>
    <format dxfId="1692">
      <pivotArea dataOnly="0" labelOnly="1" fieldPosition="0">
        <references count="2">
          <reference field="0" count="1" selected="0">
            <x v="79"/>
          </reference>
          <reference field="1" count="11">
            <x v="7"/>
            <x v="88"/>
            <x v="89"/>
            <x v="104"/>
            <x v="113"/>
            <x v="114"/>
            <x v="133"/>
            <x v="163"/>
            <x v="166"/>
            <x v="189"/>
            <x v="287"/>
          </reference>
        </references>
      </pivotArea>
    </format>
    <format dxfId="1691">
      <pivotArea dataOnly="0" labelOnly="1" fieldPosition="0">
        <references count="2">
          <reference field="0" count="1" selected="0">
            <x v="80"/>
          </reference>
          <reference field="1" count="2">
            <x v="198"/>
            <x v="287"/>
          </reference>
        </references>
      </pivotArea>
    </format>
    <format dxfId="1690">
      <pivotArea dataOnly="0" labelOnly="1" fieldPosition="0">
        <references count="2">
          <reference field="0" count="1" selected="0">
            <x v="81"/>
          </reference>
          <reference field="1" count="3">
            <x v="117"/>
            <x v="250"/>
            <x v="287"/>
          </reference>
        </references>
      </pivotArea>
    </format>
    <format dxfId="1689">
      <pivotArea dataOnly="0" labelOnly="1" fieldPosition="0">
        <references count="2">
          <reference field="0" count="1" selected="0">
            <x v="82"/>
          </reference>
          <reference field="1" count="11">
            <x v="26"/>
            <x v="75"/>
            <x v="85"/>
            <x v="94"/>
            <x v="95"/>
            <x v="96"/>
            <x v="155"/>
            <x v="215"/>
            <x v="257"/>
            <x v="271"/>
            <x v="287"/>
          </reference>
        </references>
      </pivotArea>
    </format>
    <format dxfId="1688">
      <pivotArea dataOnly="0" labelOnly="1" fieldPosition="0">
        <references count="2">
          <reference field="0" count="1" selected="0">
            <x v="83"/>
          </reference>
          <reference field="1" count="27">
            <x v="16"/>
            <x v="47"/>
            <x v="48"/>
            <x v="52"/>
            <x v="110"/>
            <x v="115"/>
            <x v="122"/>
            <x v="148"/>
            <x v="149"/>
            <x v="150"/>
            <x v="162"/>
            <x v="169"/>
            <x v="170"/>
            <x v="171"/>
            <x v="172"/>
            <x v="188"/>
            <x v="189"/>
            <x v="193"/>
            <x v="197"/>
            <x v="210"/>
            <x v="216"/>
            <x v="242"/>
            <x v="243"/>
            <x v="258"/>
            <x v="263"/>
            <x v="268"/>
            <x v="287"/>
          </reference>
        </references>
      </pivotArea>
    </format>
    <format dxfId="1687">
      <pivotArea dataOnly="0" labelOnly="1" fieldPosition="0">
        <references count="2">
          <reference field="0" count="1" selected="0">
            <x v="84"/>
          </reference>
          <reference field="1" count="1">
            <x v="287"/>
          </reference>
        </references>
      </pivotArea>
    </format>
    <format dxfId="1686">
      <pivotArea dataOnly="0" labelOnly="1" fieldPosition="0">
        <references count="2">
          <reference field="0" count="1" selected="0">
            <x v="85"/>
          </reference>
          <reference field="1" count="8">
            <x v="43"/>
            <x v="59"/>
            <x v="101"/>
            <x v="108"/>
            <x v="223"/>
            <x v="224"/>
            <x v="287"/>
            <x v="292"/>
          </reference>
        </references>
      </pivotArea>
    </format>
    <format dxfId="16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84">
      <pivotArea dataOnly="0" outline="0" fieldPosition="0">
        <references count="1">
          <reference field="0" count="0" defaultSubtotal="1"/>
        </references>
      </pivotArea>
    </format>
    <format dxfId="1683">
      <pivotArea type="all" dataOnly="0" outline="0" fieldPosition="0"/>
    </format>
    <format dxfId="1682">
      <pivotArea outline="0" collapsedLevelsAreSubtotals="1" fieldPosition="0"/>
    </format>
    <format dxfId="1681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680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679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78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77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676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675">
      <pivotArea dataOnly="0" labelOnly="1" fieldPosition="0">
        <references count="1">
          <reference field="0" count="11"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674">
      <pivotArea dataOnly="0" labelOnly="1" fieldPosition="0">
        <references count="1">
          <reference field="0" count="11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673">
      <pivotArea dataOnly="0" labelOnly="1" grandRow="1" outline="0" fieldPosition="0"/>
    </format>
    <format dxfId="1672">
      <pivotArea dataOnly="0" labelOnly="1" fieldPosition="0">
        <references count="2">
          <reference field="0" count="1" selected="0">
            <x v="0"/>
          </reference>
          <reference field="1" count="4">
            <x v="34"/>
            <x v="58"/>
            <x v="238"/>
            <x v="287"/>
          </reference>
        </references>
      </pivotArea>
    </format>
    <format dxfId="1671">
      <pivotArea dataOnly="0" labelOnly="1" fieldPosition="0">
        <references count="2">
          <reference field="0" count="1" selected="0">
            <x v="1"/>
          </reference>
          <reference field="1" count="4">
            <x v="33"/>
            <x v="80"/>
            <x v="161"/>
            <x v="261"/>
          </reference>
        </references>
      </pivotArea>
    </format>
    <format dxfId="1670">
      <pivotArea dataOnly="0" labelOnly="1" fieldPosition="0">
        <references count="2">
          <reference field="0" count="1" selected="0">
            <x v="2"/>
          </reference>
          <reference field="1" count="1">
            <x v="185"/>
          </reference>
        </references>
      </pivotArea>
    </format>
    <format dxfId="1669">
      <pivotArea dataOnly="0" labelOnly="1" fieldPosition="0">
        <references count="2">
          <reference field="0" count="1" selected="0">
            <x v="3"/>
          </reference>
          <reference field="1" count="3">
            <x v="49"/>
            <x v="174"/>
            <x v="287"/>
          </reference>
        </references>
      </pivotArea>
    </format>
    <format dxfId="1668">
      <pivotArea dataOnly="0" labelOnly="1" fieldPosition="0">
        <references count="2">
          <reference field="0" count="1" selected="0">
            <x v="4"/>
          </reference>
          <reference field="1" count="3">
            <x v="12"/>
            <x v="287"/>
            <x v="307"/>
          </reference>
        </references>
      </pivotArea>
    </format>
    <format dxfId="1667">
      <pivotArea dataOnly="0" labelOnly="1" fieldPosition="0">
        <references count="2">
          <reference field="0" count="1" selected="0">
            <x v="5"/>
          </reference>
          <reference field="1" count="8">
            <x v="154"/>
            <x v="186"/>
            <x v="203"/>
            <x v="230"/>
            <x v="231"/>
            <x v="241"/>
            <x v="279"/>
            <x v="287"/>
          </reference>
        </references>
      </pivotArea>
    </format>
    <format dxfId="1666">
      <pivotArea dataOnly="0" labelOnly="1" fieldPosition="0">
        <references count="2">
          <reference field="0" count="1" selected="0">
            <x v="6"/>
          </reference>
          <reference field="1" count="1">
            <x v="288"/>
          </reference>
        </references>
      </pivotArea>
    </format>
    <format dxfId="1665">
      <pivotArea dataOnly="0" labelOnly="1" fieldPosition="0">
        <references count="2">
          <reference field="0" count="1" selected="0">
            <x v="7"/>
          </reference>
          <reference field="1" count="2">
            <x v="129"/>
            <x v="287"/>
          </reference>
        </references>
      </pivotArea>
    </format>
    <format dxfId="1664">
      <pivotArea dataOnly="0" labelOnly="1" fieldPosition="0">
        <references count="2">
          <reference field="0" count="1" selected="0">
            <x v="8"/>
          </reference>
          <reference field="1" count="1">
            <x v="68"/>
          </reference>
        </references>
      </pivotArea>
    </format>
    <format dxfId="1663">
      <pivotArea dataOnly="0" labelOnly="1" fieldPosition="0">
        <references count="2">
          <reference field="0" count="1" selected="0">
            <x v="9"/>
          </reference>
          <reference field="1" count="5">
            <x v="38"/>
            <x v="176"/>
            <x v="278"/>
            <x v="286"/>
            <x v="287"/>
          </reference>
        </references>
      </pivotArea>
    </format>
    <format dxfId="1662">
      <pivotArea dataOnly="0" labelOnly="1" fieldPosition="0">
        <references count="2">
          <reference field="0" count="1" selected="0">
            <x v="10"/>
          </reference>
          <reference field="1" count="5">
            <x v="14"/>
            <x v="219"/>
            <x v="237"/>
            <x v="240"/>
            <x v="285"/>
          </reference>
        </references>
      </pivotArea>
    </format>
    <format dxfId="1661">
      <pivotArea dataOnly="0" labelOnly="1" fieldPosition="0">
        <references count="2">
          <reference field="0" count="1" selected="0">
            <x v="11"/>
          </reference>
          <reference field="1" count="50">
            <x v="11"/>
            <x v="21"/>
            <x v="22"/>
            <x v="50"/>
            <x v="51"/>
            <x v="60"/>
            <x v="61"/>
            <x v="74"/>
            <x v="77"/>
            <x v="78"/>
            <x v="81"/>
            <x v="82"/>
            <x v="83"/>
            <x v="111"/>
            <x v="119"/>
            <x v="120"/>
            <x v="143"/>
            <x v="144"/>
            <x v="181"/>
            <x v="182"/>
            <x v="183"/>
            <x v="184"/>
            <x v="191"/>
            <x v="192"/>
            <x v="222"/>
            <x v="232"/>
            <x v="248"/>
            <x v="249"/>
            <x v="251"/>
            <x v="253"/>
            <x v="264"/>
            <x v="274"/>
            <x v="275"/>
            <x v="287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8"/>
            <x v="309"/>
            <x v="310"/>
            <x v="311"/>
            <x v="312"/>
          </reference>
        </references>
      </pivotArea>
    </format>
    <format dxfId="1660">
      <pivotArea dataOnly="0" labelOnly="1" fieldPosition="0">
        <references count="2">
          <reference field="0" count="1" selected="0">
            <x v="11"/>
          </reference>
          <reference field="1" count="2">
            <x v="313"/>
            <x v="314"/>
          </reference>
        </references>
      </pivotArea>
    </format>
    <format dxfId="1659">
      <pivotArea dataOnly="0" labelOnly="1" fieldPosition="0">
        <references count="2">
          <reference field="0" count="1" selected="0">
            <x v="12"/>
          </reference>
          <reference field="1" count="2">
            <x v="19"/>
            <x v="40"/>
          </reference>
        </references>
      </pivotArea>
    </format>
    <format dxfId="1658">
      <pivotArea dataOnly="0" labelOnly="1" fieldPosition="0">
        <references count="2">
          <reference field="0" count="1" selected="0">
            <x v="13"/>
          </reference>
          <reference field="1" count="1">
            <x v="207"/>
          </reference>
        </references>
      </pivotArea>
    </format>
    <format dxfId="1657">
      <pivotArea dataOnly="0" labelOnly="1" fieldPosition="0">
        <references count="2">
          <reference field="0" count="1" selected="0">
            <x v="14"/>
          </reference>
          <reference field="1" count="1">
            <x v="287"/>
          </reference>
        </references>
      </pivotArea>
    </format>
    <format dxfId="1656">
      <pivotArea dataOnly="0" labelOnly="1" fieldPosition="0">
        <references count="2">
          <reference field="0" count="1" selected="0">
            <x v="15"/>
          </reference>
          <reference field="1" count="1">
            <x v="229"/>
          </reference>
        </references>
      </pivotArea>
    </format>
    <format dxfId="1655">
      <pivotArea dataOnly="0" labelOnly="1" fieldPosition="0">
        <references count="2">
          <reference field="0" count="1" selected="0">
            <x v="16"/>
          </reference>
          <reference field="1" count="1">
            <x v="98"/>
          </reference>
        </references>
      </pivotArea>
    </format>
    <format dxfId="1654">
      <pivotArea dataOnly="0" labelOnly="1" fieldPosition="0">
        <references count="2">
          <reference field="0" count="1" selected="0">
            <x v="17"/>
          </reference>
          <reference field="1" count="1">
            <x v="146"/>
          </reference>
        </references>
      </pivotArea>
    </format>
    <format dxfId="1653">
      <pivotArea dataOnly="0" labelOnly="1" fieldPosition="0">
        <references count="2">
          <reference field="0" count="1" selected="0">
            <x v="18"/>
          </reference>
          <reference field="1" count="4">
            <x v="13"/>
            <x v="56"/>
            <x v="79"/>
            <x v="287"/>
          </reference>
        </references>
      </pivotArea>
    </format>
    <format dxfId="1652">
      <pivotArea dataOnly="0" labelOnly="1" fieldPosition="0">
        <references count="2">
          <reference field="0" count="1" selected="0">
            <x v="19"/>
          </reference>
          <reference field="1" count="1">
            <x v="65"/>
          </reference>
        </references>
      </pivotArea>
    </format>
    <format dxfId="1651">
      <pivotArea dataOnly="0" labelOnly="1" fieldPosition="0">
        <references count="2">
          <reference field="0" count="1" selected="0">
            <x v="20"/>
          </reference>
          <reference field="1" count="1">
            <x v="44"/>
          </reference>
        </references>
      </pivotArea>
    </format>
    <format dxfId="1650">
      <pivotArea dataOnly="0" labelOnly="1" fieldPosition="0">
        <references count="2">
          <reference field="0" count="1" selected="0">
            <x v="21"/>
          </reference>
          <reference field="1" count="2">
            <x v="97"/>
            <x v="287"/>
          </reference>
        </references>
      </pivotArea>
    </format>
    <format dxfId="1649">
      <pivotArea dataOnly="0" labelOnly="1" fieldPosition="0">
        <references count="2">
          <reference field="0" count="1" selected="0">
            <x v="22"/>
          </reference>
          <reference field="1" count="5">
            <x v="6"/>
            <x v="62"/>
            <x v="72"/>
            <x v="213"/>
            <x v="287"/>
          </reference>
        </references>
      </pivotArea>
    </format>
    <format dxfId="1648">
      <pivotArea dataOnly="0" labelOnly="1" fieldPosition="0">
        <references count="2">
          <reference field="0" count="1" selected="0">
            <x v="23"/>
          </reference>
          <reference field="1" count="1">
            <x v="267"/>
          </reference>
        </references>
      </pivotArea>
    </format>
    <format dxfId="1647">
      <pivotArea dataOnly="0" labelOnly="1" fieldPosition="0">
        <references count="2">
          <reference field="0" count="1" selected="0">
            <x v="24"/>
          </reference>
          <reference field="1" count="6">
            <x v="107"/>
            <x v="126"/>
            <x v="131"/>
            <x v="225"/>
            <x v="282"/>
            <x v="287"/>
          </reference>
        </references>
      </pivotArea>
    </format>
    <format dxfId="1646">
      <pivotArea dataOnly="0" labelOnly="1" fieldPosition="0">
        <references count="2">
          <reference field="0" count="1" selected="0">
            <x v="25"/>
          </reference>
          <reference field="1" count="10">
            <x v="20"/>
            <x v="32"/>
            <x v="70"/>
            <x v="76"/>
            <x v="141"/>
            <x v="165"/>
            <x v="175"/>
            <x v="227"/>
            <x v="234"/>
            <x v="287"/>
          </reference>
        </references>
      </pivotArea>
    </format>
    <format dxfId="1645">
      <pivotArea dataOnly="0" labelOnly="1" fieldPosition="0">
        <references count="2">
          <reference field="0" count="1" selected="0">
            <x v="26"/>
          </reference>
          <reference field="1" count="1">
            <x v="145"/>
          </reference>
        </references>
      </pivotArea>
    </format>
    <format dxfId="1644">
      <pivotArea dataOnly="0" labelOnly="1" fieldPosition="0">
        <references count="2">
          <reference field="0" count="1" selected="0">
            <x v="27"/>
          </reference>
          <reference field="1" count="4">
            <x v="31"/>
            <x v="67"/>
            <x v="103"/>
            <x v="287"/>
          </reference>
        </references>
      </pivotArea>
    </format>
    <format dxfId="1643">
      <pivotArea dataOnly="0" labelOnly="1" fieldPosition="0">
        <references count="2">
          <reference field="0" count="1" selected="0">
            <x v="28"/>
          </reference>
          <reference field="1" count="1">
            <x v="272"/>
          </reference>
        </references>
      </pivotArea>
    </format>
    <format dxfId="1642">
      <pivotArea dataOnly="0" labelOnly="1" fieldPosition="0">
        <references count="2">
          <reference field="0" count="1" selected="0">
            <x v="29"/>
          </reference>
          <reference field="1" count="1">
            <x v="208"/>
          </reference>
        </references>
      </pivotArea>
    </format>
    <format dxfId="1641">
      <pivotArea dataOnly="0" labelOnly="1" fieldPosition="0">
        <references count="2">
          <reference field="0" count="1" selected="0">
            <x v="30"/>
          </reference>
          <reference field="1" count="1">
            <x v="220"/>
          </reference>
        </references>
      </pivotArea>
    </format>
    <format dxfId="1640">
      <pivotArea dataOnly="0" labelOnly="1" fieldPosition="0">
        <references count="2">
          <reference field="0" count="1" selected="0">
            <x v="31"/>
          </reference>
          <reference field="1" count="2">
            <x v="109"/>
            <x v="287"/>
          </reference>
        </references>
      </pivotArea>
    </format>
    <format dxfId="1639">
      <pivotArea dataOnly="0" labelOnly="1" fieldPosition="0">
        <references count="2">
          <reference field="0" count="1" selected="0">
            <x v="32"/>
          </reference>
          <reference field="1" count="11">
            <x v="37"/>
            <x v="46"/>
            <x v="53"/>
            <x v="152"/>
            <x v="156"/>
            <x v="178"/>
            <x v="187"/>
            <x v="190"/>
            <x v="273"/>
            <x v="281"/>
            <x v="287"/>
          </reference>
        </references>
      </pivotArea>
    </format>
    <format dxfId="1638">
      <pivotArea dataOnly="0" labelOnly="1" fieldPosition="0">
        <references count="2">
          <reference field="0" count="1" selected="0">
            <x v="33"/>
          </reference>
          <reference field="1" count="7">
            <x v="25"/>
            <x v="64"/>
            <x v="116"/>
            <x v="201"/>
            <x v="244"/>
            <x v="260"/>
            <x v="287"/>
          </reference>
        </references>
      </pivotArea>
    </format>
    <format dxfId="1637">
      <pivotArea dataOnly="0" labelOnly="1" fieldPosition="0">
        <references count="2">
          <reference field="0" count="1" selected="0">
            <x v="34"/>
          </reference>
          <reference field="1" count="2">
            <x v="57"/>
            <x v="69"/>
          </reference>
        </references>
      </pivotArea>
    </format>
    <format dxfId="1636">
      <pivotArea dataOnly="0" labelOnly="1" fieldPosition="0">
        <references count="2">
          <reference field="0" count="1" selected="0">
            <x v="35"/>
          </reference>
          <reference field="1" count="4">
            <x v="15"/>
            <x v="99"/>
            <x v="100"/>
            <x v="287"/>
          </reference>
        </references>
      </pivotArea>
    </format>
    <format dxfId="1635">
      <pivotArea dataOnly="0" labelOnly="1" fieldPosition="0">
        <references count="2">
          <reference field="0" count="1" selected="0">
            <x v="36"/>
          </reference>
          <reference field="1" count="9">
            <x v="10"/>
            <x v="36"/>
            <x v="91"/>
            <x v="135"/>
            <x v="202"/>
            <x v="226"/>
            <x v="235"/>
            <x v="279"/>
            <x v="289"/>
          </reference>
        </references>
      </pivotArea>
    </format>
    <format dxfId="1634">
      <pivotArea dataOnly="0" labelOnly="1" fieldPosition="0">
        <references count="2">
          <reference field="0" count="1" selected="0">
            <x v="37"/>
          </reference>
          <reference field="1" count="3">
            <x v="0"/>
            <x v="239"/>
            <x v="287"/>
          </reference>
        </references>
      </pivotArea>
    </format>
    <format dxfId="1633">
      <pivotArea dataOnly="0" labelOnly="1" fieldPosition="0">
        <references count="2">
          <reference field="0" count="1" selected="0">
            <x v="38"/>
          </reference>
          <reference field="1" count="10">
            <x v="102"/>
            <x v="128"/>
            <x v="179"/>
            <x v="180"/>
            <x v="199"/>
            <x v="245"/>
            <x v="252"/>
            <x v="277"/>
            <x v="287"/>
            <x v="305"/>
          </reference>
        </references>
      </pivotArea>
    </format>
    <format dxfId="1632">
      <pivotArea dataOnly="0" labelOnly="1" fieldPosition="0">
        <references count="2">
          <reference field="0" count="1" selected="0">
            <x v="39"/>
          </reference>
          <reference field="1" count="2">
            <x v="4"/>
            <x v="287"/>
          </reference>
        </references>
      </pivotArea>
    </format>
    <format dxfId="1631">
      <pivotArea dataOnly="0" labelOnly="1" fieldPosition="0">
        <references count="2">
          <reference field="0" count="1" selected="0">
            <x v="40"/>
          </reference>
          <reference field="1" count="1">
            <x v="173"/>
          </reference>
        </references>
      </pivotArea>
    </format>
    <format dxfId="1630">
      <pivotArea dataOnly="0" labelOnly="1" fieldPosition="0">
        <references count="2">
          <reference field="0" count="1" selected="0">
            <x v="41"/>
          </reference>
          <reference field="1" count="4">
            <x v="112"/>
            <x v="134"/>
            <x v="221"/>
            <x v="287"/>
          </reference>
        </references>
      </pivotArea>
    </format>
    <format dxfId="1629">
      <pivotArea dataOnly="0" labelOnly="1" fieldPosition="0">
        <references count="2">
          <reference field="0" count="1" selected="0">
            <x v="42"/>
          </reference>
          <reference field="1" count="1">
            <x v="228"/>
          </reference>
        </references>
      </pivotArea>
    </format>
    <format dxfId="1628">
      <pivotArea dataOnly="0" labelOnly="1" fieldPosition="0">
        <references count="2">
          <reference field="0" count="1" selected="0">
            <x v="43"/>
          </reference>
          <reference field="1" count="1">
            <x v="24"/>
          </reference>
        </references>
      </pivotArea>
    </format>
    <format dxfId="1627">
      <pivotArea dataOnly="0" labelOnly="1" fieldPosition="0">
        <references count="2">
          <reference field="0" count="1" selected="0">
            <x v="44"/>
          </reference>
          <reference field="1" count="1">
            <x v="127"/>
          </reference>
        </references>
      </pivotArea>
    </format>
    <format dxfId="1626">
      <pivotArea dataOnly="0" labelOnly="1" fieldPosition="0">
        <references count="2">
          <reference field="0" count="1" selected="0">
            <x v="45"/>
          </reference>
          <reference field="1" count="1">
            <x v="41"/>
          </reference>
        </references>
      </pivotArea>
    </format>
    <format dxfId="1625">
      <pivotArea dataOnly="0" labelOnly="1" fieldPosition="0">
        <references count="2">
          <reference field="0" count="1" selected="0">
            <x v="46"/>
          </reference>
          <reference field="1" count="1">
            <x v="153"/>
          </reference>
        </references>
      </pivotArea>
    </format>
    <format dxfId="1624">
      <pivotArea dataOnly="0" labelOnly="1" fieldPosition="0">
        <references count="2">
          <reference field="0" count="1" selected="0">
            <x v="47"/>
          </reference>
          <reference field="1" count="7">
            <x v="29"/>
            <x v="204"/>
            <x v="205"/>
            <x v="211"/>
            <x v="217"/>
            <x v="269"/>
            <x v="287"/>
          </reference>
        </references>
      </pivotArea>
    </format>
    <format dxfId="1623">
      <pivotArea dataOnly="0" labelOnly="1" fieldPosition="0">
        <references count="2">
          <reference field="0" count="1" selected="0">
            <x v="48"/>
          </reference>
          <reference field="1" count="2">
            <x v="159"/>
            <x v="284"/>
          </reference>
        </references>
      </pivotArea>
    </format>
    <format dxfId="1622">
      <pivotArea dataOnly="0" labelOnly="1" fieldPosition="0">
        <references count="2">
          <reference field="0" count="1" selected="0">
            <x v="49"/>
          </reference>
          <reference field="1" count="1">
            <x v="195"/>
          </reference>
        </references>
      </pivotArea>
    </format>
    <format dxfId="1621">
      <pivotArea dataOnly="0" labelOnly="1" fieldPosition="0">
        <references count="2">
          <reference field="0" count="1" selected="0">
            <x v="50"/>
          </reference>
          <reference field="1" count="1">
            <x v="212"/>
          </reference>
        </references>
      </pivotArea>
    </format>
    <format dxfId="1620">
      <pivotArea dataOnly="0" labelOnly="1" fieldPosition="0">
        <references count="2">
          <reference field="0" count="1" selected="0">
            <x v="51"/>
          </reference>
          <reference field="1" count="6">
            <x v="8"/>
            <x v="73"/>
            <x v="160"/>
            <x v="218"/>
            <x v="287"/>
            <x v="290"/>
          </reference>
        </references>
      </pivotArea>
    </format>
    <format dxfId="1619">
      <pivotArea dataOnly="0" labelOnly="1" fieldPosition="0">
        <references count="2">
          <reference field="0" count="1" selected="0">
            <x v="52"/>
          </reference>
          <reference field="1" count="2">
            <x v="2"/>
            <x v="41"/>
          </reference>
        </references>
      </pivotArea>
    </format>
    <format dxfId="1618">
      <pivotArea dataOnly="0" labelOnly="1" fieldPosition="0">
        <references count="2">
          <reference field="0" count="1" selected="0">
            <x v="53"/>
          </reference>
          <reference field="1" count="2">
            <x v="23"/>
            <x v="158"/>
          </reference>
        </references>
      </pivotArea>
    </format>
    <format dxfId="1617">
      <pivotArea dataOnly="0" labelOnly="1" fieldPosition="0">
        <references count="2">
          <reference field="0" count="1" selected="0">
            <x v="54"/>
          </reference>
          <reference field="1" count="1">
            <x v="293"/>
          </reference>
        </references>
      </pivotArea>
    </format>
    <format dxfId="1616">
      <pivotArea dataOnly="0" labelOnly="1" fieldPosition="0">
        <references count="2">
          <reference field="0" count="1" selected="0">
            <x v="55"/>
          </reference>
          <reference field="1" count="3">
            <x v="9"/>
            <x v="233"/>
            <x v="287"/>
          </reference>
        </references>
      </pivotArea>
    </format>
    <format dxfId="1615">
      <pivotArea dataOnly="0" labelOnly="1" fieldPosition="0">
        <references count="2">
          <reference field="0" count="1" selected="0">
            <x v="56"/>
          </reference>
          <reference field="1" count="5">
            <x v="30"/>
            <x v="151"/>
            <x v="209"/>
            <x v="276"/>
            <x v="287"/>
          </reference>
        </references>
      </pivotArea>
    </format>
    <format dxfId="1614">
      <pivotArea dataOnly="0" labelOnly="1" fieldPosition="0">
        <references count="2">
          <reference field="0" count="1" selected="0">
            <x v="57"/>
          </reference>
          <reference field="1" count="1">
            <x v="287"/>
          </reference>
        </references>
      </pivotArea>
    </format>
    <format dxfId="1613">
      <pivotArea dataOnly="0" labelOnly="1" fieldPosition="0">
        <references count="2">
          <reference field="0" count="1" selected="0">
            <x v="58"/>
          </reference>
          <reference field="1" count="8">
            <x v="5"/>
            <x v="27"/>
            <x v="132"/>
            <x v="137"/>
            <x v="140"/>
            <x v="200"/>
            <x v="236"/>
            <x v="287"/>
          </reference>
        </references>
      </pivotArea>
    </format>
    <format dxfId="1612">
      <pivotArea dataOnly="0" labelOnly="1" fieldPosition="0">
        <references count="2">
          <reference field="0" count="1" selected="0">
            <x v="59"/>
          </reference>
          <reference field="1" count="3">
            <x v="124"/>
            <x v="177"/>
            <x v="287"/>
          </reference>
        </references>
      </pivotArea>
    </format>
    <format dxfId="1611">
      <pivotArea dataOnly="0" labelOnly="1" fieldPosition="0">
        <references count="2">
          <reference field="0" count="1" selected="0">
            <x v="60"/>
          </reference>
          <reference field="1" count="4">
            <x v="45"/>
            <x v="90"/>
            <x v="157"/>
            <x v="287"/>
          </reference>
        </references>
      </pivotArea>
    </format>
    <format dxfId="1610">
      <pivotArea dataOnly="0" labelOnly="1" fieldPosition="0">
        <references count="2">
          <reference field="0" count="1" selected="0">
            <x v="61"/>
          </reference>
          <reference field="1" count="4">
            <x v="86"/>
            <x v="87"/>
            <x v="262"/>
            <x v="287"/>
          </reference>
        </references>
      </pivotArea>
    </format>
    <format dxfId="1609">
      <pivotArea dataOnly="0" labelOnly="1" fieldPosition="0">
        <references count="2">
          <reference field="0" count="1" selected="0">
            <x v="62"/>
          </reference>
          <reference field="1" count="5">
            <x v="142"/>
            <x v="147"/>
            <x v="167"/>
            <x v="246"/>
            <x v="254"/>
          </reference>
        </references>
      </pivotArea>
    </format>
    <format dxfId="1608">
      <pivotArea dataOnly="0" labelOnly="1" fieldPosition="0">
        <references count="2">
          <reference field="0" count="1" selected="0">
            <x v="63"/>
          </reference>
          <reference field="1" count="2">
            <x v="66"/>
            <x v="287"/>
          </reference>
        </references>
      </pivotArea>
    </format>
    <format dxfId="1607">
      <pivotArea dataOnly="0" labelOnly="1" fieldPosition="0">
        <references count="2">
          <reference field="0" count="1" selected="0">
            <x v="64"/>
          </reference>
          <reference field="1" count="1">
            <x v="55"/>
          </reference>
        </references>
      </pivotArea>
    </format>
    <format dxfId="1606">
      <pivotArea dataOnly="0" labelOnly="1" fieldPosition="0">
        <references count="2">
          <reference field="0" count="1" selected="0">
            <x v="65"/>
          </reference>
          <reference field="1" count="5">
            <x v="196"/>
            <x v="206"/>
            <x v="259"/>
            <x v="287"/>
            <x v="306"/>
          </reference>
        </references>
      </pivotArea>
    </format>
    <format dxfId="1605">
      <pivotArea dataOnly="0" labelOnly="1" fieldPosition="0">
        <references count="2">
          <reference field="0" count="1" selected="0">
            <x v="66"/>
          </reference>
          <reference field="1" count="3">
            <x v="1"/>
            <x v="118"/>
            <x v="121"/>
          </reference>
        </references>
      </pivotArea>
    </format>
    <format dxfId="1604">
      <pivotArea dataOnly="0" labelOnly="1" fieldPosition="0">
        <references count="2">
          <reference field="0" count="1" selected="0">
            <x v="67"/>
          </reference>
          <reference field="1" count="2">
            <x v="255"/>
            <x v="287"/>
          </reference>
        </references>
      </pivotArea>
    </format>
    <format dxfId="1603">
      <pivotArea dataOnly="0" labelOnly="1" fieldPosition="0">
        <references count="2">
          <reference field="0" count="1" selected="0">
            <x v="68"/>
          </reference>
          <reference field="1" count="1">
            <x v="130"/>
          </reference>
        </references>
      </pivotArea>
    </format>
    <format dxfId="1602">
      <pivotArea dataOnly="0" labelOnly="1" fieldPosition="0">
        <references count="2">
          <reference field="0" count="1" selected="0">
            <x v="69"/>
          </reference>
          <reference field="1" count="4">
            <x v="39"/>
            <x v="71"/>
            <x v="233"/>
            <x v="287"/>
          </reference>
        </references>
      </pivotArea>
    </format>
    <format dxfId="1601">
      <pivotArea dataOnly="0" labelOnly="1" fieldPosition="0">
        <references count="2">
          <reference field="0" count="1" selected="0">
            <x v="70"/>
          </reference>
          <reference field="1" count="12">
            <x v="18"/>
            <x v="28"/>
            <x v="35"/>
            <x v="40"/>
            <x v="42"/>
            <x v="92"/>
            <x v="138"/>
            <x v="164"/>
            <x v="270"/>
            <x v="283"/>
            <x v="287"/>
            <x v="291"/>
          </reference>
        </references>
      </pivotArea>
    </format>
    <format dxfId="1600">
      <pivotArea dataOnly="0" labelOnly="1" fieldPosition="0">
        <references count="2">
          <reference field="0" count="1" selected="0">
            <x v="71"/>
          </reference>
          <reference field="1" count="1">
            <x v="54"/>
          </reference>
        </references>
      </pivotArea>
    </format>
    <format dxfId="1599">
      <pivotArea dataOnly="0" labelOnly="1" fieldPosition="0">
        <references count="2">
          <reference field="0" count="1" selected="0">
            <x v="72"/>
          </reference>
          <reference field="1" count="1">
            <x v="214"/>
          </reference>
        </references>
      </pivotArea>
    </format>
    <format dxfId="1598">
      <pivotArea dataOnly="0" labelOnly="1" fieldPosition="0">
        <references count="2">
          <reference field="0" count="1" selected="0">
            <x v="73"/>
          </reference>
          <reference field="1" count="6">
            <x v="3"/>
            <x v="84"/>
            <x v="93"/>
            <x v="105"/>
            <x v="106"/>
            <x v="194"/>
          </reference>
        </references>
      </pivotArea>
    </format>
    <format dxfId="1597">
      <pivotArea dataOnly="0" labelOnly="1" fieldPosition="0">
        <references count="2">
          <reference field="0" count="1" selected="0">
            <x v="74"/>
          </reference>
          <reference field="1" count="1">
            <x v="139"/>
          </reference>
        </references>
      </pivotArea>
    </format>
    <format dxfId="1596">
      <pivotArea dataOnly="0" labelOnly="1" fieldPosition="0">
        <references count="2">
          <reference field="0" count="1" selected="0">
            <x v="75"/>
          </reference>
          <reference field="1" count="6">
            <x v="123"/>
            <x v="125"/>
            <x v="168"/>
            <x v="265"/>
            <x v="266"/>
            <x v="287"/>
          </reference>
        </references>
      </pivotArea>
    </format>
    <format dxfId="1595">
      <pivotArea dataOnly="0" labelOnly="1" fieldPosition="0">
        <references count="2">
          <reference field="0" count="1" selected="0">
            <x v="76"/>
          </reference>
          <reference field="1" count="1">
            <x v="63"/>
          </reference>
        </references>
      </pivotArea>
    </format>
    <format dxfId="1594">
      <pivotArea dataOnly="0" labelOnly="1" fieldPosition="0">
        <references count="2">
          <reference field="0" count="1" selected="0">
            <x v="77"/>
          </reference>
          <reference field="1" count="4">
            <x v="17"/>
            <x v="136"/>
            <x v="256"/>
            <x v="287"/>
          </reference>
        </references>
      </pivotArea>
    </format>
    <format dxfId="1593">
      <pivotArea dataOnly="0" labelOnly="1" fieldPosition="0">
        <references count="2">
          <reference field="0" count="1" selected="0">
            <x v="78"/>
          </reference>
          <reference field="1" count="2">
            <x v="247"/>
            <x v="280"/>
          </reference>
        </references>
      </pivotArea>
    </format>
    <format dxfId="1592">
      <pivotArea dataOnly="0" labelOnly="1" fieldPosition="0">
        <references count="2">
          <reference field="0" count="1" selected="0">
            <x v="79"/>
          </reference>
          <reference field="1" count="11">
            <x v="7"/>
            <x v="88"/>
            <x v="89"/>
            <x v="104"/>
            <x v="113"/>
            <x v="114"/>
            <x v="133"/>
            <x v="163"/>
            <x v="166"/>
            <x v="189"/>
            <x v="287"/>
          </reference>
        </references>
      </pivotArea>
    </format>
    <format dxfId="1591">
      <pivotArea dataOnly="0" labelOnly="1" fieldPosition="0">
        <references count="2">
          <reference field="0" count="1" selected="0">
            <x v="80"/>
          </reference>
          <reference field="1" count="2">
            <x v="198"/>
            <x v="287"/>
          </reference>
        </references>
      </pivotArea>
    </format>
    <format dxfId="1590">
      <pivotArea dataOnly="0" labelOnly="1" fieldPosition="0">
        <references count="2">
          <reference field="0" count="1" selected="0">
            <x v="81"/>
          </reference>
          <reference field="1" count="3">
            <x v="117"/>
            <x v="250"/>
            <x v="287"/>
          </reference>
        </references>
      </pivotArea>
    </format>
    <format dxfId="1589">
      <pivotArea dataOnly="0" labelOnly="1" fieldPosition="0">
        <references count="2">
          <reference field="0" count="1" selected="0">
            <x v="82"/>
          </reference>
          <reference field="1" count="11">
            <x v="26"/>
            <x v="75"/>
            <x v="85"/>
            <x v="94"/>
            <x v="95"/>
            <x v="96"/>
            <x v="155"/>
            <x v="215"/>
            <x v="257"/>
            <x v="271"/>
            <x v="287"/>
          </reference>
        </references>
      </pivotArea>
    </format>
    <format dxfId="1588">
      <pivotArea dataOnly="0" labelOnly="1" fieldPosition="0">
        <references count="2">
          <reference field="0" count="1" selected="0">
            <x v="83"/>
          </reference>
          <reference field="1" count="27">
            <x v="16"/>
            <x v="47"/>
            <x v="48"/>
            <x v="52"/>
            <x v="110"/>
            <x v="115"/>
            <x v="122"/>
            <x v="148"/>
            <x v="149"/>
            <x v="150"/>
            <x v="162"/>
            <x v="169"/>
            <x v="170"/>
            <x v="171"/>
            <x v="172"/>
            <x v="188"/>
            <x v="189"/>
            <x v="193"/>
            <x v="197"/>
            <x v="210"/>
            <x v="216"/>
            <x v="242"/>
            <x v="243"/>
            <x v="258"/>
            <x v="263"/>
            <x v="268"/>
            <x v="287"/>
          </reference>
        </references>
      </pivotArea>
    </format>
    <format dxfId="1587">
      <pivotArea dataOnly="0" labelOnly="1" fieldPosition="0">
        <references count="2">
          <reference field="0" count="1" selected="0">
            <x v="84"/>
          </reference>
          <reference field="1" count="1">
            <x v="287"/>
          </reference>
        </references>
      </pivotArea>
    </format>
    <format dxfId="1586">
      <pivotArea dataOnly="0" labelOnly="1" fieldPosition="0">
        <references count="2">
          <reference field="0" count="1" selected="0">
            <x v="85"/>
          </reference>
          <reference field="1" count="8">
            <x v="43"/>
            <x v="59"/>
            <x v="101"/>
            <x v="108"/>
            <x v="223"/>
            <x v="224"/>
            <x v="287"/>
            <x v="292"/>
          </reference>
        </references>
      </pivotArea>
    </format>
    <format dxfId="15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84">
      <pivotArea dataOnly="0" outline="0" fieldPosition="0">
        <references count="1">
          <reference field="0" count="0" defaultSubtotal="1"/>
        </references>
      </pivotArea>
    </format>
    <format dxfId="1583">
      <pivotArea grandRow="1" outline="0" collapsedLevelsAreSubtotals="1" fieldPosition="0"/>
    </format>
    <format dxfId="1582">
      <pivotArea dataOnly="0" labelOnly="1" grandRow="1" outline="0" fieldPosition="0"/>
    </format>
    <format dxfId="1581">
      <pivotArea grandRow="1" outline="0" collapsedLevelsAreSubtotals="1" fieldPosition="0"/>
    </format>
    <format dxfId="158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4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:O409" firstHeaderRow="0" firstDataRow="1" firstDataCol="2"/>
  <pivotFields count="7">
    <pivotField axis="axisRow" outline="0" showAl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Row" showAll="0">
      <items count="264">
        <item x="103"/>
        <item x="217"/>
        <item x="168"/>
        <item x="9"/>
        <item x="135"/>
        <item x="218"/>
        <item x="119"/>
        <item x="65"/>
        <item x="177"/>
        <item x="1"/>
        <item x="178"/>
        <item x="130"/>
        <item x="214"/>
        <item x="141"/>
        <item x="2"/>
        <item x="16"/>
        <item x="145"/>
        <item x="111"/>
        <item x="58"/>
        <item x="29"/>
        <item x="99"/>
        <item x="143"/>
        <item x="98"/>
        <item x="195"/>
        <item x="179"/>
        <item x="53"/>
        <item x="74"/>
        <item x="138"/>
        <item x="118"/>
        <item x="3"/>
        <item x="222"/>
        <item x="180"/>
        <item x="120"/>
        <item x="200"/>
        <item x="223"/>
        <item x="10"/>
        <item x="7"/>
        <item x="83"/>
        <item x="156"/>
        <item x="173"/>
        <item x="54"/>
        <item x="136"/>
        <item x="62"/>
        <item x="84"/>
        <item x="224"/>
        <item x="232"/>
        <item x="15"/>
        <item x="233"/>
        <item x="185"/>
        <item x="80"/>
        <item x="59"/>
        <item x="17"/>
        <item x="170"/>
        <item x="33"/>
        <item x="234"/>
        <item x="64"/>
        <item x="157"/>
        <item x="255"/>
        <item x="93"/>
        <item x="61"/>
        <item x="164"/>
        <item x="23"/>
        <item x="24"/>
        <item x="174"/>
        <item x="175"/>
        <item x="225"/>
        <item x="215"/>
        <item x="226"/>
        <item x="256"/>
        <item x="70"/>
        <item x="60"/>
        <item x="11"/>
        <item x="113"/>
        <item x="159"/>
        <item x="204"/>
        <item x="205"/>
        <item x="181"/>
        <item x="187"/>
        <item x="227"/>
        <item x="63"/>
        <item x="100"/>
        <item x="34"/>
        <item x="35"/>
        <item x="261"/>
        <item x="104"/>
        <item x="25"/>
        <item x="75"/>
        <item x="188"/>
        <item x="68"/>
        <item x="262"/>
        <item x="81"/>
        <item x="235"/>
        <item x="36"/>
        <item x="216"/>
        <item x="206"/>
        <item x="207"/>
        <item x="18"/>
        <item x="208"/>
        <item x="94"/>
        <item x="219"/>
        <item x="169"/>
        <item x="37"/>
        <item x="165"/>
        <item x="192"/>
        <item x="153"/>
        <item x="193"/>
        <item x="220"/>
        <item x="123"/>
        <item x="105"/>
        <item x="209"/>
        <item x="69"/>
        <item x="210"/>
        <item x="260"/>
        <item x="101"/>
        <item x="148"/>
        <item x="8"/>
        <item x="196"/>
        <item x="191"/>
        <item x="71"/>
        <item x="197"/>
        <item x="160"/>
        <item x="73"/>
        <item x="57"/>
        <item x="161"/>
        <item x="198"/>
        <item x="129"/>
        <item x="85"/>
        <item x="236"/>
        <item x="6"/>
        <item x="38"/>
        <item x="86"/>
        <item x="126"/>
        <item x="127"/>
        <item x="19"/>
        <item x="87"/>
        <item x="158"/>
        <item x="131"/>
        <item x="253"/>
        <item x="56"/>
        <item x="12"/>
        <item x="211"/>
        <item x="212"/>
        <item x="237"/>
        <item x="238"/>
        <item x="151"/>
        <item x="239"/>
        <item x="121"/>
        <item x="240"/>
        <item x="112"/>
        <item x="134"/>
        <item x="231"/>
        <item x="72"/>
        <item x="26"/>
        <item x="149"/>
        <item x="154"/>
        <item x="88"/>
        <item x="139"/>
        <item x="106"/>
        <item x="39"/>
        <item x="40"/>
        <item x="14"/>
        <item x="241"/>
        <item x="242"/>
        <item x="89"/>
        <item x="41"/>
        <item x="243"/>
        <item x="189"/>
        <item x="166"/>
        <item x="244"/>
        <item x="245"/>
        <item x="146"/>
        <item x="4"/>
        <item x="150"/>
        <item x="20"/>
        <item x="90"/>
        <item x="257"/>
        <item x="55"/>
        <item x="258"/>
        <item x="176"/>
        <item x="246"/>
        <item x="91"/>
        <item x="125"/>
        <item x="128"/>
        <item x="199"/>
        <item x="66"/>
        <item x="186"/>
        <item x="171"/>
        <item x="228"/>
        <item x="102"/>
        <item x="132"/>
        <item x="30"/>
        <item x="114"/>
        <item x="155"/>
        <item x="42"/>
        <item x="82"/>
        <item x="117"/>
        <item x="21"/>
        <item x="142"/>
        <item x="31"/>
        <item x="259"/>
        <item x="79"/>
        <item x="22"/>
        <item x="247"/>
        <item x="248"/>
        <item x="95"/>
        <item x="108"/>
        <item x="162"/>
        <item x="182"/>
        <item x="201"/>
        <item x="43"/>
        <item x="221"/>
        <item x="44"/>
        <item x="115"/>
        <item x="116"/>
        <item x="163"/>
        <item x="172"/>
        <item x="5"/>
        <item x="190"/>
        <item x="152"/>
        <item x="202"/>
        <item x="229"/>
        <item x="249"/>
        <item x="167"/>
        <item x="96"/>
        <item x="13"/>
        <item x="250"/>
        <item x="45"/>
        <item x="194"/>
        <item x="76"/>
        <item x="67"/>
        <item x="251"/>
        <item x="137"/>
        <item x="183"/>
        <item x="230"/>
        <item x="77"/>
        <item x="92"/>
        <item x="78"/>
        <item x="46"/>
        <item x="47"/>
        <item x="147"/>
        <item x="124"/>
        <item x="109"/>
        <item x="110"/>
        <item x="27"/>
        <item x="122"/>
        <item x="203"/>
        <item x="97"/>
        <item x="184"/>
        <item x="254"/>
        <item x="32"/>
        <item x="28"/>
        <item x="0"/>
        <item x="133"/>
        <item x="140"/>
        <item x="144"/>
        <item x="252"/>
        <item x="48"/>
        <item x="49"/>
        <item x="50"/>
        <item x="51"/>
        <item x="52"/>
        <item x="213"/>
        <item x="10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07">
    <i>
      <x/>
      <x v="251"/>
    </i>
    <i t="default">
      <x/>
    </i>
    <i>
      <x v="1"/>
      <x v="9"/>
    </i>
    <i r="1">
      <x v="14"/>
    </i>
    <i r="1">
      <x v="29"/>
    </i>
    <i r="1">
      <x v="171"/>
    </i>
    <i r="1">
      <x v="216"/>
    </i>
    <i r="1">
      <x v="251"/>
    </i>
    <i t="default">
      <x v="1"/>
    </i>
    <i>
      <x v="2"/>
      <x v="128"/>
    </i>
    <i t="default">
      <x v="2"/>
    </i>
    <i>
      <x v="3"/>
      <x v="36"/>
    </i>
    <i r="1">
      <x v="115"/>
    </i>
    <i r="1">
      <x v="251"/>
    </i>
    <i t="default">
      <x v="3"/>
    </i>
    <i>
      <x v="4"/>
      <x v="3"/>
    </i>
    <i r="1">
      <x v="35"/>
    </i>
    <i r="1">
      <x v="71"/>
    </i>
    <i r="1">
      <x v="139"/>
    </i>
    <i r="1">
      <x v="224"/>
    </i>
    <i r="1">
      <x v="251"/>
    </i>
    <i t="default">
      <x v="4"/>
    </i>
    <i>
      <x v="5"/>
      <x v="160"/>
    </i>
    <i t="default">
      <x v="5"/>
    </i>
    <i>
      <x v="6"/>
      <x v="251"/>
    </i>
    <i t="default">
      <x v="6"/>
    </i>
    <i>
      <x v="7"/>
      <x v="46"/>
    </i>
    <i t="default">
      <x v="7"/>
    </i>
    <i>
      <x v="8"/>
      <x v="15"/>
    </i>
    <i t="default">
      <x v="8"/>
    </i>
    <i>
      <x v="9"/>
      <x v="51"/>
    </i>
    <i t="default">
      <x v="9"/>
    </i>
    <i>
      <x v="10"/>
      <x v="96"/>
    </i>
    <i r="1">
      <x v="133"/>
    </i>
    <i r="1">
      <x v="173"/>
    </i>
    <i r="1">
      <x v="196"/>
    </i>
    <i r="1">
      <x v="201"/>
    </i>
    <i r="1">
      <x v="251"/>
    </i>
    <i t="default">
      <x v="10"/>
    </i>
    <i>
      <x v="11"/>
      <x v="61"/>
    </i>
    <i t="default">
      <x v="11"/>
    </i>
    <i>
      <x v="12"/>
      <x v="62"/>
    </i>
    <i r="1">
      <x v="85"/>
    </i>
    <i r="1">
      <x v="152"/>
    </i>
    <i r="1">
      <x v="243"/>
    </i>
    <i r="1">
      <x v="250"/>
    </i>
    <i r="1">
      <x v="251"/>
    </i>
    <i t="default">
      <x v="12"/>
    </i>
    <i>
      <x v="13"/>
      <x v="19"/>
    </i>
    <i r="1">
      <x v="190"/>
    </i>
    <i r="1">
      <x v="198"/>
    </i>
    <i r="1">
      <x v="249"/>
    </i>
    <i r="1">
      <x v="251"/>
    </i>
    <i t="default">
      <x v="13"/>
    </i>
    <i>
      <x v="14"/>
      <x v="53"/>
    </i>
    <i r="1">
      <x v="81"/>
    </i>
    <i r="1">
      <x v="82"/>
    </i>
    <i r="1">
      <x v="92"/>
    </i>
    <i r="1">
      <x v="101"/>
    </i>
    <i r="1">
      <x v="129"/>
    </i>
    <i r="1">
      <x v="158"/>
    </i>
    <i r="1">
      <x v="159"/>
    </i>
    <i r="1">
      <x v="164"/>
    </i>
    <i r="1">
      <x v="193"/>
    </i>
    <i r="1">
      <x v="209"/>
    </i>
    <i r="1">
      <x v="211"/>
    </i>
    <i r="1">
      <x v="226"/>
    </i>
    <i r="1">
      <x v="237"/>
    </i>
    <i r="1">
      <x v="238"/>
    </i>
    <i r="1">
      <x v="251"/>
    </i>
    <i r="1">
      <x v="256"/>
    </i>
    <i r="1">
      <x v="257"/>
    </i>
    <i r="1">
      <x v="258"/>
    </i>
    <i r="1">
      <x v="259"/>
    </i>
    <i r="1">
      <x v="260"/>
    </i>
    <i t="default">
      <x v="14"/>
    </i>
    <i>
      <x v="15"/>
      <x v="25"/>
    </i>
    <i r="1">
      <x v="40"/>
    </i>
    <i t="default">
      <x v="15"/>
    </i>
    <i>
      <x v="16"/>
      <x v="176"/>
    </i>
    <i t="default">
      <x v="16"/>
    </i>
    <i>
      <x v="17"/>
      <x v="138"/>
    </i>
    <i t="default">
      <x v="17"/>
    </i>
    <i>
      <x v="18"/>
      <x v="251"/>
    </i>
    <i t="default">
      <x v="18"/>
    </i>
    <i>
      <x v="19"/>
      <x v="122"/>
    </i>
    <i t="default">
      <x v="19"/>
    </i>
    <i>
      <x v="20"/>
      <x v="18"/>
    </i>
    <i r="1">
      <x v="50"/>
    </i>
    <i r="1">
      <x v="70"/>
    </i>
    <i t="default">
      <x v="20"/>
    </i>
    <i>
      <x v="21"/>
      <x v="59"/>
    </i>
    <i t="default">
      <x v="21"/>
    </i>
    <i>
      <x v="22"/>
      <x v="42"/>
    </i>
    <i t="default">
      <x v="22"/>
    </i>
    <i>
      <x v="23"/>
      <x v="79"/>
    </i>
    <i t="default">
      <x v="23"/>
    </i>
    <i>
      <x v="24"/>
      <x v="7"/>
    </i>
    <i r="1">
      <x v="55"/>
    </i>
    <i r="1">
      <x v="184"/>
    </i>
    <i t="default">
      <x v="24"/>
    </i>
    <i>
      <x v="25"/>
      <x v="229"/>
    </i>
    <i t="default">
      <x v="25"/>
    </i>
    <i>
      <x v="26"/>
      <x v="88"/>
    </i>
    <i r="1">
      <x v="110"/>
    </i>
    <i r="1">
      <x v="251"/>
    </i>
    <i t="default">
      <x v="26"/>
    </i>
    <i>
      <x v="27"/>
      <x v="69"/>
    </i>
    <i r="1">
      <x v="118"/>
    </i>
    <i r="1">
      <x v="151"/>
    </i>
    <i t="default">
      <x v="27"/>
    </i>
    <i>
      <x v="28"/>
      <x v="121"/>
    </i>
    <i t="default">
      <x v="28"/>
    </i>
    <i>
      <x v="29"/>
      <x v="26"/>
    </i>
    <i r="1">
      <x v="251"/>
    </i>
    <i t="default">
      <x v="29"/>
    </i>
    <i>
      <x v="30"/>
      <x v="86"/>
    </i>
    <i r="1">
      <x v="251"/>
    </i>
    <i t="default">
      <x v="30"/>
    </i>
    <i>
      <x v="31"/>
      <x v="228"/>
    </i>
    <i r="1">
      <x v="234"/>
    </i>
    <i r="1">
      <x v="251"/>
    </i>
    <i t="default">
      <x v="31"/>
    </i>
    <i>
      <x v="32"/>
      <x v="236"/>
    </i>
    <i t="default">
      <x v="32"/>
    </i>
    <i>
      <x v="33"/>
      <x v="200"/>
    </i>
    <i t="default">
      <x v="33"/>
    </i>
    <i>
      <x v="34"/>
      <x v="49"/>
    </i>
    <i t="default">
      <x v="34"/>
    </i>
    <i>
      <x v="35"/>
      <x v="90"/>
    </i>
    <i t="default">
      <x v="35"/>
    </i>
    <i>
      <x v="36"/>
      <x v="194"/>
    </i>
    <i t="default">
      <x v="36"/>
    </i>
    <i>
      <x v="37"/>
      <x v="37"/>
    </i>
    <i r="1">
      <x v="43"/>
    </i>
    <i r="1">
      <x v="126"/>
    </i>
    <i r="1">
      <x v="130"/>
    </i>
    <i r="1">
      <x v="134"/>
    </i>
    <i r="1">
      <x v="155"/>
    </i>
    <i r="1">
      <x v="163"/>
    </i>
    <i r="1">
      <x v="174"/>
    </i>
    <i r="1">
      <x v="180"/>
    </i>
    <i r="1">
      <x v="235"/>
    </i>
    <i r="1">
      <x v="251"/>
    </i>
    <i t="default">
      <x v="37"/>
    </i>
    <i>
      <x v="38"/>
      <x v="58"/>
    </i>
    <i r="1">
      <x v="98"/>
    </i>
    <i r="1">
      <x v="204"/>
    </i>
    <i r="1">
      <x v="223"/>
    </i>
    <i t="default">
      <x v="38"/>
    </i>
    <i>
      <x v="39"/>
      <x v="246"/>
    </i>
    <i t="default">
      <x v="39"/>
    </i>
    <i>
      <x v="40"/>
      <x v="22"/>
    </i>
    <i r="1">
      <x v="62"/>
    </i>
    <i t="default">
      <x v="40"/>
    </i>
    <i>
      <x v="41"/>
      <x v="20"/>
    </i>
    <i r="1">
      <x v="80"/>
    </i>
    <i r="1">
      <x v="251"/>
    </i>
    <i t="default">
      <x v="41"/>
    </i>
    <i>
      <x v="42"/>
      <x v="113"/>
    </i>
    <i r="1">
      <x v="188"/>
    </i>
    <i t="default">
      <x v="42"/>
    </i>
    <i>
      <x v="43"/>
      <x/>
    </i>
    <i t="default">
      <x v="43"/>
    </i>
    <i>
      <x v="44"/>
      <x v="84"/>
    </i>
    <i r="1">
      <x v="108"/>
    </i>
    <i r="1">
      <x v="157"/>
    </i>
    <i r="1">
      <x v="205"/>
    </i>
    <i r="1">
      <x v="241"/>
    </i>
    <i r="1">
      <x v="242"/>
    </i>
    <i r="1">
      <x v="251"/>
    </i>
    <i r="1">
      <x v="262"/>
    </i>
    <i t="default">
      <x v="44"/>
    </i>
    <i>
      <x v="45"/>
      <x v="17"/>
    </i>
    <i t="default">
      <x v="45"/>
    </i>
    <i>
      <x v="46"/>
      <x v="148"/>
    </i>
    <i t="default">
      <x v="46"/>
    </i>
    <i>
      <x v="47"/>
      <x v="72"/>
    </i>
    <i r="1">
      <x v="191"/>
    </i>
    <i t="default">
      <x v="47"/>
    </i>
    <i>
      <x v="48"/>
      <x v="212"/>
    </i>
    <i r="1">
      <x v="213"/>
    </i>
    <i t="default">
      <x v="48"/>
    </i>
    <i>
      <x v="49"/>
      <x v="195"/>
    </i>
    <i t="default">
      <x v="49"/>
    </i>
    <i>
      <x v="50"/>
      <x v="28"/>
    </i>
    <i t="default">
      <x v="50"/>
    </i>
    <i>
      <x v="51"/>
      <x v="6"/>
    </i>
    <i r="1">
      <x v="32"/>
    </i>
    <i r="1">
      <x v="146"/>
    </i>
    <i r="1">
      <x v="244"/>
    </i>
    <i r="1">
      <x v="251"/>
    </i>
    <i t="default">
      <x v="51"/>
    </i>
    <i>
      <x v="52"/>
      <x v="107"/>
    </i>
    <i t="default">
      <x v="52"/>
    </i>
    <i>
      <x v="53"/>
      <x v="240"/>
    </i>
    <i t="default">
      <x v="53"/>
    </i>
    <i>
      <x v="54"/>
      <x v="181"/>
    </i>
    <i t="default">
      <x v="54"/>
    </i>
    <i>
      <x v="55"/>
      <x v="131"/>
    </i>
    <i t="default">
      <x v="55"/>
    </i>
    <i>
      <x v="56"/>
      <x v="132"/>
    </i>
    <i t="default">
      <x v="56"/>
    </i>
    <i>
      <x v="57"/>
      <x v="182"/>
    </i>
    <i t="default">
      <x v="57"/>
    </i>
    <i>
      <x v="58"/>
      <x v="125"/>
    </i>
    <i t="default">
      <x v="58"/>
    </i>
    <i>
      <x v="59"/>
      <x v="11"/>
    </i>
    <i r="1">
      <x v="136"/>
    </i>
    <i r="1">
      <x v="189"/>
    </i>
    <i r="1">
      <x v="252"/>
    </i>
    <i t="default">
      <x v="59"/>
    </i>
    <i>
      <x v="60"/>
      <x v="149"/>
    </i>
    <i t="default">
      <x v="60"/>
    </i>
    <i>
      <x v="61"/>
      <x v="4"/>
    </i>
    <i r="1">
      <x v="41"/>
    </i>
    <i r="1">
      <x v="231"/>
    </i>
    <i t="default">
      <x v="61"/>
    </i>
    <i>
      <x v="62"/>
      <x v="27"/>
    </i>
    <i r="1">
      <x v="156"/>
    </i>
    <i t="default">
      <x v="62"/>
    </i>
    <i>
      <x v="63"/>
      <x v="253"/>
    </i>
    <i t="default">
      <x v="63"/>
    </i>
    <i>
      <x v="64"/>
      <x v="13"/>
    </i>
    <i r="1">
      <x v="197"/>
    </i>
    <i t="default">
      <x v="64"/>
    </i>
    <i>
      <x v="65"/>
      <x v="251"/>
    </i>
    <i t="default">
      <x v="65"/>
    </i>
    <i>
      <x v="66"/>
      <x v="21"/>
    </i>
    <i r="1">
      <x v="254"/>
    </i>
    <i t="default">
      <x v="66"/>
    </i>
    <i>
      <x v="67"/>
      <x v="16"/>
    </i>
    <i r="1">
      <x v="170"/>
    </i>
    <i r="1">
      <x v="239"/>
    </i>
    <i r="1">
      <x v="251"/>
    </i>
    <i t="default">
      <x v="67"/>
    </i>
    <i>
      <x v="68"/>
      <x v="114"/>
    </i>
    <i r="1">
      <x v="153"/>
    </i>
    <i r="1">
      <x v="172"/>
    </i>
    <i r="1">
      <x v="251"/>
    </i>
    <i t="default">
      <x v="68"/>
    </i>
    <i>
      <x v="69"/>
      <x v="144"/>
    </i>
    <i r="1">
      <x v="218"/>
    </i>
    <i t="default">
      <x v="69"/>
    </i>
    <i>
      <x v="70"/>
      <x v="104"/>
    </i>
    <i r="1">
      <x v="154"/>
    </i>
    <i r="1">
      <x v="192"/>
    </i>
    <i r="1">
      <x v="251"/>
    </i>
    <i t="default">
      <x v="70"/>
    </i>
    <i>
      <x v="71"/>
      <x v="136"/>
    </i>
    <i t="default">
      <x v="71"/>
    </i>
    <i>
      <x v="72"/>
      <x v="251"/>
    </i>
    <i t="default">
      <x v="72"/>
    </i>
    <i>
      <x v="73"/>
      <x v="38"/>
    </i>
    <i t="default">
      <x v="73"/>
    </i>
    <i>
      <x v="74"/>
      <x v="56"/>
    </i>
    <i r="1">
      <x v="135"/>
    </i>
    <i t="default">
      <x v="74"/>
    </i>
    <i>
      <x v="75"/>
      <x v="73"/>
    </i>
    <i t="default">
      <x v="75"/>
    </i>
    <i>
      <x v="76"/>
      <x v="120"/>
    </i>
    <i r="1">
      <x v="123"/>
    </i>
    <i r="1">
      <x v="206"/>
    </i>
    <i r="1">
      <x v="214"/>
    </i>
    <i t="default">
      <x v="76"/>
    </i>
    <i>
      <x v="77"/>
      <x v="60"/>
    </i>
    <i t="default">
      <x v="77"/>
    </i>
    <i>
      <x v="78"/>
      <x v="102"/>
    </i>
    <i r="1">
      <x v="167"/>
    </i>
    <i r="1">
      <x v="222"/>
    </i>
    <i t="default">
      <x v="78"/>
    </i>
    <i>
      <x v="79"/>
      <x v="2"/>
    </i>
    <i r="1">
      <x v="100"/>
    </i>
    <i r="1">
      <x v="251"/>
    </i>
    <i t="default">
      <x v="79"/>
    </i>
    <i>
      <x v="80"/>
      <x v="52"/>
    </i>
    <i r="1">
      <x v="251"/>
    </i>
    <i t="default">
      <x v="80"/>
    </i>
    <i>
      <x v="81"/>
      <x v="186"/>
    </i>
    <i t="default">
      <x v="81"/>
    </i>
    <i>
      <x v="82"/>
      <x v="215"/>
    </i>
    <i t="default">
      <x v="82"/>
    </i>
    <i>
      <x v="83"/>
      <x v="251"/>
    </i>
    <i t="default">
      <x v="83"/>
    </i>
    <i>
      <x v="84"/>
      <x v="39"/>
    </i>
    <i r="1">
      <x v="63"/>
    </i>
    <i r="1">
      <x v="64"/>
    </i>
    <i r="1">
      <x v="178"/>
    </i>
    <i r="1">
      <x v="251"/>
    </i>
    <i t="default">
      <x v="84"/>
    </i>
    <i>
      <x v="85"/>
      <x v="8"/>
    </i>
    <i r="1">
      <x v="10"/>
    </i>
    <i r="1">
      <x v="24"/>
    </i>
    <i r="1">
      <x v="31"/>
    </i>
    <i r="1">
      <x v="76"/>
    </i>
    <i r="1">
      <x v="115"/>
    </i>
    <i r="1">
      <x v="198"/>
    </i>
    <i r="1">
      <x v="207"/>
    </i>
    <i r="1">
      <x v="232"/>
    </i>
    <i r="1">
      <x v="247"/>
    </i>
    <i r="1">
      <x v="251"/>
    </i>
    <i t="default">
      <x v="85"/>
    </i>
    <i>
      <x v="86"/>
      <x v="48"/>
    </i>
    <i t="default">
      <x v="86"/>
    </i>
    <i>
      <x v="87"/>
      <x v="185"/>
    </i>
    <i t="default">
      <x v="87"/>
    </i>
    <i>
      <x v="88"/>
      <x v="77"/>
    </i>
    <i r="1">
      <x v="87"/>
    </i>
    <i r="1">
      <x v="166"/>
    </i>
    <i r="1">
      <x v="217"/>
    </i>
    <i t="default">
      <x v="88"/>
    </i>
    <i>
      <x v="89"/>
      <x v="117"/>
    </i>
    <i t="default">
      <x v="89"/>
    </i>
    <i>
      <x v="90"/>
      <x v="103"/>
    </i>
    <i r="1">
      <x v="105"/>
    </i>
    <i r="1">
      <x v="227"/>
    </i>
    <i r="1">
      <x v="251"/>
    </i>
    <i t="default">
      <x v="90"/>
    </i>
    <i>
      <x v="91"/>
      <x v="23"/>
    </i>
    <i r="1">
      <x v="116"/>
    </i>
    <i r="1">
      <x v="119"/>
    </i>
    <i t="default">
      <x v="91"/>
    </i>
    <i>
      <x v="92"/>
      <x v="124"/>
    </i>
    <i t="default">
      <x v="92"/>
    </i>
    <i>
      <x v="93"/>
      <x v="183"/>
    </i>
    <i t="default">
      <x v="93"/>
    </i>
    <i>
      <x v="94"/>
      <x v="33"/>
    </i>
    <i r="1">
      <x v="208"/>
    </i>
    <i r="1">
      <x v="219"/>
    </i>
    <i r="1">
      <x v="245"/>
    </i>
    <i t="default">
      <x v="94"/>
    </i>
    <i>
      <x v="95"/>
      <x v="12"/>
    </i>
    <i r="1">
      <x v="66"/>
    </i>
    <i r="1">
      <x v="74"/>
    </i>
    <i r="1">
      <x v="75"/>
    </i>
    <i r="1">
      <x v="94"/>
    </i>
    <i r="1">
      <x v="95"/>
    </i>
    <i r="1">
      <x v="97"/>
    </i>
    <i r="1">
      <x v="109"/>
    </i>
    <i r="1">
      <x v="111"/>
    </i>
    <i r="1">
      <x v="140"/>
    </i>
    <i r="1">
      <x v="141"/>
    </i>
    <i r="1">
      <x v="261"/>
    </i>
    <i t="default">
      <x v="95"/>
    </i>
    <i>
      <x v="96"/>
      <x v="93"/>
    </i>
    <i r="1">
      <x v="251"/>
    </i>
    <i t="default">
      <x v="96"/>
    </i>
    <i>
      <x v="97"/>
      <x v="1"/>
    </i>
    <i r="1">
      <x v="5"/>
    </i>
    <i r="1">
      <x v="99"/>
    </i>
    <i r="1">
      <x v="106"/>
    </i>
    <i r="1">
      <x v="210"/>
    </i>
    <i r="1">
      <x v="251"/>
    </i>
    <i t="default">
      <x v="97"/>
    </i>
    <i>
      <x v="98"/>
      <x v="30"/>
    </i>
    <i r="1">
      <x v="34"/>
    </i>
    <i r="1">
      <x v="44"/>
    </i>
    <i r="1">
      <x v="65"/>
    </i>
    <i r="1">
      <x v="67"/>
    </i>
    <i r="1">
      <x v="78"/>
    </i>
    <i r="1">
      <x v="187"/>
    </i>
    <i r="1">
      <x v="220"/>
    </i>
    <i r="1">
      <x v="233"/>
    </i>
    <i r="1">
      <x v="251"/>
    </i>
    <i t="default">
      <x v="98"/>
    </i>
    <i>
      <x v="99"/>
      <x v="150"/>
    </i>
    <i t="default">
      <x v="99"/>
    </i>
    <i>
      <x v="100"/>
      <x v="22"/>
    </i>
    <i r="1">
      <x v="44"/>
    </i>
    <i r="1">
      <x v="45"/>
    </i>
    <i r="1">
      <x v="47"/>
    </i>
    <i r="1">
      <x v="54"/>
    </i>
    <i r="1">
      <x v="91"/>
    </i>
    <i r="1">
      <x v="127"/>
    </i>
    <i r="1">
      <x v="142"/>
    </i>
    <i r="1">
      <x v="143"/>
    </i>
    <i r="1">
      <x v="145"/>
    </i>
    <i r="1">
      <x v="147"/>
    </i>
    <i r="1">
      <x v="161"/>
    </i>
    <i r="1">
      <x v="162"/>
    </i>
    <i r="1">
      <x v="165"/>
    </i>
    <i r="1">
      <x v="168"/>
    </i>
    <i r="1">
      <x v="169"/>
    </i>
    <i r="1">
      <x v="179"/>
    </i>
    <i r="1">
      <x v="202"/>
    </i>
    <i r="1">
      <x v="203"/>
    </i>
    <i r="1">
      <x v="221"/>
    </i>
    <i r="1">
      <x v="225"/>
    </i>
    <i r="1">
      <x v="230"/>
    </i>
    <i r="1">
      <x v="251"/>
    </i>
    <i r="1">
      <x v="255"/>
    </i>
    <i t="default">
      <x v="100"/>
    </i>
    <i>
      <x v="101"/>
      <x v="57"/>
    </i>
    <i r="1">
      <x v="68"/>
    </i>
    <i r="1">
      <x v="137"/>
    </i>
    <i r="1">
      <x v="175"/>
    </i>
    <i r="1">
      <x v="177"/>
    </i>
    <i r="1">
      <x v="199"/>
    </i>
    <i r="1">
      <x v="248"/>
    </i>
    <i r="1">
      <x v="251"/>
    </i>
    <i t="default">
      <x v="101"/>
    </i>
    <i>
      <x v="102"/>
      <x v="112"/>
    </i>
    <i t="default">
      <x v="102"/>
    </i>
    <i>
      <x v="103"/>
      <x v="83"/>
    </i>
    <i r="1">
      <x v="89"/>
    </i>
    <i t="default">
      <x v="10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355">
    <format dxfId="915">
      <pivotArea type="all" dataOnly="0" outline="0" fieldPosition="0"/>
    </format>
    <format dxfId="914">
      <pivotArea outline="0" collapsedLevelsAreSubtotals="1" fieldPosition="0"/>
    </format>
    <format dxfId="913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912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911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10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09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908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907">
      <pivotArea dataOnly="0" labelOnly="1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06">
      <pivotArea dataOnly="0" labelOnly="1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05">
      <pivotArea dataOnly="0" labelOnly="1" fieldPosition="0">
        <references count="1">
          <reference field="0" count="4">
            <x v="100"/>
            <x v="101"/>
            <x v="102"/>
            <x v="103"/>
          </reference>
        </references>
      </pivotArea>
    </format>
    <format dxfId="904">
      <pivotArea dataOnly="0" labelOnly="1" fieldPosition="0">
        <references count="1">
          <reference field="0" count="4" defaultSubtotal="1">
            <x v="100"/>
            <x v="101"/>
            <x v="102"/>
            <x v="103"/>
          </reference>
        </references>
      </pivotArea>
    </format>
    <format dxfId="903">
      <pivotArea dataOnly="0" labelOnly="1" grandRow="1" outline="0" fieldPosition="0"/>
    </format>
    <format dxfId="902">
      <pivotArea dataOnly="0" labelOnly="1" fieldPosition="0">
        <references count="2">
          <reference field="0" count="1" selected="0">
            <x v="0"/>
          </reference>
          <reference field="1" count="1">
            <x v="251"/>
          </reference>
        </references>
      </pivotArea>
    </format>
    <format dxfId="901">
      <pivotArea dataOnly="0" labelOnly="1" fieldPosition="0">
        <references count="2">
          <reference field="0" count="1" selected="0">
            <x v="1"/>
          </reference>
          <reference field="1" count="6">
            <x v="9"/>
            <x v="14"/>
            <x v="29"/>
            <x v="171"/>
            <x v="216"/>
            <x v="251"/>
          </reference>
        </references>
      </pivotArea>
    </format>
    <format dxfId="900">
      <pivotArea dataOnly="0" labelOnly="1" fieldPosition="0">
        <references count="2">
          <reference field="0" count="1" selected="0">
            <x v="2"/>
          </reference>
          <reference field="1" count="1">
            <x v="128"/>
          </reference>
        </references>
      </pivotArea>
    </format>
    <format dxfId="899">
      <pivotArea dataOnly="0" labelOnly="1" fieldPosition="0">
        <references count="2">
          <reference field="0" count="1" selected="0">
            <x v="3"/>
          </reference>
          <reference field="1" count="3">
            <x v="36"/>
            <x v="115"/>
            <x v="251"/>
          </reference>
        </references>
      </pivotArea>
    </format>
    <format dxfId="898">
      <pivotArea dataOnly="0" labelOnly="1" fieldPosition="0">
        <references count="2">
          <reference field="0" count="1" selected="0">
            <x v="4"/>
          </reference>
          <reference field="1" count="6">
            <x v="3"/>
            <x v="35"/>
            <x v="71"/>
            <x v="139"/>
            <x v="224"/>
            <x v="251"/>
          </reference>
        </references>
      </pivotArea>
    </format>
    <format dxfId="897">
      <pivotArea dataOnly="0" labelOnly="1" fieldPosition="0">
        <references count="2">
          <reference field="0" count="1" selected="0">
            <x v="5"/>
          </reference>
          <reference field="1" count="1">
            <x v="160"/>
          </reference>
        </references>
      </pivotArea>
    </format>
    <format dxfId="896">
      <pivotArea dataOnly="0" labelOnly="1" fieldPosition="0">
        <references count="2">
          <reference field="0" count="1" selected="0">
            <x v="6"/>
          </reference>
          <reference field="1" count="1">
            <x v="251"/>
          </reference>
        </references>
      </pivotArea>
    </format>
    <format dxfId="895">
      <pivotArea dataOnly="0" labelOnly="1" fieldPosition="0">
        <references count="2">
          <reference field="0" count="1" selected="0">
            <x v="7"/>
          </reference>
          <reference field="1" count="1">
            <x v="46"/>
          </reference>
        </references>
      </pivotArea>
    </format>
    <format dxfId="894">
      <pivotArea dataOnly="0" labelOnly="1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893">
      <pivotArea dataOnly="0" labelOnly="1" fieldPosition="0">
        <references count="2">
          <reference field="0" count="1" selected="0">
            <x v="9"/>
          </reference>
          <reference field="1" count="1">
            <x v="51"/>
          </reference>
        </references>
      </pivotArea>
    </format>
    <format dxfId="892">
      <pivotArea dataOnly="0" labelOnly="1" fieldPosition="0">
        <references count="2">
          <reference field="0" count="1" selected="0">
            <x v="10"/>
          </reference>
          <reference field="1" count="6">
            <x v="96"/>
            <x v="133"/>
            <x v="173"/>
            <x v="196"/>
            <x v="201"/>
            <x v="251"/>
          </reference>
        </references>
      </pivotArea>
    </format>
    <format dxfId="891">
      <pivotArea dataOnly="0" labelOnly="1" fieldPosition="0">
        <references count="2">
          <reference field="0" count="1" selected="0">
            <x v="11"/>
          </reference>
          <reference field="1" count="1">
            <x v="61"/>
          </reference>
        </references>
      </pivotArea>
    </format>
    <format dxfId="890">
      <pivotArea dataOnly="0" labelOnly="1" fieldPosition="0">
        <references count="2">
          <reference field="0" count="1" selected="0">
            <x v="12"/>
          </reference>
          <reference field="1" count="6">
            <x v="62"/>
            <x v="85"/>
            <x v="152"/>
            <x v="243"/>
            <x v="250"/>
            <x v="251"/>
          </reference>
        </references>
      </pivotArea>
    </format>
    <format dxfId="889">
      <pivotArea dataOnly="0" labelOnly="1" fieldPosition="0">
        <references count="2">
          <reference field="0" count="1" selected="0">
            <x v="13"/>
          </reference>
          <reference field="1" count="5">
            <x v="19"/>
            <x v="190"/>
            <x v="198"/>
            <x v="249"/>
            <x v="251"/>
          </reference>
        </references>
      </pivotArea>
    </format>
    <format dxfId="888">
      <pivotArea dataOnly="0" labelOnly="1" fieldPosition="0">
        <references count="2">
          <reference field="0" count="1" selected="0">
            <x v="14"/>
          </reference>
          <reference field="1" count="21">
            <x v="53"/>
            <x v="81"/>
            <x v="82"/>
            <x v="92"/>
            <x v="101"/>
            <x v="129"/>
            <x v="158"/>
            <x v="159"/>
            <x v="164"/>
            <x v="193"/>
            <x v="209"/>
            <x v="211"/>
            <x v="226"/>
            <x v="237"/>
            <x v="238"/>
            <x v="251"/>
            <x v="256"/>
            <x v="257"/>
            <x v="258"/>
            <x v="259"/>
            <x v="260"/>
          </reference>
        </references>
      </pivotArea>
    </format>
    <format dxfId="887">
      <pivotArea dataOnly="0" labelOnly="1" fieldPosition="0">
        <references count="2">
          <reference field="0" count="1" selected="0">
            <x v="15"/>
          </reference>
          <reference field="1" count="2">
            <x v="25"/>
            <x v="40"/>
          </reference>
        </references>
      </pivotArea>
    </format>
    <format dxfId="886">
      <pivotArea dataOnly="0" labelOnly="1" fieldPosition="0">
        <references count="2">
          <reference field="0" count="1" selected="0">
            <x v="16"/>
          </reference>
          <reference field="1" count="1">
            <x v="176"/>
          </reference>
        </references>
      </pivotArea>
    </format>
    <format dxfId="885">
      <pivotArea dataOnly="0" labelOnly="1" fieldPosition="0">
        <references count="2">
          <reference field="0" count="1" selected="0">
            <x v="17"/>
          </reference>
          <reference field="1" count="1">
            <x v="138"/>
          </reference>
        </references>
      </pivotArea>
    </format>
    <format dxfId="884">
      <pivotArea dataOnly="0" labelOnly="1" fieldPosition="0">
        <references count="2">
          <reference field="0" count="1" selected="0">
            <x v="18"/>
          </reference>
          <reference field="1" count="1">
            <x v="251"/>
          </reference>
        </references>
      </pivotArea>
    </format>
    <format dxfId="883">
      <pivotArea dataOnly="0" labelOnly="1" fieldPosition="0">
        <references count="2">
          <reference field="0" count="1" selected="0">
            <x v="19"/>
          </reference>
          <reference field="1" count="1">
            <x v="122"/>
          </reference>
        </references>
      </pivotArea>
    </format>
    <format dxfId="882">
      <pivotArea dataOnly="0" labelOnly="1" fieldPosition="0">
        <references count="2">
          <reference field="0" count="1" selected="0">
            <x v="20"/>
          </reference>
          <reference field="1" count="3">
            <x v="18"/>
            <x v="50"/>
            <x v="70"/>
          </reference>
        </references>
      </pivotArea>
    </format>
    <format dxfId="881">
      <pivotArea dataOnly="0" labelOnly="1" fieldPosition="0">
        <references count="2">
          <reference field="0" count="1" selected="0">
            <x v="21"/>
          </reference>
          <reference field="1" count="1">
            <x v="59"/>
          </reference>
        </references>
      </pivotArea>
    </format>
    <format dxfId="880">
      <pivotArea dataOnly="0" labelOnly="1" fieldPosition="0">
        <references count="2">
          <reference field="0" count="1" selected="0">
            <x v="22"/>
          </reference>
          <reference field="1" count="1">
            <x v="42"/>
          </reference>
        </references>
      </pivotArea>
    </format>
    <format dxfId="879">
      <pivotArea dataOnly="0" labelOnly="1" fieldPosition="0">
        <references count="2">
          <reference field="0" count="1" selected="0">
            <x v="23"/>
          </reference>
          <reference field="1" count="1">
            <x v="79"/>
          </reference>
        </references>
      </pivotArea>
    </format>
    <format dxfId="878">
      <pivotArea dataOnly="0" labelOnly="1" fieldPosition="0">
        <references count="2">
          <reference field="0" count="1" selected="0">
            <x v="24"/>
          </reference>
          <reference field="1" count="3">
            <x v="7"/>
            <x v="55"/>
            <x v="184"/>
          </reference>
        </references>
      </pivotArea>
    </format>
    <format dxfId="877">
      <pivotArea dataOnly="0" labelOnly="1" fieldPosition="0">
        <references count="2">
          <reference field="0" count="1" selected="0">
            <x v="25"/>
          </reference>
          <reference field="1" count="1">
            <x v="229"/>
          </reference>
        </references>
      </pivotArea>
    </format>
    <format dxfId="876">
      <pivotArea dataOnly="0" labelOnly="1" fieldPosition="0">
        <references count="2">
          <reference field="0" count="1" selected="0">
            <x v="26"/>
          </reference>
          <reference field="1" count="3">
            <x v="88"/>
            <x v="110"/>
            <x v="251"/>
          </reference>
        </references>
      </pivotArea>
    </format>
    <format dxfId="875">
      <pivotArea dataOnly="0" labelOnly="1" fieldPosition="0">
        <references count="2">
          <reference field="0" count="1" selected="0">
            <x v="27"/>
          </reference>
          <reference field="1" count="3">
            <x v="69"/>
            <x v="118"/>
            <x v="151"/>
          </reference>
        </references>
      </pivotArea>
    </format>
    <format dxfId="874">
      <pivotArea dataOnly="0" labelOnly="1" fieldPosition="0">
        <references count="2">
          <reference field="0" count="1" selected="0">
            <x v="28"/>
          </reference>
          <reference field="1" count="1">
            <x v="121"/>
          </reference>
        </references>
      </pivotArea>
    </format>
    <format dxfId="873">
      <pivotArea dataOnly="0" labelOnly="1" fieldPosition="0">
        <references count="2">
          <reference field="0" count="1" selected="0">
            <x v="29"/>
          </reference>
          <reference field="1" count="2">
            <x v="26"/>
            <x v="251"/>
          </reference>
        </references>
      </pivotArea>
    </format>
    <format dxfId="872">
      <pivotArea dataOnly="0" labelOnly="1" fieldPosition="0">
        <references count="2">
          <reference field="0" count="1" selected="0">
            <x v="30"/>
          </reference>
          <reference field="1" count="2">
            <x v="86"/>
            <x v="251"/>
          </reference>
        </references>
      </pivotArea>
    </format>
    <format dxfId="871">
      <pivotArea dataOnly="0" labelOnly="1" fieldPosition="0">
        <references count="2">
          <reference field="0" count="1" selected="0">
            <x v="31"/>
          </reference>
          <reference field="1" count="3">
            <x v="228"/>
            <x v="234"/>
            <x v="251"/>
          </reference>
        </references>
      </pivotArea>
    </format>
    <format dxfId="870">
      <pivotArea dataOnly="0" labelOnly="1" fieldPosition="0">
        <references count="2">
          <reference field="0" count="1" selected="0">
            <x v="32"/>
          </reference>
          <reference field="1" count="1">
            <x v="236"/>
          </reference>
        </references>
      </pivotArea>
    </format>
    <format dxfId="869">
      <pivotArea dataOnly="0" labelOnly="1" fieldPosition="0">
        <references count="2">
          <reference field="0" count="1" selected="0">
            <x v="33"/>
          </reference>
          <reference field="1" count="1">
            <x v="200"/>
          </reference>
        </references>
      </pivotArea>
    </format>
    <format dxfId="868">
      <pivotArea dataOnly="0" labelOnly="1" fieldPosition="0">
        <references count="2">
          <reference field="0" count="1" selected="0">
            <x v="34"/>
          </reference>
          <reference field="1" count="1">
            <x v="49"/>
          </reference>
        </references>
      </pivotArea>
    </format>
    <format dxfId="867">
      <pivotArea dataOnly="0" labelOnly="1" fieldPosition="0">
        <references count="2">
          <reference field="0" count="1" selected="0">
            <x v="35"/>
          </reference>
          <reference field="1" count="1">
            <x v="90"/>
          </reference>
        </references>
      </pivotArea>
    </format>
    <format dxfId="866">
      <pivotArea dataOnly="0" labelOnly="1" fieldPosition="0">
        <references count="2">
          <reference field="0" count="1" selected="0">
            <x v="36"/>
          </reference>
          <reference field="1" count="1">
            <x v="194"/>
          </reference>
        </references>
      </pivotArea>
    </format>
    <format dxfId="865">
      <pivotArea dataOnly="0" labelOnly="1" fieldPosition="0">
        <references count="2">
          <reference field="0" count="1" selected="0">
            <x v="37"/>
          </reference>
          <reference field="1" count="11">
            <x v="37"/>
            <x v="43"/>
            <x v="126"/>
            <x v="130"/>
            <x v="134"/>
            <x v="155"/>
            <x v="163"/>
            <x v="174"/>
            <x v="180"/>
            <x v="235"/>
            <x v="251"/>
          </reference>
        </references>
      </pivotArea>
    </format>
    <format dxfId="864">
      <pivotArea dataOnly="0" labelOnly="1" fieldPosition="0">
        <references count="2">
          <reference field="0" count="1" selected="0">
            <x v="38"/>
          </reference>
          <reference field="1" count="4">
            <x v="58"/>
            <x v="98"/>
            <x v="204"/>
            <x v="223"/>
          </reference>
        </references>
      </pivotArea>
    </format>
    <format dxfId="863">
      <pivotArea dataOnly="0" labelOnly="1" fieldPosition="0">
        <references count="2">
          <reference field="0" count="1" selected="0">
            <x v="39"/>
          </reference>
          <reference field="1" count="1">
            <x v="246"/>
          </reference>
        </references>
      </pivotArea>
    </format>
    <format dxfId="862">
      <pivotArea dataOnly="0" labelOnly="1" fieldPosition="0">
        <references count="2">
          <reference field="0" count="1" selected="0">
            <x v="40"/>
          </reference>
          <reference field="1" count="2">
            <x v="22"/>
            <x v="62"/>
          </reference>
        </references>
      </pivotArea>
    </format>
    <format dxfId="861">
      <pivotArea dataOnly="0" labelOnly="1" fieldPosition="0">
        <references count="2">
          <reference field="0" count="1" selected="0">
            <x v="41"/>
          </reference>
          <reference field="1" count="3">
            <x v="20"/>
            <x v="80"/>
            <x v="251"/>
          </reference>
        </references>
      </pivotArea>
    </format>
    <format dxfId="860">
      <pivotArea dataOnly="0" labelOnly="1" fieldPosition="0">
        <references count="2">
          <reference field="0" count="1" selected="0">
            <x v="42"/>
          </reference>
          <reference field="1" count="2">
            <x v="113"/>
            <x v="188"/>
          </reference>
        </references>
      </pivotArea>
    </format>
    <format dxfId="859">
      <pivotArea dataOnly="0" labelOnly="1" fieldPosition="0">
        <references count="2">
          <reference field="0" count="1" selected="0">
            <x v="43"/>
          </reference>
          <reference field="1" count="1">
            <x v="0"/>
          </reference>
        </references>
      </pivotArea>
    </format>
    <format dxfId="858">
      <pivotArea dataOnly="0" labelOnly="1" fieldPosition="0">
        <references count="2">
          <reference field="0" count="1" selected="0">
            <x v="44"/>
          </reference>
          <reference field="1" count="8">
            <x v="84"/>
            <x v="108"/>
            <x v="157"/>
            <x v="205"/>
            <x v="241"/>
            <x v="242"/>
            <x v="251"/>
            <x v="262"/>
          </reference>
        </references>
      </pivotArea>
    </format>
    <format dxfId="857">
      <pivotArea dataOnly="0" labelOnly="1" fieldPosition="0">
        <references count="2">
          <reference field="0" count="1" selected="0">
            <x v="45"/>
          </reference>
          <reference field="1" count="1">
            <x v="17"/>
          </reference>
        </references>
      </pivotArea>
    </format>
    <format dxfId="856">
      <pivotArea dataOnly="0" labelOnly="1" fieldPosition="0">
        <references count="2">
          <reference field="0" count="1" selected="0">
            <x v="46"/>
          </reference>
          <reference field="1" count="1">
            <x v="148"/>
          </reference>
        </references>
      </pivotArea>
    </format>
    <format dxfId="855">
      <pivotArea dataOnly="0" labelOnly="1" fieldPosition="0">
        <references count="2">
          <reference field="0" count="1" selected="0">
            <x v="47"/>
          </reference>
          <reference field="1" count="2">
            <x v="72"/>
            <x v="191"/>
          </reference>
        </references>
      </pivotArea>
    </format>
    <format dxfId="854">
      <pivotArea dataOnly="0" labelOnly="1" fieldPosition="0">
        <references count="2">
          <reference field="0" count="1" selected="0">
            <x v="48"/>
          </reference>
          <reference field="1" count="2">
            <x v="212"/>
            <x v="213"/>
          </reference>
        </references>
      </pivotArea>
    </format>
    <format dxfId="853">
      <pivotArea dataOnly="0" labelOnly="1" fieldPosition="0">
        <references count="2">
          <reference field="0" count="1" selected="0">
            <x v="49"/>
          </reference>
          <reference field="1" count="1">
            <x v="195"/>
          </reference>
        </references>
      </pivotArea>
    </format>
    <format dxfId="852">
      <pivotArea dataOnly="0" labelOnly="1" fieldPosition="0">
        <references count="2">
          <reference field="0" count="1" selected="0">
            <x v="50"/>
          </reference>
          <reference field="1" count="1">
            <x v="28"/>
          </reference>
        </references>
      </pivotArea>
    </format>
    <format dxfId="851">
      <pivotArea dataOnly="0" labelOnly="1" fieldPosition="0">
        <references count="2">
          <reference field="0" count="1" selected="0">
            <x v="51"/>
          </reference>
          <reference field="1" count="5">
            <x v="6"/>
            <x v="32"/>
            <x v="146"/>
            <x v="244"/>
            <x v="251"/>
          </reference>
        </references>
      </pivotArea>
    </format>
    <format dxfId="850">
      <pivotArea dataOnly="0" labelOnly="1" fieldPosition="0">
        <references count="2">
          <reference field="0" count="1" selected="0">
            <x v="52"/>
          </reference>
          <reference field="1" count="1">
            <x v="107"/>
          </reference>
        </references>
      </pivotArea>
    </format>
    <format dxfId="849">
      <pivotArea dataOnly="0" labelOnly="1" fieldPosition="0">
        <references count="2">
          <reference field="0" count="1" selected="0">
            <x v="53"/>
          </reference>
          <reference field="1" count="1">
            <x v="240"/>
          </reference>
        </references>
      </pivotArea>
    </format>
    <format dxfId="848">
      <pivotArea dataOnly="0" labelOnly="1" fieldPosition="0">
        <references count="2">
          <reference field="0" count="1" selected="0">
            <x v="54"/>
          </reference>
          <reference field="1" count="1">
            <x v="181"/>
          </reference>
        </references>
      </pivotArea>
    </format>
    <format dxfId="847">
      <pivotArea dataOnly="0" labelOnly="1" fieldPosition="0">
        <references count="2">
          <reference field="0" count="1" selected="0">
            <x v="55"/>
          </reference>
          <reference field="1" count="1">
            <x v="131"/>
          </reference>
        </references>
      </pivotArea>
    </format>
    <format dxfId="846">
      <pivotArea dataOnly="0" labelOnly="1" fieldPosition="0">
        <references count="2">
          <reference field="0" count="1" selected="0">
            <x v="56"/>
          </reference>
          <reference field="1" count="1">
            <x v="132"/>
          </reference>
        </references>
      </pivotArea>
    </format>
    <format dxfId="845">
      <pivotArea dataOnly="0" labelOnly="1" fieldPosition="0">
        <references count="2">
          <reference field="0" count="1" selected="0">
            <x v="57"/>
          </reference>
          <reference field="1" count="1">
            <x v="182"/>
          </reference>
        </references>
      </pivotArea>
    </format>
    <format dxfId="844">
      <pivotArea dataOnly="0" labelOnly="1" fieldPosition="0">
        <references count="2">
          <reference field="0" count="1" selected="0">
            <x v="58"/>
          </reference>
          <reference field="1" count="1">
            <x v="125"/>
          </reference>
        </references>
      </pivotArea>
    </format>
    <format dxfId="843">
      <pivotArea dataOnly="0" labelOnly="1" fieldPosition="0">
        <references count="2">
          <reference field="0" count="1" selected="0">
            <x v="59"/>
          </reference>
          <reference field="1" count="4">
            <x v="11"/>
            <x v="136"/>
            <x v="189"/>
            <x v="252"/>
          </reference>
        </references>
      </pivotArea>
    </format>
    <format dxfId="842">
      <pivotArea dataOnly="0" labelOnly="1" fieldPosition="0">
        <references count="2">
          <reference field="0" count="1" selected="0">
            <x v="60"/>
          </reference>
          <reference field="1" count="1">
            <x v="149"/>
          </reference>
        </references>
      </pivotArea>
    </format>
    <format dxfId="841">
      <pivotArea dataOnly="0" labelOnly="1" fieldPosition="0">
        <references count="2">
          <reference field="0" count="1" selected="0">
            <x v="61"/>
          </reference>
          <reference field="1" count="3">
            <x v="4"/>
            <x v="41"/>
            <x v="231"/>
          </reference>
        </references>
      </pivotArea>
    </format>
    <format dxfId="840">
      <pivotArea dataOnly="0" labelOnly="1" fieldPosition="0">
        <references count="2">
          <reference field="0" count="1" selected="0">
            <x v="62"/>
          </reference>
          <reference field="1" count="2">
            <x v="27"/>
            <x v="156"/>
          </reference>
        </references>
      </pivotArea>
    </format>
    <format dxfId="839">
      <pivotArea dataOnly="0" labelOnly="1" fieldPosition="0">
        <references count="2">
          <reference field="0" count="1" selected="0">
            <x v="63"/>
          </reference>
          <reference field="1" count="1">
            <x v="253"/>
          </reference>
        </references>
      </pivotArea>
    </format>
    <format dxfId="838">
      <pivotArea dataOnly="0" labelOnly="1" fieldPosition="0">
        <references count="2">
          <reference field="0" count="1" selected="0">
            <x v="64"/>
          </reference>
          <reference field="1" count="2">
            <x v="13"/>
            <x v="197"/>
          </reference>
        </references>
      </pivotArea>
    </format>
    <format dxfId="837">
      <pivotArea dataOnly="0" labelOnly="1" fieldPosition="0">
        <references count="2">
          <reference field="0" count="1" selected="0">
            <x v="65"/>
          </reference>
          <reference field="1" count="1">
            <x v="251"/>
          </reference>
        </references>
      </pivotArea>
    </format>
    <format dxfId="836">
      <pivotArea dataOnly="0" labelOnly="1" fieldPosition="0">
        <references count="2">
          <reference field="0" count="1" selected="0">
            <x v="66"/>
          </reference>
          <reference field="1" count="2">
            <x v="21"/>
            <x v="254"/>
          </reference>
        </references>
      </pivotArea>
    </format>
    <format dxfId="835">
      <pivotArea dataOnly="0" labelOnly="1" fieldPosition="0">
        <references count="2">
          <reference field="0" count="1" selected="0">
            <x v="67"/>
          </reference>
          <reference field="1" count="4">
            <x v="16"/>
            <x v="170"/>
            <x v="239"/>
            <x v="251"/>
          </reference>
        </references>
      </pivotArea>
    </format>
    <format dxfId="834">
      <pivotArea dataOnly="0" labelOnly="1" fieldPosition="0">
        <references count="2">
          <reference field="0" count="1" selected="0">
            <x v="68"/>
          </reference>
          <reference field="1" count="4">
            <x v="114"/>
            <x v="153"/>
            <x v="172"/>
            <x v="251"/>
          </reference>
        </references>
      </pivotArea>
    </format>
    <format dxfId="833">
      <pivotArea dataOnly="0" labelOnly="1" fieldPosition="0">
        <references count="2">
          <reference field="0" count="1" selected="0">
            <x v="69"/>
          </reference>
          <reference field="1" count="2">
            <x v="144"/>
            <x v="218"/>
          </reference>
        </references>
      </pivotArea>
    </format>
    <format dxfId="832">
      <pivotArea dataOnly="0" labelOnly="1" fieldPosition="0">
        <references count="2">
          <reference field="0" count="1" selected="0">
            <x v="70"/>
          </reference>
          <reference field="1" count="4">
            <x v="104"/>
            <x v="154"/>
            <x v="192"/>
            <x v="251"/>
          </reference>
        </references>
      </pivotArea>
    </format>
    <format dxfId="831">
      <pivotArea dataOnly="0" labelOnly="1" fieldPosition="0">
        <references count="2">
          <reference field="0" count="1" selected="0">
            <x v="71"/>
          </reference>
          <reference field="1" count="1">
            <x v="136"/>
          </reference>
        </references>
      </pivotArea>
    </format>
    <format dxfId="830">
      <pivotArea dataOnly="0" labelOnly="1" fieldPosition="0">
        <references count="2">
          <reference field="0" count="1" selected="0">
            <x v="72"/>
          </reference>
          <reference field="1" count="1">
            <x v="251"/>
          </reference>
        </references>
      </pivotArea>
    </format>
    <format dxfId="829">
      <pivotArea dataOnly="0" labelOnly="1" fieldPosition="0">
        <references count="2">
          <reference field="0" count="1" selected="0">
            <x v="73"/>
          </reference>
          <reference field="1" count="1">
            <x v="38"/>
          </reference>
        </references>
      </pivotArea>
    </format>
    <format dxfId="828">
      <pivotArea dataOnly="0" labelOnly="1" fieldPosition="0">
        <references count="2">
          <reference field="0" count="1" selected="0">
            <x v="74"/>
          </reference>
          <reference field="1" count="2">
            <x v="56"/>
            <x v="135"/>
          </reference>
        </references>
      </pivotArea>
    </format>
    <format dxfId="827">
      <pivotArea dataOnly="0" labelOnly="1" fieldPosition="0">
        <references count="2">
          <reference field="0" count="1" selected="0">
            <x v="75"/>
          </reference>
          <reference field="1" count="1">
            <x v="73"/>
          </reference>
        </references>
      </pivotArea>
    </format>
    <format dxfId="826">
      <pivotArea dataOnly="0" labelOnly="1" fieldPosition="0">
        <references count="2">
          <reference field="0" count="1" selected="0">
            <x v="76"/>
          </reference>
          <reference field="1" count="4">
            <x v="120"/>
            <x v="123"/>
            <x v="206"/>
            <x v="214"/>
          </reference>
        </references>
      </pivotArea>
    </format>
    <format dxfId="825">
      <pivotArea dataOnly="0" labelOnly="1" fieldPosition="0">
        <references count="2">
          <reference field="0" count="1" selected="0">
            <x v="77"/>
          </reference>
          <reference field="1" count="1">
            <x v="60"/>
          </reference>
        </references>
      </pivotArea>
    </format>
    <format dxfId="824">
      <pivotArea dataOnly="0" labelOnly="1" fieldPosition="0">
        <references count="2">
          <reference field="0" count="1" selected="0">
            <x v="78"/>
          </reference>
          <reference field="1" count="3">
            <x v="102"/>
            <x v="167"/>
            <x v="222"/>
          </reference>
        </references>
      </pivotArea>
    </format>
    <format dxfId="823">
      <pivotArea dataOnly="0" labelOnly="1" fieldPosition="0">
        <references count="2">
          <reference field="0" count="1" selected="0">
            <x v="79"/>
          </reference>
          <reference field="1" count="3">
            <x v="2"/>
            <x v="100"/>
            <x v="251"/>
          </reference>
        </references>
      </pivotArea>
    </format>
    <format dxfId="822">
      <pivotArea dataOnly="0" labelOnly="1" fieldPosition="0">
        <references count="2">
          <reference field="0" count="1" selected="0">
            <x v="80"/>
          </reference>
          <reference field="1" count="2">
            <x v="52"/>
            <x v="251"/>
          </reference>
        </references>
      </pivotArea>
    </format>
    <format dxfId="821">
      <pivotArea dataOnly="0" labelOnly="1" fieldPosition="0">
        <references count="2">
          <reference field="0" count="1" selected="0">
            <x v="81"/>
          </reference>
          <reference field="1" count="1">
            <x v="186"/>
          </reference>
        </references>
      </pivotArea>
    </format>
    <format dxfId="820">
      <pivotArea dataOnly="0" labelOnly="1" fieldPosition="0">
        <references count="2">
          <reference field="0" count="1" selected="0">
            <x v="82"/>
          </reference>
          <reference field="1" count="1">
            <x v="215"/>
          </reference>
        </references>
      </pivotArea>
    </format>
    <format dxfId="819">
      <pivotArea dataOnly="0" labelOnly="1" fieldPosition="0">
        <references count="2">
          <reference field="0" count="1" selected="0">
            <x v="83"/>
          </reference>
          <reference field="1" count="1">
            <x v="251"/>
          </reference>
        </references>
      </pivotArea>
    </format>
    <format dxfId="818">
      <pivotArea dataOnly="0" labelOnly="1" fieldPosition="0">
        <references count="2">
          <reference field="0" count="1" selected="0">
            <x v="84"/>
          </reference>
          <reference field="1" count="5">
            <x v="39"/>
            <x v="63"/>
            <x v="64"/>
            <x v="178"/>
            <x v="251"/>
          </reference>
        </references>
      </pivotArea>
    </format>
    <format dxfId="817">
      <pivotArea dataOnly="0" labelOnly="1" fieldPosition="0">
        <references count="2">
          <reference field="0" count="1" selected="0">
            <x v="85"/>
          </reference>
          <reference field="1" count="11">
            <x v="8"/>
            <x v="10"/>
            <x v="24"/>
            <x v="31"/>
            <x v="76"/>
            <x v="115"/>
            <x v="198"/>
            <x v="207"/>
            <x v="232"/>
            <x v="247"/>
            <x v="251"/>
          </reference>
        </references>
      </pivotArea>
    </format>
    <format dxfId="816">
      <pivotArea dataOnly="0" labelOnly="1" fieldPosition="0">
        <references count="2">
          <reference field="0" count="1" selected="0">
            <x v="86"/>
          </reference>
          <reference field="1" count="1">
            <x v="48"/>
          </reference>
        </references>
      </pivotArea>
    </format>
    <format dxfId="815">
      <pivotArea dataOnly="0" labelOnly="1" fieldPosition="0">
        <references count="2">
          <reference field="0" count="1" selected="0">
            <x v="87"/>
          </reference>
          <reference field="1" count="1">
            <x v="185"/>
          </reference>
        </references>
      </pivotArea>
    </format>
    <format dxfId="814">
      <pivotArea dataOnly="0" labelOnly="1" fieldPosition="0">
        <references count="2">
          <reference field="0" count="1" selected="0">
            <x v="88"/>
          </reference>
          <reference field="1" count="4">
            <x v="77"/>
            <x v="87"/>
            <x v="166"/>
            <x v="217"/>
          </reference>
        </references>
      </pivotArea>
    </format>
    <format dxfId="813">
      <pivotArea dataOnly="0" labelOnly="1" fieldPosition="0">
        <references count="2">
          <reference field="0" count="1" selected="0">
            <x v="89"/>
          </reference>
          <reference field="1" count="1">
            <x v="117"/>
          </reference>
        </references>
      </pivotArea>
    </format>
    <format dxfId="812">
      <pivotArea dataOnly="0" labelOnly="1" fieldPosition="0">
        <references count="2">
          <reference field="0" count="1" selected="0">
            <x v="90"/>
          </reference>
          <reference field="1" count="4">
            <x v="103"/>
            <x v="105"/>
            <x v="227"/>
            <x v="251"/>
          </reference>
        </references>
      </pivotArea>
    </format>
    <format dxfId="811">
      <pivotArea dataOnly="0" labelOnly="1" fieldPosition="0">
        <references count="2">
          <reference field="0" count="1" selected="0">
            <x v="91"/>
          </reference>
          <reference field="1" count="3">
            <x v="23"/>
            <x v="116"/>
            <x v="119"/>
          </reference>
        </references>
      </pivotArea>
    </format>
    <format dxfId="810">
      <pivotArea dataOnly="0" labelOnly="1" fieldPosition="0">
        <references count="2">
          <reference field="0" count="1" selected="0">
            <x v="92"/>
          </reference>
          <reference field="1" count="1">
            <x v="124"/>
          </reference>
        </references>
      </pivotArea>
    </format>
    <format dxfId="809">
      <pivotArea dataOnly="0" labelOnly="1" fieldPosition="0">
        <references count="2">
          <reference field="0" count="1" selected="0">
            <x v="93"/>
          </reference>
          <reference field="1" count="1">
            <x v="183"/>
          </reference>
        </references>
      </pivotArea>
    </format>
    <format dxfId="808">
      <pivotArea dataOnly="0" labelOnly="1" fieldPosition="0">
        <references count="2">
          <reference field="0" count="1" selected="0">
            <x v="94"/>
          </reference>
          <reference field="1" count="4">
            <x v="33"/>
            <x v="208"/>
            <x v="219"/>
            <x v="245"/>
          </reference>
        </references>
      </pivotArea>
    </format>
    <format dxfId="807">
      <pivotArea dataOnly="0" labelOnly="1" fieldPosition="0">
        <references count="2">
          <reference field="0" count="1" selected="0">
            <x v="95"/>
          </reference>
          <reference field="1" count="12">
            <x v="12"/>
            <x v="66"/>
            <x v="74"/>
            <x v="75"/>
            <x v="94"/>
            <x v="95"/>
            <x v="97"/>
            <x v="109"/>
            <x v="111"/>
            <x v="140"/>
            <x v="141"/>
            <x v="261"/>
          </reference>
        </references>
      </pivotArea>
    </format>
    <format dxfId="806">
      <pivotArea dataOnly="0" labelOnly="1" fieldPosition="0">
        <references count="2">
          <reference field="0" count="1" selected="0">
            <x v="96"/>
          </reference>
          <reference field="1" count="2">
            <x v="93"/>
            <x v="251"/>
          </reference>
        </references>
      </pivotArea>
    </format>
    <format dxfId="805">
      <pivotArea dataOnly="0" labelOnly="1" fieldPosition="0">
        <references count="2">
          <reference field="0" count="1" selected="0">
            <x v="97"/>
          </reference>
          <reference field="1" count="6">
            <x v="1"/>
            <x v="5"/>
            <x v="99"/>
            <x v="106"/>
            <x v="210"/>
            <x v="251"/>
          </reference>
        </references>
      </pivotArea>
    </format>
    <format dxfId="804">
      <pivotArea dataOnly="0" labelOnly="1" fieldPosition="0">
        <references count="2">
          <reference field="0" count="1" selected="0">
            <x v="98"/>
          </reference>
          <reference field="1" count="10">
            <x v="30"/>
            <x v="34"/>
            <x v="44"/>
            <x v="65"/>
            <x v="67"/>
            <x v="78"/>
            <x v="187"/>
            <x v="220"/>
            <x v="233"/>
            <x v="251"/>
          </reference>
        </references>
      </pivotArea>
    </format>
    <format dxfId="803">
      <pivotArea dataOnly="0" labelOnly="1" fieldPosition="0">
        <references count="2">
          <reference field="0" count="1" selected="0">
            <x v="99"/>
          </reference>
          <reference field="1" count="1">
            <x v="150"/>
          </reference>
        </references>
      </pivotArea>
    </format>
    <format dxfId="802">
      <pivotArea dataOnly="0" labelOnly="1" fieldPosition="0">
        <references count="2">
          <reference field="0" count="1" selected="0">
            <x v="100"/>
          </reference>
          <reference field="1" count="24">
            <x v="22"/>
            <x v="44"/>
            <x v="45"/>
            <x v="47"/>
            <x v="54"/>
            <x v="91"/>
            <x v="127"/>
            <x v="142"/>
            <x v="143"/>
            <x v="145"/>
            <x v="147"/>
            <x v="161"/>
            <x v="162"/>
            <x v="165"/>
            <x v="168"/>
            <x v="169"/>
            <x v="179"/>
            <x v="202"/>
            <x v="203"/>
            <x v="221"/>
            <x v="225"/>
            <x v="230"/>
            <x v="251"/>
            <x v="255"/>
          </reference>
        </references>
      </pivotArea>
    </format>
    <format dxfId="801">
      <pivotArea dataOnly="0" labelOnly="1" fieldPosition="0">
        <references count="2">
          <reference field="0" count="1" selected="0">
            <x v="101"/>
          </reference>
          <reference field="1" count="8">
            <x v="57"/>
            <x v="68"/>
            <x v="137"/>
            <x v="175"/>
            <x v="177"/>
            <x v="199"/>
            <x v="248"/>
            <x v="251"/>
          </reference>
        </references>
      </pivotArea>
    </format>
    <format dxfId="800">
      <pivotArea dataOnly="0" labelOnly="1" fieldPosition="0">
        <references count="2">
          <reference field="0" count="1" selected="0">
            <x v="102"/>
          </reference>
          <reference field="1" count="1">
            <x v="112"/>
          </reference>
        </references>
      </pivotArea>
    </format>
    <format dxfId="799">
      <pivotArea dataOnly="0" labelOnly="1" fieldPosition="0">
        <references count="2">
          <reference field="0" count="1" selected="0">
            <x v="103"/>
          </reference>
          <reference field="1" count="2">
            <x v="83"/>
            <x v="89"/>
          </reference>
        </references>
      </pivotArea>
    </format>
    <format dxfId="79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97">
      <pivotArea type="all" dataOnly="0" outline="0" fieldPosition="0"/>
    </format>
    <format dxfId="796">
      <pivotArea outline="0" collapsedLevelsAreSubtotals="1" fieldPosition="0"/>
    </format>
    <format dxfId="795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94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93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92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91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790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789">
      <pivotArea dataOnly="0" labelOnly="1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88">
      <pivotArea dataOnly="0" labelOnly="1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87">
      <pivotArea dataOnly="0" labelOnly="1" fieldPosition="0">
        <references count="1">
          <reference field="0" count="4">
            <x v="100"/>
            <x v="101"/>
            <x v="102"/>
            <x v="103"/>
          </reference>
        </references>
      </pivotArea>
    </format>
    <format dxfId="786">
      <pivotArea dataOnly="0" labelOnly="1" fieldPosition="0">
        <references count="1">
          <reference field="0" count="4" defaultSubtotal="1">
            <x v="100"/>
            <x v="101"/>
            <x v="102"/>
            <x v="103"/>
          </reference>
        </references>
      </pivotArea>
    </format>
    <format dxfId="785">
      <pivotArea dataOnly="0" labelOnly="1" grandRow="1" outline="0" fieldPosition="0"/>
    </format>
    <format dxfId="784">
      <pivotArea dataOnly="0" labelOnly="1" fieldPosition="0">
        <references count="2">
          <reference field="0" count="1" selected="0">
            <x v="0"/>
          </reference>
          <reference field="1" count="1">
            <x v="251"/>
          </reference>
        </references>
      </pivotArea>
    </format>
    <format dxfId="783">
      <pivotArea dataOnly="0" labelOnly="1" fieldPosition="0">
        <references count="2">
          <reference field="0" count="1" selected="0">
            <x v="1"/>
          </reference>
          <reference field="1" count="6">
            <x v="9"/>
            <x v="14"/>
            <x v="29"/>
            <x v="171"/>
            <x v="216"/>
            <x v="251"/>
          </reference>
        </references>
      </pivotArea>
    </format>
    <format dxfId="782">
      <pivotArea dataOnly="0" labelOnly="1" fieldPosition="0">
        <references count="2">
          <reference field="0" count="1" selected="0">
            <x v="2"/>
          </reference>
          <reference field="1" count="1">
            <x v="128"/>
          </reference>
        </references>
      </pivotArea>
    </format>
    <format dxfId="781">
      <pivotArea dataOnly="0" labelOnly="1" fieldPosition="0">
        <references count="2">
          <reference field="0" count="1" selected="0">
            <x v="3"/>
          </reference>
          <reference field="1" count="3">
            <x v="36"/>
            <x v="115"/>
            <x v="251"/>
          </reference>
        </references>
      </pivotArea>
    </format>
    <format dxfId="780">
      <pivotArea dataOnly="0" labelOnly="1" fieldPosition="0">
        <references count="2">
          <reference field="0" count="1" selected="0">
            <x v="4"/>
          </reference>
          <reference field="1" count="6">
            <x v="3"/>
            <x v="35"/>
            <x v="71"/>
            <x v="139"/>
            <x v="224"/>
            <x v="251"/>
          </reference>
        </references>
      </pivotArea>
    </format>
    <format dxfId="779">
      <pivotArea dataOnly="0" labelOnly="1" fieldPosition="0">
        <references count="2">
          <reference field="0" count="1" selected="0">
            <x v="5"/>
          </reference>
          <reference field="1" count="1">
            <x v="160"/>
          </reference>
        </references>
      </pivotArea>
    </format>
    <format dxfId="778">
      <pivotArea dataOnly="0" labelOnly="1" fieldPosition="0">
        <references count="2">
          <reference field="0" count="1" selected="0">
            <x v="6"/>
          </reference>
          <reference field="1" count="1">
            <x v="251"/>
          </reference>
        </references>
      </pivotArea>
    </format>
    <format dxfId="777">
      <pivotArea dataOnly="0" labelOnly="1" fieldPosition="0">
        <references count="2">
          <reference field="0" count="1" selected="0">
            <x v="7"/>
          </reference>
          <reference field="1" count="1">
            <x v="46"/>
          </reference>
        </references>
      </pivotArea>
    </format>
    <format dxfId="776">
      <pivotArea dataOnly="0" labelOnly="1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775">
      <pivotArea dataOnly="0" labelOnly="1" fieldPosition="0">
        <references count="2">
          <reference field="0" count="1" selected="0">
            <x v="9"/>
          </reference>
          <reference field="1" count="1">
            <x v="51"/>
          </reference>
        </references>
      </pivotArea>
    </format>
    <format dxfId="774">
      <pivotArea dataOnly="0" labelOnly="1" fieldPosition="0">
        <references count="2">
          <reference field="0" count="1" selected="0">
            <x v="10"/>
          </reference>
          <reference field="1" count="6">
            <x v="96"/>
            <x v="133"/>
            <x v="173"/>
            <x v="196"/>
            <x v="201"/>
            <x v="251"/>
          </reference>
        </references>
      </pivotArea>
    </format>
    <format dxfId="773">
      <pivotArea dataOnly="0" labelOnly="1" fieldPosition="0">
        <references count="2">
          <reference field="0" count="1" selected="0">
            <x v="11"/>
          </reference>
          <reference field="1" count="1">
            <x v="61"/>
          </reference>
        </references>
      </pivotArea>
    </format>
    <format dxfId="772">
      <pivotArea dataOnly="0" labelOnly="1" fieldPosition="0">
        <references count="2">
          <reference field="0" count="1" selected="0">
            <x v="12"/>
          </reference>
          <reference field="1" count="6">
            <x v="62"/>
            <x v="85"/>
            <x v="152"/>
            <x v="243"/>
            <x v="250"/>
            <x v="251"/>
          </reference>
        </references>
      </pivotArea>
    </format>
    <format dxfId="771">
      <pivotArea dataOnly="0" labelOnly="1" fieldPosition="0">
        <references count="2">
          <reference field="0" count="1" selected="0">
            <x v="13"/>
          </reference>
          <reference field="1" count="5">
            <x v="19"/>
            <x v="190"/>
            <x v="198"/>
            <x v="249"/>
            <x v="251"/>
          </reference>
        </references>
      </pivotArea>
    </format>
    <format dxfId="770">
      <pivotArea dataOnly="0" labelOnly="1" fieldPosition="0">
        <references count="2">
          <reference field="0" count="1" selected="0">
            <x v="14"/>
          </reference>
          <reference field="1" count="21">
            <x v="53"/>
            <x v="81"/>
            <x v="82"/>
            <x v="92"/>
            <x v="101"/>
            <x v="129"/>
            <x v="158"/>
            <x v="159"/>
            <x v="164"/>
            <x v="193"/>
            <x v="209"/>
            <x v="211"/>
            <x v="226"/>
            <x v="237"/>
            <x v="238"/>
            <x v="251"/>
            <x v="256"/>
            <x v="257"/>
            <x v="258"/>
            <x v="259"/>
            <x v="260"/>
          </reference>
        </references>
      </pivotArea>
    </format>
    <format dxfId="769">
      <pivotArea dataOnly="0" labelOnly="1" fieldPosition="0">
        <references count="2">
          <reference field="0" count="1" selected="0">
            <x v="15"/>
          </reference>
          <reference field="1" count="2">
            <x v="25"/>
            <x v="40"/>
          </reference>
        </references>
      </pivotArea>
    </format>
    <format dxfId="768">
      <pivotArea dataOnly="0" labelOnly="1" fieldPosition="0">
        <references count="2">
          <reference field="0" count="1" selected="0">
            <x v="16"/>
          </reference>
          <reference field="1" count="1">
            <x v="176"/>
          </reference>
        </references>
      </pivotArea>
    </format>
    <format dxfId="767">
      <pivotArea dataOnly="0" labelOnly="1" fieldPosition="0">
        <references count="2">
          <reference field="0" count="1" selected="0">
            <x v="17"/>
          </reference>
          <reference field="1" count="1">
            <x v="138"/>
          </reference>
        </references>
      </pivotArea>
    </format>
    <format dxfId="766">
      <pivotArea dataOnly="0" labelOnly="1" fieldPosition="0">
        <references count="2">
          <reference field="0" count="1" selected="0">
            <x v="18"/>
          </reference>
          <reference field="1" count="1">
            <x v="251"/>
          </reference>
        </references>
      </pivotArea>
    </format>
    <format dxfId="765">
      <pivotArea dataOnly="0" labelOnly="1" fieldPosition="0">
        <references count="2">
          <reference field="0" count="1" selected="0">
            <x v="19"/>
          </reference>
          <reference field="1" count="1">
            <x v="122"/>
          </reference>
        </references>
      </pivotArea>
    </format>
    <format dxfId="764">
      <pivotArea dataOnly="0" labelOnly="1" fieldPosition="0">
        <references count="2">
          <reference field="0" count="1" selected="0">
            <x v="20"/>
          </reference>
          <reference field="1" count="3">
            <x v="18"/>
            <x v="50"/>
            <x v="70"/>
          </reference>
        </references>
      </pivotArea>
    </format>
    <format dxfId="763">
      <pivotArea dataOnly="0" labelOnly="1" fieldPosition="0">
        <references count="2">
          <reference field="0" count="1" selected="0">
            <x v="21"/>
          </reference>
          <reference field="1" count="1">
            <x v="59"/>
          </reference>
        </references>
      </pivotArea>
    </format>
    <format dxfId="762">
      <pivotArea dataOnly="0" labelOnly="1" fieldPosition="0">
        <references count="2">
          <reference field="0" count="1" selected="0">
            <x v="22"/>
          </reference>
          <reference field="1" count="1">
            <x v="42"/>
          </reference>
        </references>
      </pivotArea>
    </format>
    <format dxfId="761">
      <pivotArea dataOnly="0" labelOnly="1" fieldPosition="0">
        <references count="2">
          <reference field="0" count="1" selected="0">
            <x v="23"/>
          </reference>
          <reference field="1" count="1">
            <x v="79"/>
          </reference>
        </references>
      </pivotArea>
    </format>
    <format dxfId="760">
      <pivotArea dataOnly="0" labelOnly="1" fieldPosition="0">
        <references count="2">
          <reference field="0" count="1" selected="0">
            <x v="24"/>
          </reference>
          <reference field="1" count="3">
            <x v="7"/>
            <x v="55"/>
            <x v="184"/>
          </reference>
        </references>
      </pivotArea>
    </format>
    <format dxfId="759">
      <pivotArea dataOnly="0" labelOnly="1" fieldPosition="0">
        <references count="2">
          <reference field="0" count="1" selected="0">
            <x v="25"/>
          </reference>
          <reference field="1" count="1">
            <x v="229"/>
          </reference>
        </references>
      </pivotArea>
    </format>
    <format dxfId="758">
      <pivotArea dataOnly="0" labelOnly="1" fieldPosition="0">
        <references count="2">
          <reference field="0" count="1" selected="0">
            <x v="26"/>
          </reference>
          <reference field="1" count="3">
            <x v="88"/>
            <x v="110"/>
            <x v="251"/>
          </reference>
        </references>
      </pivotArea>
    </format>
    <format dxfId="757">
      <pivotArea dataOnly="0" labelOnly="1" fieldPosition="0">
        <references count="2">
          <reference field="0" count="1" selected="0">
            <x v="27"/>
          </reference>
          <reference field="1" count="3">
            <x v="69"/>
            <x v="118"/>
            <x v="151"/>
          </reference>
        </references>
      </pivotArea>
    </format>
    <format dxfId="756">
      <pivotArea dataOnly="0" labelOnly="1" fieldPosition="0">
        <references count="2">
          <reference field="0" count="1" selected="0">
            <x v="28"/>
          </reference>
          <reference field="1" count="1">
            <x v="121"/>
          </reference>
        </references>
      </pivotArea>
    </format>
    <format dxfId="755">
      <pivotArea dataOnly="0" labelOnly="1" fieldPosition="0">
        <references count="2">
          <reference field="0" count="1" selected="0">
            <x v="29"/>
          </reference>
          <reference field="1" count="2">
            <x v="26"/>
            <x v="251"/>
          </reference>
        </references>
      </pivotArea>
    </format>
    <format dxfId="754">
      <pivotArea dataOnly="0" labelOnly="1" fieldPosition="0">
        <references count="2">
          <reference field="0" count="1" selected="0">
            <x v="30"/>
          </reference>
          <reference field="1" count="2">
            <x v="86"/>
            <x v="251"/>
          </reference>
        </references>
      </pivotArea>
    </format>
    <format dxfId="753">
      <pivotArea dataOnly="0" labelOnly="1" fieldPosition="0">
        <references count="2">
          <reference field="0" count="1" selected="0">
            <x v="31"/>
          </reference>
          <reference field="1" count="3">
            <x v="228"/>
            <x v="234"/>
            <x v="251"/>
          </reference>
        </references>
      </pivotArea>
    </format>
    <format dxfId="752">
      <pivotArea dataOnly="0" labelOnly="1" fieldPosition="0">
        <references count="2">
          <reference field="0" count="1" selected="0">
            <x v="32"/>
          </reference>
          <reference field="1" count="1">
            <x v="236"/>
          </reference>
        </references>
      </pivotArea>
    </format>
    <format dxfId="751">
      <pivotArea dataOnly="0" labelOnly="1" fieldPosition="0">
        <references count="2">
          <reference field="0" count="1" selected="0">
            <x v="33"/>
          </reference>
          <reference field="1" count="1">
            <x v="200"/>
          </reference>
        </references>
      </pivotArea>
    </format>
    <format dxfId="750">
      <pivotArea dataOnly="0" labelOnly="1" fieldPosition="0">
        <references count="2">
          <reference field="0" count="1" selected="0">
            <x v="34"/>
          </reference>
          <reference field="1" count="1">
            <x v="49"/>
          </reference>
        </references>
      </pivotArea>
    </format>
    <format dxfId="749">
      <pivotArea dataOnly="0" labelOnly="1" fieldPosition="0">
        <references count="2">
          <reference field="0" count="1" selected="0">
            <x v="35"/>
          </reference>
          <reference field="1" count="1">
            <x v="90"/>
          </reference>
        </references>
      </pivotArea>
    </format>
    <format dxfId="748">
      <pivotArea dataOnly="0" labelOnly="1" fieldPosition="0">
        <references count="2">
          <reference field="0" count="1" selected="0">
            <x v="36"/>
          </reference>
          <reference field="1" count="1">
            <x v="194"/>
          </reference>
        </references>
      </pivotArea>
    </format>
    <format dxfId="747">
      <pivotArea dataOnly="0" labelOnly="1" fieldPosition="0">
        <references count="2">
          <reference field="0" count="1" selected="0">
            <x v="37"/>
          </reference>
          <reference field="1" count="11">
            <x v="37"/>
            <x v="43"/>
            <x v="126"/>
            <x v="130"/>
            <x v="134"/>
            <x v="155"/>
            <x v="163"/>
            <x v="174"/>
            <x v="180"/>
            <x v="235"/>
            <x v="251"/>
          </reference>
        </references>
      </pivotArea>
    </format>
    <format dxfId="746">
      <pivotArea dataOnly="0" labelOnly="1" fieldPosition="0">
        <references count="2">
          <reference field="0" count="1" selected="0">
            <x v="38"/>
          </reference>
          <reference field="1" count="4">
            <x v="58"/>
            <x v="98"/>
            <x v="204"/>
            <x v="223"/>
          </reference>
        </references>
      </pivotArea>
    </format>
    <format dxfId="745">
      <pivotArea dataOnly="0" labelOnly="1" fieldPosition="0">
        <references count="2">
          <reference field="0" count="1" selected="0">
            <x v="39"/>
          </reference>
          <reference field="1" count="1">
            <x v="246"/>
          </reference>
        </references>
      </pivotArea>
    </format>
    <format dxfId="744">
      <pivotArea dataOnly="0" labelOnly="1" fieldPosition="0">
        <references count="2">
          <reference field="0" count="1" selected="0">
            <x v="40"/>
          </reference>
          <reference field="1" count="2">
            <x v="22"/>
            <x v="62"/>
          </reference>
        </references>
      </pivotArea>
    </format>
    <format dxfId="743">
      <pivotArea dataOnly="0" labelOnly="1" fieldPosition="0">
        <references count="2">
          <reference field="0" count="1" selected="0">
            <x v="41"/>
          </reference>
          <reference field="1" count="3">
            <x v="20"/>
            <x v="80"/>
            <x v="251"/>
          </reference>
        </references>
      </pivotArea>
    </format>
    <format dxfId="742">
      <pivotArea dataOnly="0" labelOnly="1" fieldPosition="0">
        <references count="2">
          <reference field="0" count="1" selected="0">
            <x v="42"/>
          </reference>
          <reference field="1" count="2">
            <x v="113"/>
            <x v="188"/>
          </reference>
        </references>
      </pivotArea>
    </format>
    <format dxfId="741">
      <pivotArea dataOnly="0" labelOnly="1" fieldPosition="0">
        <references count="2">
          <reference field="0" count="1" selected="0">
            <x v="43"/>
          </reference>
          <reference field="1" count="1">
            <x v="0"/>
          </reference>
        </references>
      </pivotArea>
    </format>
    <format dxfId="740">
      <pivotArea dataOnly="0" labelOnly="1" fieldPosition="0">
        <references count="2">
          <reference field="0" count="1" selected="0">
            <x v="44"/>
          </reference>
          <reference field="1" count="8">
            <x v="84"/>
            <x v="108"/>
            <x v="157"/>
            <x v="205"/>
            <x v="241"/>
            <x v="242"/>
            <x v="251"/>
            <x v="262"/>
          </reference>
        </references>
      </pivotArea>
    </format>
    <format dxfId="739">
      <pivotArea dataOnly="0" labelOnly="1" fieldPosition="0">
        <references count="2">
          <reference field="0" count="1" selected="0">
            <x v="45"/>
          </reference>
          <reference field="1" count="1">
            <x v="17"/>
          </reference>
        </references>
      </pivotArea>
    </format>
    <format dxfId="738">
      <pivotArea dataOnly="0" labelOnly="1" fieldPosition="0">
        <references count="2">
          <reference field="0" count="1" selected="0">
            <x v="46"/>
          </reference>
          <reference field="1" count="1">
            <x v="148"/>
          </reference>
        </references>
      </pivotArea>
    </format>
    <format dxfId="737">
      <pivotArea dataOnly="0" labelOnly="1" fieldPosition="0">
        <references count="2">
          <reference field="0" count="1" selected="0">
            <x v="47"/>
          </reference>
          <reference field="1" count="2">
            <x v="72"/>
            <x v="191"/>
          </reference>
        </references>
      </pivotArea>
    </format>
    <format dxfId="736">
      <pivotArea dataOnly="0" labelOnly="1" fieldPosition="0">
        <references count="2">
          <reference field="0" count="1" selected="0">
            <x v="48"/>
          </reference>
          <reference field="1" count="2">
            <x v="212"/>
            <x v="213"/>
          </reference>
        </references>
      </pivotArea>
    </format>
    <format dxfId="735">
      <pivotArea dataOnly="0" labelOnly="1" fieldPosition="0">
        <references count="2">
          <reference field="0" count="1" selected="0">
            <x v="49"/>
          </reference>
          <reference field="1" count="1">
            <x v="195"/>
          </reference>
        </references>
      </pivotArea>
    </format>
    <format dxfId="734">
      <pivotArea dataOnly="0" labelOnly="1" fieldPosition="0">
        <references count="2">
          <reference field="0" count="1" selected="0">
            <x v="50"/>
          </reference>
          <reference field="1" count="1">
            <x v="28"/>
          </reference>
        </references>
      </pivotArea>
    </format>
    <format dxfId="733">
      <pivotArea dataOnly="0" labelOnly="1" fieldPosition="0">
        <references count="2">
          <reference field="0" count="1" selected="0">
            <x v="51"/>
          </reference>
          <reference field="1" count="5">
            <x v="6"/>
            <x v="32"/>
            <x v="146"/>
            <x v="244"/>
            <x v="251"/>
          </reference>
        </references>
      </pivotArea>
    </format>
    <format dxfId="732">
      <pivotArea dataOnly="0" labelOnly="1" fieldPosition="0">
        <references count="2">
          <reference field="0" count="1" selected="0">
            <x v="52"/>
          </reference>
          <reference field="1" count="1">
            <x v="107"/>
          </reference>
        </references>
      </pivotArea>
    </format>
    <format dxfId="731">
      <pivotArea dataOnly="0" labelOnly="1" fieldPosition="0">
        <references count="2">
          <reference field="0" count="1" selected="0">
            <x v="53"/>
          </reference>
          <reference field="1" count="1">
            <x v="240"/>
          </reference>
        </references>
      </pivotArea>
    </format>
    <format dxfId="730">
      <pivotArea dataOnly="0" labelOnly="1" fieldPosition="0">
        <references count="2">
          <reference field="0" count="1" selected="0">
            <x v="54"/>
          </reference>
          <reference field="1" count="1">
            <x v="181"/>
          </reference>
        </references>
      </pivotArea>
    </format>
    <format dxfId="729">
      <pivotArea dataOnly="0" labelOnly="1" fieldPosition="0">
        <references count="2">
          <reference field="0" count="1" selected="0">
            <x v="55"/>
          </reference>
          <reference field="1" count="1">
            <x v="131"/>
          </reference>
        </references>
      </pivotArea>
    </format>
    <format dxfId="728">
      <pivotArea dataOnly="0" labelOnly="1" fieldPosition="0">
        <references count="2">
          <reference field="0" count="1" selected="0">
            <x v="56"/>
          </reference>
          <reference field="1" count="1">
            <x v="132"/>
          </reference>
        </references>
      </pivotArea>
    </format>
    <format dxfId="727">
      <pivotArea dataOnly="0" labelOnly="1" fieldPosition="0">
        <references count="2">
          <reference field="0" count="1" selected="0">
            <x v="57"/>
          </reference>
          <reference field="1" count="1">
            <x v="182"/>
          </reference>
        </references>
      </pivotArea>
    </format>
    <format dxfId="726">
      <pivotArea dataOnly="0" labelOnly="1" fieldPosition="0">
        <references count="2">
          <reference field="0" count="1" selected="0">
            <x v="58"/>
          </reference>
          <reference field="1" count="1">
            <x v="125"/>
          </reference>
        </references>
      </pivotArea>
    </format>
    <format dxfId="725">
      <pivotArea dataOnly="0" labelOnly="1" fieldPosition="0">
        <references count="2">
          <reference field="0" count="1" selected="0">
            <x v="59"/>
          </reference>
          <reference field="1" count="4">
            <x v="11"/>
            <x v="136"/>
            <x v="189"/>
            <x v="252"/>
          </reference>
        </references>
      </pivotArea>
    </format>
    <format dxfId="724">
      <pivotArea dataOnly="0" labelOnly="1" fieldPosition="0">
        <references count="2">
          <reference field="0" count="1" selected="0">
            <x v="60"/>
          </reference>
          <reference field="1" count="1">
            <x v="149"/>
          </reference>
        </references>
      </pivotArea>
    </format>
    <format dxfId="723">
      <pivotArea dataOnly="0" labelOnly="1" fieldPosition="0">
        <references count="2">
          <reference field="0" count="1" selected="0">
            <x v="61"/>
          </reference>
          <reference field="1" count="3">
            <x v="4"/>
            <x v="41"/>
            <x v="231"/>
          </reference>
        </references>
      </pivotArea>
    </format>
    <format dxfId="722">
      <pivotArea dataOnly="0" labelOnly="1" fieldPosition="0">
        <references count="2">
          <reference field="0" count="1" selected="0">
            <x v="62"/>
          </reference>
          <reference field="1" count="2">
            <x v="27"/>
            <x v="156"/>
          </reference>
        </references>
      </pivotArea>
    </format>
    <format dxfId="721">
      <pivotArea dataOnly="0" labelOnly="1" fieldPosition="0">
        <references count="2">
          <reference field="0" count="1" selected="0">
            <x v="63"/>
          </reference>
          <reference field="1" count="1">
            <x v="253"/>
          </reference>
        </references>
      </pivotArea>
    </format>
    <format dxfId="720">
      <pivotArea dataOnly="0" labelOnly="1" fieldPosition="0">
        <references count="2">
          <reference field="0" count="1" selected="0">
            <x v="64"/>
          </reference>
          <reference field="1" count="2">
            <x v="13"/>
            <x v="197"/>
          </reference>
        </references>
      </pivotArea>
    </format>
    <format dxfId="719">
      <pivotArea dataOnly="0" labelOnly="1" fieldPosition="0">
        <references count="2">
          <reference field="0" count="1" selected="0">
            <x v="65"/>
          </reference>
          <reference field="1" count="1">
            <x v="251"/>
          </reference>
        </references>
      </pivotArea>
    </format>
    <format dxfId="718">
      <pivotArea dataOnly="0" labelOnly="1" fieldPosition="0">
        <references count="2">
          <reference field="0" count="1" selected="0">
            <x v="66"/>
          </reference>
          <reference field="1" count="2">
            <x v="21"/>
            <x v="254"/>
          </reference>
        </references>
      </pivotArea>
    </format>
    <format dxfId="717">
      <pivotArea dataOnly="0" labelOnly="1" fieldPosition="0">
        <references count="2">
          <reference field="0" count="1" selected="0">
            <x v="67"/>
          </reference>
          <reference field="1" count="4">
            <x v="16"/>
            <x v="170"/>
            <x v="239"/>
            <x v="251"/>
          </reference>
        </references>
      </pivotArea>
    </format>
    <format dxfId="716">
      <pivotArea dataOnly="0" labelOnly="1" fieldPosition="0">
        <references count="2">
          <reference field="0" count="1" selected="0">
            <x v="68"/>
          </reference>
          <reference field="1" count="4">
            <x v="114"/>
            <x v="153"/>
            <x v="172"/>
            <x v="251"/>
          </reference>
        </references>
      </pivotArea>
    </format>
    <format dxfId="715">
      <pivotArea dataOnly="0" labelOnly="1" fieldPosition="0">
        <references count="2">
          <reference field="0" count="1" selected="0">
            <x v="69"/>
          </reference>
          <reference field="1" count="2">
            <x v="144"/>
            <x v="218"/>
          </reference>
        </references>
      </pivotArea>
    </format>
    <format dxfId="714">
      <pivotArea dataOnly="0" labelOnly="1" fieldPosition="0">
        <references count="2">
          <reference field="0" count="1" selected="0">
            <x v="70"/>
          </reference>
          <reference field="1" count="4">
            <x v="104"/>
            <x v="154"/>
            <x v="192"/>
            <x v="251"/>
          </reference>
        </references>
      </pivotArea>
    </format>
    <format dxfId="713">
      <pivotArea dataOnly="0" labelOnly="1" fieldPosition="0">
        <references count="2">
          <reference field="0" count="1" selected="0">
            <x v="71"/>
          </reference>
          <reference field="1" count="1">
            <x v="136"/>
          </reference>
        </references>
      </pivotArea>
    </format>
    <format dxfId="712">
      <pivotArea dataOnly="0" labelOnly="1" fieldPosition="0">
        <references count="2">
          <reference field="0" count="1" selected="0">
            <x v="72"/>
          </reference>
          <reference field="1" count="1">
            <x v="251"/>
          </reference>
        </references>
      </pivotArea>
    </format>
    <format dxfId="711">
      <pivotArea dataOnly="0" labelOnly="1" fieldPosition="0">
        <references count="2">
          <reference field="0" count="1" selected="0">
            <x v="73"/>
          </reference>
          <reference field="1" count="1">
            <x v="38"/>
          </reference>
        </references>
      </pivotArea>
    </format>
    <format dxfId="710">
      <pivotArea dataOnly="0" labelOnly="1" fieldPosition="0">
        <references count="2">
          <reference field="0" count="1" selected="0">
            <x v="74"/>
          </reference>
          <reference field="1" count="2">
            <x v="56"/>
            <x v="135"/>
          </reference>
        </references>
      </pivotArea>
    </format>
    <format dxfId="709">
      <pivotArea dataOnly="0" labelOnly="1" fieldPosition="0">
        <references count="2">
          <reference field="0" count="1" selected="0">
            <x v="75"/>
          </reference>
          <reference field="1" count="1">
            <x v="73"/>
          </reference>
        </references>
      </pivotArea>
    </format>
    <format dxfId="708">
      <pivotArea dataOnly="0" labelOnly="1" fieldPosition="0">
        <references count="2">
          <reference field="0" count="1" selected="0">
            <x v="76"/>
          </reference>
          <reference field="1" count="4">
            <x v="120"/>
            <x v="123"/>
            <x v="206"/>
            <x v="214"/>
          </reference>
        </references>
      </pivotArea>
    </format>
    <format dxfId="707">
      <pivotArea dataOnly="0" labelOnly="1" fieldPosition="0">
        <references count="2">
          <reference field="0" count="1" selected="0">
            <x v="77"/>
          </reference>
          <reference field="1" count="1">
            <x v="60"/>
          </reference>
        </references>
      </pivotArea>
    </format>
    <format dxfId="706">
      <pivotArea dataOnly="0" labelOnly="1" fieldPosition="0">
        <references count="2">
          <reference field="0" count="1" selected="0">
            <x v="78"/>
          </reference>
          <reference field="1" count="3">
            <x v="102"/>
            <x v="167"/>
            <x v="222"/>
          </reference>
        </references>
      </pivotArea>
    </format>
    <format dxfId="705">
      <pivotArea dataOnly="0" labelOnly="1" fieldPosition="0">
        <references count="2">
          <reference field="0" count="1" selected="0">
            <x v="79"/>
          </reference>
          <reference field="1" count="3">
            <x v="2"/>
            <x v="100"/>
            <x v="251"/>
          </reference>
        </references>
      </pivotArea>
    </format>
    <format dxfId="704">
      <pivotArea dataOnly="0" labelOnly="1" fieldPosition="0">
        <references count="2">
          <reference field="0" count="1" selected="0">
            <x v="80"/>
          </reference>
          <reference field="1" count="2">
            <x v="52"/>
            <x v="251"/>
          </reference>
        </references>
      </pivotArea>
    </format>
    <format dxfId="703">
      <pivotArea dataOnly="0" labelOnly="1" fieldPosition="0">
        <references count="2">
          <reference field="0" count="1" selected="0">
            <x v="81"/>
          </reference>
          <reference field="1" count="1">
            <x v="186"/>
          </reference>
        </references>
      </pivotArea>
    </format>
    <format dxfId="702">
      <pivotArea dataOnly="0" labelOnly="1" fieldPosition="0">
        <references count="2">
          <reference field="0" count="1" selected="0">
            <x v="82"/>
          </reference>
          <reference field="1" count="1">
            <x v="215"/>
          </reference>
        </references>
      </pivotArea>
    </format>
    <format dxfId="701">
      <pivotArea dataOnly="0" labelOnly="1" fieldPosition="0">
        <references count="2">
          <reference field="0" count="1" selected="0">
            <x v="83"/>
          </reference>
          <reference field="1" count="1">
            <x v="251"/>
          </reference>
        </references>
      </pivotArea>
    </format>
    <format dxfId="700">
      <pivotArea dataOnly="0" labelOnly="1" fieldPosition="0">
        <references count="2">
          <reference field="0" count="1" selected="0">
            <x v="84"/>
          </reference>
          <reference field="1" count="5">
            <x v="39"/>
            <x v="63"/>
            <x v="64"/>
            <x v="178"/>
            <x v="251"/>
          </reference>
        </references>
      </pivotArea>
    </format>
    <format dxfId="699">
      <pivotArea dataOnly="0" labelOnly="1" fieldPosition="0">
        <references count="2">
          <reference field="0" count="1" selected="0">
            <x v="85"/>
          </reference>
          <reference field="1" count="11">
            <x v="8"/>
            <x v="10"/>
            <x v="24"/>
            <x v="31"/>
            <x v="76"/>
            <x v="115"/>
            <x v="198"/>
            <x v="207"/>
            <x v="232"/>
            <x v="247"/>
            <x v="251"/>
          </reference>
        </references>
      </pivotArea>
    </format>
    <format dxfId="698">
      <pivotArea dataOnly="0" labelOnly="1" fieldPosition="0">
        <references count="2">
          <reference field="0" count="1" selected="0">
            <x v="86"/>
          </reference>
          <reference field="1" count="1">
            <x v="48"/>
          </reference>
        </references>
      </pivotArea>
    </format>
    <format dxfId="697">
      <pivotArea dataOnly="0" labelOnly="1" fieldPosition="0">
        <references count="2">
          <reference field="0" count="1" selected="0">
            <x v="87"/>
          </reference>
          <reference field="1" count="1">
            <x v="185"/>
          </reference>
        </references>
      </pivotArea>
    </format>
    <format dxfId="696">
      <pivotArea dataOnly="0" labelOnly="1" fieldPosition="0">
        <references count="2">
          <reference field="0" count="1" selected="0">
            <x v="88"/>
          </reference>
          <reference field="1" count="4">
            <x v="77"/>
            <x v="87"/>
            <x v="166"/>
            <x v="217"/>
          </reference>
        </references>
      </pivotArea>
    </format>
    <format dxfId="695">
      <pivotArea dataOnly="0" labelOnly="1" fieldPosition="0">
        <references count="2">
          <reference field="0" count="1" selected="0">
            <x v="89"/>
          </reference>
          <reference field="1" count="1">
            <x v="117"/>
          </reference>
        </references>
      </pivotArea>
    </format>
    <format dxfId="694">
      <pivotArea dataOnly="0" labelOnly="1" fieldPosition="0">
        <references count="2">
          <reference field="0" count="1" selected="0">
            <x v="90"/>
          </reference>
          <reference field="1" count="4">
            <x v="103"/>
            <x v="105"/>
            <x v="227"/>
            <x v="251"/>
          </reference>
        </references>
      </pivotArea>
    </format>
    <format dxfId="693">
      <pivotArea dataOnly="0" labelOnly="1" fieldPosition="0">
        <references count="2">
          <reference field="0" count="1" selected="0">
            <x v="91"/>
          </reference>
          <reference field="1" count="3">
            <x v="23"/>
            <x v="116"/>
            <x v="119"/>
          </reference>
        </references>
      </pivotArea>
    </format>
    <format dxfId="692">
      <pivotArea dataOnly="0" labelOnly="1" fieldPosition="0">
        <references count="2">
          <reference field="0" count="1" selected="0">
            <x v="92"/>
          </reference>
          <reference field="1" count="1">
            <x v="124"/>
          </reference>
        </references>
      </pivotArea>
    </format>
    <format dxfId="691">
      <pivotArea dataOnly="0" labelOnly="1" fieldPosition="0">
        <references count="2">
          <reference field="0" count="1" selected="0">
            <x v="93"/>
          </reference>
          <reference field="1" count="1">
            <x v="183"/>
          </reference>
        </references>
      </pivotArea>
    </format>
    <format dxfId="690">
      <pivotArea dataOnly="0" labelOnly="1" fieldPosition="0">
        <references count="2">
          <reference field="0" count="1" selected="0">
            <x v="94"/>
          </reference>
          <reference field="1" count="4">
            <x v="33"/>
            <x v="208"/>
            <x v="219"/>
            <x v="245"/>
          </reference>
        </references>
      </pivotArea>
    </format>
    <format dxfId="689">
      <pivotArea dataOnly="0" labelOnly="1" fieldPosition="0">
        <references count="2">
          <reference field="0" count="1" selected="0">
            <x v="95"/>
          </reference>
          <reference field="1" count="12">
            <x v="12"/>
            <x v="66"/>
            <x v="74"/>
            <x v="75"/>
            <x v="94"/>
            <x v="95"/>
            <x v="97"/>
            <x v="109"/>
            <x v="111"/>
            <x v="140"/>
            <x v="141"/>
            <x v="261"/>
          </reference>
        </references>
      </pivotArea>
    </format>
    <format dxfId="688">
      <pivotArea dataOnly="0" labelOnly="1" fieldPosition="0">
        <references count="2">
          <reference field="0" count="1" selected="0">
            <x v="96"/>
          </reference>
          <reference field="1" count="2">
            <x v="93"/>
            <x v="251"/>
          </reference>
        </references>
      </pivotArea>
    </format>
    <format dxfId="687">
      <pivotArea dataOnly="0" labelOnly="1" fieldPosition="0">
        <references count="2">
          <reference field="0" count="1" selected="0">
            <x v="97"/>
          </reference>
          <reference field="1" count="6">
            <x v="1"/>
            <x v="5"/>
            <x v="99"/>
            <x v="106"/>
            <x v="210"/>
            <x v="251"/>
          </reference>
        </references>
      </pivotArea>
    </format>
    <format dxfId="686">
      <pivotArea dataOnly="0" labelOnly="1" fieldPosition="0">
        <references count="2">
          <reference field="0" count="1" selected="0">
            <x v="98"/>
          </reference>
          <reference field="1" count="10">
            <x v="30"/>
            <x v="34"/>
            <x v="44"/>
            <x v="65"/>
            <x v="67"/>
            <x v="78"/>
            <x v="187"/>
            <x v="220"/>
            <x v="233"/>
            <x v="251"/>
          </reference>
        </references>
      </pivotArea>
    </format>
    <format dxfId="685">
      <pivotArea dataOnly="0" labelOnly="1" fieldPosition="0">
        <references count="2">
          <reference field="0" count="1" selected="0">
            <x v="99"/>
          </reference>
          <reference field="1" count="1">
            <x v="150"/>
          </reference>
        </references>
      </pivotArea>
    </format>
    <format dxfId="684">
      <pivotArea dataOnly="0" labelOnly="1" fieldPosition="0">
        <references count="2">
          <reference field="0" count="1" selected="0">
            <x v="100"/>
          </reference>
          <reference field="1" count="24">
            <x v="22"/>
            <x v="44"/>
            <x v="45"/>
            <x v="47"/>
            <x v="54"/>
            <x v="91"/>
            <x v="127"/>
            <x v="142"/>
            <x v="143"/>
            <x v="145"/>
            <x v="147"/>
            <x v="161"/>
            <x v="162"/>
            <x v="165"/>
            <x v="168"/>
            <x v="169"/>
            <x v="179"/>
            <x v="202"/>
            <x v="203"/>
            <x v="221"/>
            <x v="225"/>
            <x v="230"/>
            <x v="251"/>
            <x v="255"/>
          </reference>
        </references>
      </pivotArea>
    </format>
    <format dxfId="683">
      <pivotArea dataOnly="0" labelOnly="1" fieldPosition="0">
        <references count="2">
          <reference field="0" count="1" selected="0">
            <x v="101"/>
          </reference>
          <reference field="1" count="8">
            <x v="57"/>
            <x v="68"/>
            <x v="137"/>
            <x v="175"/>
            <x v="177"/>
            <x v="199"/>
            <x v="248"/>
            <x v="251"/>
          </reference>
        </references>
      </pivotArea>
    </format>
    <format dxfId="682">
      <pivotArea dataOnly="0" labelOnly="1" fieldPosition="0">
        <references count="2">
          <reference field="0" count="1" selected="0">
            <x v="102"/>
          </reference>
          <reference field="1" count="1">
            <x v="112"/>
          </reference>
        </references>
      </pivotArea>
    </format>
    <format dxfId="681">
      <pivotArea dataOnly="0" labelOnly="1" fieldPosition="0">
        <references count="2">
          <reference field="0" count="1" selected="0">
            <x v="103"/>
          </reference>
          <reference field="1" count="2">
            <x v="83"/>
            <x v="89"/>
          </reference>
        </references>
      </pivotArea>
    </format>
    <format dxfId="68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79">
      <pivotArea dataOnly="0" outline="0" fieldPosition="0">
        <references count="1">
          <reference field="0" count="0" defaultSubtotal="1"/>
        </references>
      </pivotArea>
    </format>
    <format dxfId="678">
      <pivotArea outline="0" collapsedLevelsAreSubtotals="1" fieldPosition="0"/>
    </format>
    <format dxfId="677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76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75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4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3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672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671">
      <pivotArea dataOnly="0" labelOnly="1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70">
      <pivotArea dataOnly="0" labelOnly="1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69">
      <pivotArea dataOnly="0" labelOnly="1" fieldPosition="0">
        <references count="1">
          <reference field="0" count="4">
            <x v="100"/>
            <x v="101"/>
            <x v="102"/>
            <x v="103"/>
          </reference>
        </references>
      </pivotArea>
    </format>
    <format dxfId="668">
      <pivotArea dataOnly="0" labelOnly="1" fieldPosition="0">
        <references count="1">
          <reference field="0" count="4" defaultSubtotal="1">
            <x v="100"/>
            <x v="101"/>
            <x v="102"/>
            <x v="103"/>
          </reference>
        </references>
      </pivotArea>
    </format>
    <format dxfId="667">
      <pivotArea dataOnly="0" labelOnly="1" grandRow="1" outline="0" fieldPosition="0"/>
    </format>
    <format dxfId="666">
      <pivotArea dataOnly="0" labelOnly="1" fieldPosition="0">
        <references count="2">
          <reference field="0" count="1" selected="0">
            <x v="0"/>
          </reference>
          <reference field="1" count="1">
            <x v="251"/>
          </reference>
        </references>
      </pivotArea>
    </format>
    <format dxfId="665">
      <pivotArea dataOnly="0" labelOnly="1" fieldPosition="0">
        <references count="2">
          <reference field="0" count="1" selected="0">
            <x v="1"/>
          </reference>
          <reference field="1" count="6">
            <x v="9"/>
            <x v="14"/>
            <x v="29"/>
            <x v="171"/>
            <x v="216"/>
            <x v="251"/>
          </reference>
        </references>
      </pivotArea>
    </format>
    <format dxfId="664">
      <pivotArea dataOnly="0" labelOnly="1" fieldPosition="0">
        <references count="2">
          <reference field="0" count="1" selected="0">
            <x v="2"/>
          </reference>
          <reference field="1" count="1">
            <x v="128"/>
          </reference>
        </references>
      </pivotArea>
    </format>
    <format dxfId="663">
      <pivotArea dataOnly="0" labelOnly="1" fieldPosition="0">
        <references count="2">
          <reference field="0" count="1" selected="0">
            <x v="3"/>
          </reference>
          <reference field="1" count="3">
            <x v="36"/>
            <x v="115"/>
            <x v="251"/>
          </reference>
        </references>
      </pivotArea>
    </format>
    <format dxfId="662">
      <pivotArea dataOnly="0" labelOnly="1" fieldPosition="0">
        <references count="2">
          <reference field="0" count="1" selected="0">
            <x v="4"/>
          </reference>
          <reference field="1" count="6">
            <x v="3"/>
            <x v="35"/>
            <x v="71"/>
            <x v="139"/>
            <x v="224"/>
            <x v="251"/>
          </reference>
        </references>
      </pivotArea>
    </format>
    <format dxfId="661">
      <pivotArea dataOnly="0" labelOnly="1" fieldPosition="0">
        <references count="2">
          <reference field="0" count="1" selected="0">
            <x v="5"/>
          </reference>
          <reference field="1" count="1">
            <x v="160"/>
          </reference>
        </references>
      </pivotArea>
    </format>
    <format dxfId="660">
      <pivotArea dataOnly="0" labelOnly="1" fieldPosition="0">
        <references count="2">
          <reference field="0" count="1" selected="0">
            <x v="6"/>
          </reference>
          <reference field="1" count="1">
            <x v="251"/>
          </reference>
        </references>
      </pivotArea>
    </format>
    <format dxfId="659">
      <pivotArea dataOnly="0" labelOnly="1" fieldPosition="0">
        <references count="2">
          <reference field="0" count="1" selected="0">
            <x v="7"/>
          </reference>
          <reference field="1" count="1">
            <x v="46"/>
          </reference>
        </references>
      </pivotArea>
    </format>
    <format dxfId="658">
      <pivotArea dataOnly="0" labelOnly="1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657">
      <pivotArea dataOnly="0" labelOnly="1" fieldPosition="0">
        <references count="2">
          <reference field="0" count="1" selected="0">
            <x v="9"/>
          </reference>
          <reference field="1" count="1">
            <x v="51"/>
          </reference>
        </references>
      </pivotArea>
    </format>
    <format dxfId="656">
      <pivotArea dataOnly="0" labelOnly="1" fieldPosition="0">
        <references count="2">
          <reference field="0" count="1" selected="0">
            <x v="10"/>
          </reference>
          <reference field="1" count="6">
            <x v="96"/>
            <x v="133"/>
            <x v="173"/>
            <x v="196"/>
            <x v="201"/>
            <x v="251"/>
          </reference>
        </references>
      </pivotArea>
    </format>
    <format dxfId="655">
      <pivotArea dataOnly="0" labelOnly="1" fieldPosition="0">
        <references count="2">
          <reference field="0" count="1" selected="0">
            <x v="11"/>
          </reference>
          <reference field="1" count="1">
            <x v="61"/>
          </reference>
        </references>
      </pivotArea>
    </format>
    <format dxfId="654">
      <pivotArea dataOnly="0" labelOnly="1" fieldPosition="0">
        <references count="2">
          <reference field="0" count="1" selected="0">
            <x v="12"/>
          </reference>
          <reference field="1" count="6">
            <x v="62"/>
            <x v="85"/>
            <x v="152"/>
            <x v="243"/>
            <x v="250"/>
            <x v="251"/>
          </reference>
        </references>
      </pivotArea>
    </format>
    <format dxfId="653">
      <pivotArea dataOnly="0" labelOnly="1" fieldPosition="0">
        <references count="2">
          <reference field="0" count="1" selected="0">
            <x v="13"/>
          </reference>
          <reference field="1" count="5">
            <x v="19"/>
            <x v="190"/>
            <x v="198"/>
            <x v="249"/>
            <x v="251"/>
          </reference>
        </references>
      </pivotArea>
    </format>
    <format dxfId="652">
      <pivotArea dataOnly="0" labelOnly="1" fieldPosition="0">
        <references count="2">
          <reference field="0" count="1" selected="0">
            <x v="14"/>
          </reference>
          <reference field="1" count="21">
            <x v="53"/>
            <x v="81"/>
            <x v="82"/>
            <x v="92"/>
            <x v="101"/>
            <x v="129"/>
            <x v="158"/>
            <x v="159"/>
            <x v="164"/>
            <x v="193"/>
            <x v="209"/>
            <x v="211"/>
            <x v="226"/>
            <x v="237"/>
            <x v="238"/>
            <x v="251"/>
            <x v="256"/>
            <x v="257"/>
            <x v="258"/>
            <x v="259"/>
            <x v="260"/>
          </reference>
        </references>
      </pivotArea>
    </format>
    <format dxfId="651">
      <pivotArea dataOnly="0" labelOnly="1" fieldPosition="0">
        <references count="2">
          <reference field="0" count="1" selected="0">
            <x v="15"/>
          </reference>
          <reference field="1" count="2">
            <x v="25"/>
            <x v="40"/>
          </reference>
        </references>
      </pivotArea>
    </format>
    <format dxfId="650">
      <pivotArea dataOnly="0" labelOnly="1" fieldPosition="0">
        <references count="2">
          <reference field="0" count="1" selected="0">
            <x v="16"/>
          </reference>
          <reference field="1" count="1">
            <x v="176"/>
          </reference>
        </references>
      </pivotArea>
    </format>
    <format dxfId="649">
      <pivotArea dataOnly="0" labelOnly="1" fieldPosition="0">
        <references count="2">
          <reference field="0" count="1" selected="0">
            <x v="17"/>
          </reference>
          <reference field="1" count="1">
            <x v="138"/>
          </reference>
        </references>
      </pivotArea>
    </format>
    <format dxfId="648">
      <pivotArea dataOnly="0" labelOnly="1" fieldPosition="0">
        <references count="2">
          <reference field="0" count="1" selected="0">
            <x v="18"/>
          </reference>
          <reference field="1" count="1">
            <x v="251"/>
          </reference>
        </references>
      </pivotArea>
    </format>
    <format dxfId="647">
      <pivotArea dataOnly="0" labelOnly="1" fieldPosition="0">
        <references count="2">
          <reference field="0" count="1" selected="0">
            <x v="19"/>
          </reference>
          <reference field="1" count="1">
            <x v="122"/>
          </reference>
        </references>
      </pivotArea>
    </format>
    <format dxfId="646">
      <pivotArea dataOnly="0" labelOnly="1" fieldPosition="0">
        <references count="2">
          <reference field="0" count="1" selected="0">
            <x v="20"/>
          </reference>
          <reference field="1" count="3">
            <x v="18"/>
            <x v="50"/>
            <x v="70"/>
          </reference>
        </references>
      </pivotArea>
    </format>
    <format dxfId="645">
      <pivotArea dataOnly="0" labelOnly="1" fieldPosition="0">
        <references count="2">
          <reference field="0" count="1" selected="0">
            <x v="21"/>
          </reference>
          <reference field="1" count="1">
            <x v="59"/>
          </reference>
        </references>
      </pivotArea>
    </format>
    <format dxfId="644">
      <pivotArea dataOnly="0" labelOnly="1" fieldPosition="0">
        <references count="2">
          <reference field="0" count="1" selected="0">
            <x v="22"/>
          </reference>
          <reference field="1" count="1">
            <x v="42"/>
          </reference>
        </references>
      </pivotArea>
    </format>
    <format dxfId="643">
      <pivotArea dataOnly="0" labelOnly="1" fieldPosition="0">
        <references count="2">
          <reference field="0" count="1" selected="0">
            <x v="23"/>
          </reference>
          <reference field="1" count="1">
            <x v="79"/>
          </reference>
        </references>
      </pivotArea>
    </format>
    <format dxfId="642">
      <pivotArea dataOnly="0" labelOnly="1" fieldPosition="0">
        <references count="2">
          <reference field="0" count="1" selected="0">
            <x v="24"/>
          </reference>
          <reference field="1" count="3">
            <x v="7"/>
            <x v="55"/>
            <x v="184"/>
          </reference>
        </references>
      </pivotArea>
    </format>
    <format dxfId="641">
      <pivotArea dataOnly="0" labelOnly="1" fieldPosition="0">
        <references count="2">
          <reference field="0" count="1" selected="0">
            <x v="25"/>
          </reference>
          <reference field="1" count="1">
            <x v="229"/>
          </reference>
        </references>
      </pivotArea>
    </format>
    <format dxfId="640">
      <pivotArea dataOnly="0" labelOnly="1" fieldPosition="0">
        <references count="2">
          <reference field="0" count="1" selected="0">
            <x v="26"/>
          </reference>
          <reference field="1" count="3">
            <x v="88"/>
            <x v="110"/>
            <x v="251"/>
          </reference>
        </references>
      </pivotArea>
    </format>
    <format dxfId="639">
      <pivotArea dataOnly="0" labelOnly="1" fieldPosition="0">
        <references count="2">
          <reference field="0" count="1" selected="0">
            <x v="27"/>
          </reference>
          <reference field="1" count="3">
            <x v="69"/>
            <x v="118"/>
            <x v="151"/>
          </reference>
        </references>
      </pivotArea>
    </format>
    <format dxfId="638">
      <pivotArea dataOnly="0" labelOnly="1" fieldPosition="0">
        <references count="2">
          <reference field="0" count="1" selected="0">
            <x v="28"/>
          </reference>
          <reference field="1" count="1">
            <x v="121"/>
          </reference>
        </references>
      </pivotArea>
    </format>
    <format dxfId="637">
      <pivotArea dataOnly="0" labelOnly="1" fieldPosition="0">
        <references count="2">
          <reference field="0" count="1" selected="0">
            <x v="29"/>
          </reference>
          <reference field="1" count="2">
            <x v="26"/>
            <x v="251"/>
          </reference>
        </references>
      </pivotArea>
    </format>
    <format dxfId="636">
      <pivotArea dataOnly="0" labelOnly="1" fieldPosition="0">
        <references count="2">
          <reference field="0" count="1" selected="0">
            <x v="30"/>
          </reference>
          <reference field="1" count="2">
            <x v="86"/>
            <x v="251"/>
          </reference>
        </references>
      </pivotArea>
    </format>
    <format dxfId="635">
      <pivotArea dataOnly="0" labelOnly="1" fieldPosition="0">
        <references count="2">
          <reference field="0" count="1" selected="0">
            <x v="31"/>
          </reference>
          <reference field="1" count="3">
            <x v="228"/>
            <x v="234"/>
            <x v="251"/>
          </reference>
        </references>
      </pivotArea>
    </format>
    <format dxfId="634">
      <pivotArea dataOnly="0" labelOnly="1" fieldPosition="0">
        <references count="2">
          <reference field="0" count="1" selected="0">
            <x v="32"/>
          </reference>
          <reference field="1" count="1">
            <x v="236"/>
          </reference>
        </references>
      </pivotArea>
    </format>
    <format dxfId="633">
      <pivotArea dataOnly="0" labelOnly="1" fieldPosition="0">
        <references count="2">
          <reference field="0" count="1" selected="0">
            <x v="33"/>
          </reference>
          <reference field="1" count="1">
            <x v="200"/>
          </reference>
        </references>
      </pivotArea>
    </format>
    <format dxfId="632">
      <pivotArea dataOnly="0" labelOnly="1" fieldPosition="0">
        <references count="2">
          <reference field="0" count="1" selected="0">
            <x v="34"/>
          </reference>
          <reference field="1" count="1">
            <x v="49"/>
          </reference>
        </references>
      </pivotArea>
    </format>
    <format dxfId="631">
      <pivotArea dataOnly="0" labelOnly="1" fieldPosition="0">
        <references count="2">
          <reference field="0" count="1" selected="0">
            <x v="35"/>
          </reference>
          <reference field="1" count="1">
            <x v="90"/>
          </reference>
        </references>
      </pivotArea>
    </format>
    <format dxfId="630">
      <pivotArea dataOnly="0" labelOnly="1" fieldPosition="0">
        <references count="2">
          <reference field="0" count="1" selected="0">
            <x v="36"/>
          </reference>
          <reference field="1" count="1">
            <x v="194"/>
          </reference>
        </references>
      </pivotArea>
    </format>
    <format dxfId="629">
      <pivotArea dataOnly="0" labelOnly="1" fieldPosition="0">
        <references count="2">
          <reference field="0" count="1" selected="0">
            <x v="37"/>
          </reference>
          <reference field="1" count="11">
            <x v="37"/>
            <x v="43"/>
            <x v="126"/>
            <x v="130"/>
            <x v="134"/>
            <x v="155"/>
            <x v="163"/>
            <x v="174"/>
            <x v="180"/>
            <x v="235"/>
            <x v="251"/>
          </reference>
        </references>
      </pivotArea>
    </format>
    <format dxfId="628">
      <pivotArea dataOnly="0" labelOnly="1" fieldPosition="0">
        <references count="2">
          <reference field="0" count="1" selected="0">
            <x v="38"/>
          </reference>
          <reference field="1" count="4">
            <x v="58"/>
            <x v="98"/>
            <x v="204"/>
            <x v="223"/>
          </reference>
        </references>
      </pivotArea>
    </format>
    <format dxfId="627">
      <pivotArea dataOnly="0" labelOnly="1" fieldPosition="0">
        <references count="2">
          <reference field="0" count="1" selected="0">
            <x v="39"/>
          </reference>
          <reference field="1" count="1">
            <x v="246"/>
          </reference>
        </references>
      </pivotArea>
    </format>
    <format dxfId="626">
      <pivotArea dataOnly="0" labelOnly="1" fieldPosition="0">
        <references count="2">
          <reference field="0" count="1" selected="0">
            <x v="40"/>
          </reference>
          <reference field="1" count="2">
            <x v="22"/>
            <x v="62"/>
          </reference>
        </references>
      </pivotArea>
    </format>
    <format dxfId="625">
      <pivotArea dataOnly="0" labelOnly="1" fieldPosition="0">
        <references count="2">
          <reference field="0" count="1" selected="0">
            <x v="41"/>
          </reference>
          <reference field="1" count="3">
            <x v="20"/>
            <x v="80"/>
            <x v="251"/>
          </reference>
        </references>
      </pivotArea>
    </format>
    <format dxfId="624">
      <pivotArea dataOnly="0" labelOnly="1" fieldPosition="0">
        <references count="2">
          <reference field="0" count="1" selected="0">
            <x v="42"/>
          </reference>
          <reference field="1" count="2">
            <x v="113"/>
            <x v="188"/>
          </reference>
        </references>
      </pivotArea>
    </format>
    <format dxfId="623">
      <pivotArea dataOnly="0" labelOnly="1" fieldPosition="0">
        <references count="2">
          <reference field="0" count="1" selected="0">
            <x v="43"/>
          </reference>
          <reference field="1" count="1">
            <x v="0"/>
          </reference>
        </references>
      </pivotArea>
    </format>
    <format dxfId="622">
      <pivotArea dataOnly="0" labelOnly="1" fieldPosition="0">
        <references count="2">
          <reference field="0" count="1" selected="0">
            <x v="44"/>
          </reference>
          <reference field="1" count="8">
            <x v="84"/>
            <x v="108"/>
            <x v="157"/>
            <x v="205"/>
            <x v="241"/>
            <x v="242"/>
            <x v="251"/>
            <x v="262"/>
          </reference>
        </references>
      </pivotArea>
    </format>
    <format dxfId="621">
      <pivotArea dataOnly="0" labelOnly="1" fieldPosition="0">
        <references count="2">
          <reference field="0" count="1" selected="0">
            <x v="45"/>
          </reference>
          <reference field="1" count="1">
            <x v="17"/>
          </reference>
        </references>
      </pivotArea>
    </format>
    <format dxfId="620">
      <pivotArea dataOnly="0" labelOnly="1" fieldPosition="0">
        <references count="2">
          <reference field="0" count="1" selected="0">
            <x v="46"/>
          </reference>
          <reference field="1" count="1">
            <x v="148"/>
          </reference>
        </references>
      </pivotArea>
    </format>
    <format dxfId="619">
      <pivotArea dataOnly="0" labelOnly="1" fieldPosition="0">
        <references count="2">
          <reference field="0" count="1" selected="0">
            <x v="47"/>
          </reference>
          <reference field="1" count="2">
            <x v="72"/>
            <x v="191"/>
          </reference>
        </references>
      </pivotArea>
    </format>
    <format dxfId="618">
      <pivotArea dataOnly="0" labelOnly="1" fieldPosition="0">
        <references count="2">
          <reference field="0" count="1" selected="0">
            <x v="48"/>
          </reference>
          <reference field="1" count="2">
            <x v="212"/>
            <x v="213"/>
          </reference>
        </references>
      </pivotArea>
    </format>
    <format dxfId="617">
      <pivotArea dataOnly="0" labelOnly="1" fieldPosition="0">
        <references count="2">
          <reference field="0" count="1" selected="0">
            <x v="49"/>
          </reference>
          <reference field="1" count="1">
            <x v="195"/>
          </reference>
        </references>
      </pivotArea>
    </format>
    <format dxfId="616">
      <pivotArea dataOnly="0" labelOnly="1" fieldPosition="0">
        <references count="2">
          <reference field="0" count="1" selected="0">
            <x v="50"/>
          </reference>
          <reference field="1" count="1">
            <x v="28"/>
          </reference>
        </references>
      </pivotArea>
    </format>
    <format dxfId="615">
      <pivotArea dataOnly="0" labelOnly="1" fieldPosition="0">
        <references count="2">
          <reference field="0" count="1" selected="0">
            <x v="51"/>
          </reference>
          <reference field="1" count="5">
            <x v="6"/>
            <x v="32"/>
            <x v="146"/>
            <x v="244"/>
            <x v="251"/>
          </reference>
        </references>
      </pivotArea>
    </format>
    <format dxfId="614">
      <pivotArea dataOnly="0" labelOnly="1" fieldPosition="0">
        <references count="2">
          <reference field="0" count="1" selected="0">
            <x v="52"/>
          </reference>
          <reference field="1" count="1">
            <x v="107"/>
          </reference>
        </references>
      </pivotArea>
    </format>
    <format dxfId="613">
      <pivotArea dataOnly="0" labelOnly="1" fieldPosition="0">
        <references count="2">
          <reference field="0" count="1" selected="0">
            <x v="53"/>
          </reference>
          <reference field="1" count="1">
            <x v="240"/>
          </reference>
        </references>
      </pivotArea>
    </format>
    <format dxfId="612">
      <pivotArea dataOnly="0" labelOnly="1" fieldPosition="0">
        <references count="2">
          <reference field="0" count="1" selected="0">
            <x v="54"/>
          </reference>
          <reference field="1" count="1">
            <x v="181"/>
          </reference>
        </references>
      </pivotArea>
    </format>
    <format dxfId="611">
      <pivotArea dataOnly="0" labelOnly="1" fieldPosition="0">
        <references count="2">
          <reference field="0" count="1" selected="0">
            <x v="55"/>
          </reference>
          <reference field="1" count="1">
            <x v="131"/>
          </reference>
        </references>
      </pivotArea>
    </format>
    <format dxfId="610">
      <pivotArea dataOnly="0" labelOnly="1" fieldPosition="0">
        <references count="2">
          <reference field="0" count="1" selected="0">
            <x v="56"/>
          </reference>
          <reference field="1" count="1">
            <x v="132"/>
          </reference>
        </references>
      </pivotArea>
    </format>
    <format dxfId="609">
      <pivotArea dataOnly="0" labelOnly="1" fieldPosition="0">
        <references count="2">
          <reference field="0" count="1" selected="0">
            <x v="57"/>
          </reference>
          <reference field="1" count="1">
            <x v="182"/>
          </reference>
        </references>
      </pivotArea>
    </format>
    <format dxfId="608">
      <pivotArea dataOnly="0" labelOnly="1" fieldPosition="0">
        <references count="2">
          <reference field="0" count="1" selected="0">
            <x v="58"/>
          </reference>
          <reference field="1" count="1">
            <x v="125"/>
          </reference>
        </references>
      </pivotArea>
    </format>
    <format dxfId="607">
      <pivotArea dataOnly="0" labelOnly="1" fieldPosition="0">
        <references count="2">
          <reference field="0" count="1" selected="0">
            <x v="59"/>
          </reference>
          <reference field="1" count="4">
            <x v="11"/>
            <x v="136"/>
            <x v="189"/>
            <x v="252"/>
          </reference>
        </references>
      </pivotArea>
    </format>
    <format dxfId="606">
      <pivotArea dataOnly="0" labelOnly="1" fieldPosition="0">
        <references count="2">
          <reference field="0" count="1" selected="0">
            <x v="60"/>
          </reference>
          <reference field="1" count="1">
            <x v="149"/>
          </reference>
        </references>
      </pivotArea>
    </format>
    <format dxfId="605">
      <pivotArea dataOnly="0" labelOnly="1" fieldPosition="0">
        <references count="2">
          <reference field="0" count="1" selected="0">
            <x v="61"/>
          </reference>
          <reference field="1" count="3">
            <x v="4"/>
            <x v="41"/>
            <x v="231"/>
          </reference>
        </references>
      </pivotArea>
    </format>
    <format dxfId="604">
      <pivotArea dataOnly="0" labelOnly="1" fieldPosition="0">
        <references count="2">
          <reference field="0" count="1" selected="0">
            <x v="62"/>
          </reference>
          <reference field="1" count="2">
            <x v="27"/>
            <x v="156"/>
          </reference>
        </references>
      </pivotArea>
    </format>
    <format dxfId="603">
      <pivotArea dataOnly="0" labelOnly="1" fieldPosition="0">
        <references count="2">
          <reference field="0" count="1" selected="0">
            <x v="63"/>
          </reference>
          <reference field="1" count="1">
            <x v="253"/>
          </reference>
        </references>
      </pivotArea>
    </format>
    <format dxfId="602">
      <pivotArea dataOnly="0" labelOnly="1" fieldPosition="0">
        <references count="2">
          <reference field="0" count="1" selected="0">
            <x v="64"/>
          </reference>
          <reference field="1" count="2">
            <x v="13"/>
            <x v="197"/>
          </reference>
        </references>
      </pivotArea>
    </format>
    <format dxfId="601">
      <pivotArea dataOnly="0" labelOnly="1" fieldPosition="0">
        <references count="2">
          <reference field="0" count="1" selected="0">
            <x v="65"/>
          </reference>
          <reference field="1" count="1">
            <x v="251"/>
          </reference>
        </references>
      </pivotArea>
    </format>
    <format dxfId="600">
      <pivotArea dataOnly="0" labelOnly="1" fieldPosition="0">
        <references count="2">
          <reference field="0" count="1" selected="0">
            <x v="66"/>
          </reference>
          <reference field="1" count="2">
            <x v="21"/>
            <x v="254"/>
          </reference>
        </references>
      </pivotArea>
    </format>
    <format dxfId="599">
      <pivotArea dataOnly="0" labelOnly="1" fieldPosition="0">
        <references count="2">
          <reference field="0" count="1" selected="0">
            <x v="67"/>
          </reference>
          <reference field="1" count="4">
            <x v="16"/>
            <x v="170"/>
            <x v="239"/>
            <x v="251"/>
          </reference>
        </references>
      </pivotArea>
    </format>
    <format dxfId="598">
      <pivotArea dataOnly="0" labelOnly="1" fieldPosition="0">
        <references count="2">
          <reference field="0" count="1" selected="0">
            <x v="68"/>
          </reference>
          <reference field="1" count="4">
            <x v="114"/>
            <x v="153"/>
            <x v="172"/>
            <x v="251"/>
          </reference>
        </references>
      </pivotArea>
    </format>
    <format dxfId="597">
      <pivotArea dataOnly="0" labelOnly="1" fieldPosition="0">
        <references count="2">
          <reference field="0" count="1" selected="0">
            <x v="69"/>
          </reference>
          <reference field="1" count="2">
            <x v="144"/>
            <x v="218"/>
          </reference>
        </references>
      </pivotArea>
    </format>
    <format dxfId="596">
      <pivotArea dataOnly="0" labelOnly="1" fieldPosition="0">
        <references count="2">
          <reference field="0" count="1" selected="0">
            <x v="70"/>
          </reference>
          <reference field="1" count="4">
            <x v="104"/>
            <x v="154"/>
            <x v="192"/>
            <x v="251"/>
          </reference>
        </references>
      </pivotArea>
    </format>
    <format dxfId="595">
      <pivotArea dataOnly="0" labelOnly="1" fieldPosition="0">
        <references count="2">
          <reference field="0" count="1" selected="0">
            <x v="71"/>
          </reference>
          <reference field="1" count="1">
            <x v="136"/>
          </reference>
        </references>
      </pivotArea>
    </format>
    <format dxfId="594">
      <pivotArea dataOnly="0" labelOnly="1" fieldPosition="0">
        <references count="2">
          <reference field="0" count="1" selected="0">
            <x v="72"/>
          </reference>
          <reference field="1" count="1">
            <x v="251"/>
          </reference>
        </references>
      </pivotArea>
    </format>
    <format dxfId="593">
      <pivotArea dataOnly="0" labelOnly="1" fieldPosition="0">
        <references count="2">
          <reference field="0" count="1" selected="0">
            <x v="73"/>
          </reference>
          <reference field="1" count="1">
            <x v="38"/>
          </reference>
        </references>
      </pivotArea>
    </format>
    <format dxfId="592">
      <pivotArea dataOnly="0" labelOnly="1" fieldPosition="0">
        <references count="2">
          <reference field="0" count="1" selected="0">
            <x v="74"/>
          </reference>
          <reference field="1" count="2">
            <x v="56"/>
            <x v="135"/>
          </reference>
        </references>
      </pivotArea>
    </format>
    <format dxfId="591">
      <pivotArea dataOnly="0" labelOnly="1" fieldPosition="0">
        <references count="2">
          <reference field="0" count="1" selected="0">
            <x v="75"/>
          </reference>
          <reference field="1" count="1">
            <x v="73"/>
          </reference>
        </references>
      </pivotArea>
    </format>
    <format dxfId="590">
      <pivotArea dataOnly="0" labelOnly="1" fieldPosition="0">
        <references count="2">
          <reference field="0" count="1" selected="0">
            <x v="76"/>
          </reference>
          <reference field="1" count="4">
            <x v="120"/>
            <x v="123"/>
            <x v="206"/>
            <x v="214"/>
          </reference>
        </references>
      </pivotArea>
    </format>
    <format dxfId="589">
      <pivotArea dataOnly="0" labelOnly="1" fieldPosition="0">
        <references count="2">
          <reference field="0" count="1" selected="0">
            <x v="77"/>
          </reference>
          <reference field="1" count="1">
            <x v="60"/>
          </reference>
        </references>
      </pivotArea>
    </format>
    <format dxfId="588">
      <pivotArea dataOnly="0" labelOnly="1" fieldPosition="0">
        <references count="2">
          <reference field="0" count="1" selected="0">
            <x v="78"/>
          </reference>
          <reference field="1" count="3">
            <x v="102"/>
            <x v="167"/>
            <x v="222"/>
          </reference>
        </references>
      </pivotArea>
    </format>
    <format dxfId="587">
      <pivotArea dataOnly="0" labelOnly="1" fieldPosition="0">
        <references count="2">
          <reference field="0" count="1" selected="0">
            <x v="79"/>
          </reference>
          <reference field="1" count="3">
            <x v="2"/>
            <x v="100"/>
            <x v="251"/>
          </reference>
        </references>
      </pivotArea>
    </format>
    <format dxfId="586">
      <pivotArea dataOnly="0" labelOnly="1" fieldPosition="0">
        <references count="2">
          <reference field="0" count="1" selected="0">
            <x v="80"/>
          </reference>
          <reference field="1" count="2">
            <x v="52"/>
            <x v="251"/>
          </reference>
        </references>
      </pivotArea>
    </format>
    <format dxfId="585">
      <pivotArea dataOnly="0" labelOnly="1" fieldPosition="0">
        <references count="2">
          <reference field="0" count="1" selected="0">
            <x v="81"/>
          </reference>
          <reference field="1" count="1">
            <x v="186"/>
          </reference>
        </references>
      </pivotArea>
    </format>
    <format dxfId="584">
      <pivotArea dataOnly="0" labelOnly="1" fieldPosition="0">
        <references count="2">
          <reference field="0" count="1" selected="0">
            <x v="82"/>
          </reference>
          <reference field="1" count="1">
            <x v="215"/>
          </reference>
        </references>
      </pivotArea>
    </format>
    <format dxfId="583">
      <pivotArea dataOnly="0" labelOnly="1" fieldPosition="0">
        <references count="2">
          <reference field="0" count="1" selected="0">
            <x v="83"/>
          </reference>
          <reference field="1" count="1">
            <x v="251"/>
          </reference>
        </references>
      </pivotArea>
    </format>
    <format dxfId="582">
      <pivotArea dataOnly="0" labelOnly="1" fieldPosition="0">
        <references count="2">
          <reference field="0" count="1" selected="0">
            <x v="84"/>
          </reference>
          <reference field="1" count="5">
            <x v="39"/>
            <x v="63"/>
            <x v="64"/>
            <x v="178"/>
            <x v="251"/>
          </reference>
        </references>
      </pivotArea>
    </format>
    <format dxfId="581">
      <pivotArea dataOnly="0" labelOnly="1" fieldPosition="0">
        <references count="2">
          <reference field="0" count="1" selected="0">
            <x v="85"/>
          </reference>
          <reference field="1" count="11">
            <x v="8"/>
            <x v="10"/>
            <x v="24"/>
            <x v="31"/>
            <x v="76"/>
            <x v="115"/>
            <x v="198"/>
            <x v="207"/>
            <x v="232"/>
            <x v="247"/>
            <x v="251"/>
          </reference>
        </references>
      </pivotArea>
    </format>
    <format dxfId="580">
      <pivotArea dataOnly="0" labelOnly="1" fieldPosition="0">
        <references count="2">
          <reference field="0" count="1" selected="0">
            <x v="86"/>
          </reference>
          <reference field="1" count="1">
            <x v="48"/>
          </reference>
        </references>
      </pivotArea>
    </format>
    <format dxfId="579">
      <pivotArea dataOnly="0" labelOnly="1" fieldPosition="0">
        <references count="2">
          <reference field="0" count="1" selected="0">
            <x v="87"/>
          </reference>
          <reference field="1" count="1">
            <x v="185"/>
          </reference>
        </references>
      </pivotArea>
    </format>
    <format dxfId="578">
      <pivotArea dataOnly="0" labelOnly="1" fieldPosition="0">
        <references count="2">
          <reference field="0" count="1" selected="0">
            <x v="88"/>
          </reference>
          <reference field="1" count="4">
            <x v="77"/>
            <x v="87"/>
            <x v="166"/>
            <x v="217"/>
          </reference>
        </references>
      </pivotArea>
    </format>
    <format dxfId="577">
      <pivotArea dataOnly="0" labelOnly="1" fieldPosition="0">
        <references count="2">
          <reference field="0" count="1" selected="0">
            <x v="89"/>
          </reference>
          <reference field="1" count="1">
            <x v="117"/>
          </reference>
        </references>
      </pivotArea>
    </format>
    <format dxfId="576">
      <pivotArea dataOnly="0" labelOnly="1" fieldPosition="0">
        <references count="2">
          <reference field="0" count="1" selected="0">
            <x v="90"/>
          </reference>
          <reference field="1" count="4">
            <x v="103"/>
            <x v="105"/>
            <x v="227"/>
            <x v="251"/>
          </reference>
        </references>
      </pivotArea>
    </format>
    <format dxfId="575">
      <pivotArea dataOnly="0" labelOnly="1" fieldPosition="0">
        <references count="2">
          <reference field="0" count="1" selected="0">
            <x v="91"/>
          </reference>
          <reference field="1" count="3">
            <x v="23"/>
            <x v="116"/>
            <x v="119"/>
          </reference>
        </references>
      </pivotArea>
    </format>
    <format dxfId="574">
      <pivotArea dataOnly="0" labelOnly="1" fieldPosition="0">
        <references count="2">
          <reference field="0" count="1" selected="0">
            <x v="92"/>
          </reference>
          <reference field="1" count="1">
            <x v="124"/>
          </reference>
        </references>
      </pivotArea>
    </format>
    <format dxfId="573">
      <pivotArea dataOnly="0" labelOnly="1" fieldPosition="0">
        <references count="2">
          <reference field="0" count="1" selected="0">
            <x v="93"/>
          </reference>
          <reference field="1" count="1">
            <x v="183"/>
          </reference>
        </references>
      </pivotArea>
    </format>
    <format dxfId="572">
      <pivotArea dataOnly="0" labelOnly="1" fieldPosition="0">
        <references count="2">
          <reference field="0" count="1" selected="0">
            <x v="94"/>
          </reference>
          <reference field="1" count="4">
            <x v="33"/>
            <x v="208"/>
            <x v="219"/>
            <x v="245"/>
          </reference>
        </references>
      </pivotArea>
    </format>
    <format dxfId="571">
      <pivotArea dataOnly="0" labelOnly="1" fieldPosition="0">
        <references count="2">
          <reference field="0" count="1" selected="0">
            <x v="95"/>
          </reference>
          <reference field="1" count="12">
            <x v="12"/>
            <x v="66"/>
            <x v="74"/>
            <x v="75"/>
            <x v="94"/>
            <x v="95"/>
            <x v="97"/>
            <x v="109"/>
            <x v="111"/>
            <x v="140"/>
            <x v="141"/>
            <x v="261"/>
          </reference>
        </references>
      </pivotArea>
    </format>
    <format dxfId="570">
      <pivotArea dataOnly="0" labelOnly="1" fieldPosition="0">
        <references count="2">
          <reference field="0" count="1" selected="0">
            <x v="96"/>
          </reference>
          <reference field="1" count="2">
            <x v="93"/>
            <x v="251"/>
          </reference>
        </references>
      </pivotArea>
    </format>
    <format dxfId="569">
      <pivotArea dataOnly="0" labelOnly="1" fieldPosition="0">
        <references count="2">
          <reference field="0" count="1" selected="0">
            <x v="97"/>
          </reference>
          <reference field="1" count="6">
            <x v="1"/>
            <x v="5"/>
            <x v="99"/>
            <x v="106"/>
            <x v="210"/>
            <x v="251"/>
          </reference>
        </references>
      </pivotArea>
    </format>
    <format dxfId="568">
      <pivotArea dataOnly="0" labelOnly="1" fieldPosition="0">
        <references count="2">
          <reference field="0" count="1" selected="0">
            <x v="98"/>
          </reference>
          <reference field="1" count="10">
            <x v="30"/>
            <x v="34"/>
            <x v="44"/>
            <x v="65"/>
            <x v="67"/>
            <x v="78"/>
            <x v="187"/>
            <x v="220"/>
            <x v="233"/>
            <x v="251"/>
          </reference>
        </references>
      </pivotArea>
    </format>
    <format dxfId="567">
      <pivotArea dataOnly="0" labelOnly="1" fieldPosition="0">
        <references count="2">
          <reference field="0" count="1" selected="0">
            <x v="99"/>
          </reference>
          <reference field="1" count="1">
            <x v="150"/>
          </reference>
        </references>
      </pivotArea>
    </format>
    <format dxfId="566">
      <pivotArea dataOnly="0" labelOnly="1" fieldPosition="0">
        <references count="2">
          <reference field="0" count="1" selected="0">
            <x v="100"/>
          </reference>
          <reference field="1" count="24">
            <x v="22"/>
            <x v="44"/>
            <x v="45"/>
            <x v="47"/>
            <x v="54"/>
            <x v="91"/>
            <x v="127"/>
            <x v="142"/>
            <x v="143"/>
            <x v="145"/>
            <x v="147"/>
            <x v="161"/>
            <x v="162"/>
            <x v="165"/>
            <x v="168"/>
            <x v="169"/>
            <x v="179"/>
            <x v="202"/>
            <x v="203"/>
            <x v="221"/>
            <x v="225"/>
            <x v="230"/>
            <x v="251"/>
            <x v="255"/>
          </reference>
        </references>
      </pivotArea>
    </format>
    <format dxfId="565">
      <pivotArea dataOnly="0" labelOnly="1" fieldPosition="0">
        <references count="2">
          <reference field="0" count="1" selected="0">
            <x v="101"/>
          </reference>
          <reference field="1" count="8">
            <x v="57"/>
            <x v="68"/>
            <x v="137"/>
            <x v="175"/>
            <x v="177"/>
            <x v="199"/>
            <x v="248"/>
            <x v="251"/>
          </reference>
        </references>
      </pivotArea>
    </format>
    <format dxfId="564">
      <pivotArea dataOnly="0" labelOnly="1" fieldPosition="0">
        <references count="2">
          <reference field="0" count="1" selected="0">
            <x v="102"/>
          </reference>
          <reference field="1" count="1">
            <x v="112"/>
          </reference>
        </references>
      </pivotArea>
    </format>
    <format dxfId="563">
      <pivotArea dataOnly="0" labelOnly="1" fieldPosition="0">
        <references count="2">
          <reference field="0" count="1" selected="0">
            <x v="103"/>
          </reference>
          <reference field="1" count="2">
            <x v="83"/>
            <x v="89"/>
          </reference>
        </references>
      </pivotArea>
    </format>
    <format dxfId="562">
      <pivotArea grandRow="1" outline="0" collapsedLevelsAreSubtotals="1" fieldPosition="0"/>
    </format>
    <format dxfId="56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:G461" firstHeaderRow="0" firstDataRow="1" firstDataCol="2"/>
  <pivotFields count="7">
    <pivotField axis="axisRow" outline="0" showAl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axis="axisRow" showAll="0">
      <items count="315">
        <item x="147"/>
        <item x="221"/>
        <item x="165"/>
        <item x="181"/>
        <item x="242"/>
        <item x="156"/>
        <item x="195"/>
        <item x="91"/>
        <item x="177"/>
        <item x="137"/>
        <item x="6"/>
        <item x="82"/>
        <item x="133"/>
        <item x="188"/>
        <item x="285"/>
        <item x="255"/>
        <item x="230"/>
        <item x="77"/>
        <item x="100"/>
        <item x="25"/>
        <item x="26"/>
        <item x="183"/>
        <item x="162"/>
        <item x="127"/>
        <item x="274"/>
        <item x="231"/>
        <item x="166"/>
        <item x="258"/>
        <item x="189"/>
        <item x="286"/>
        <item x="110"/>
        <item x="101"/>
        <item x="0"/>
        <item x="232"/>
        <item x="117"/>
        <item x="207"/>
        <item x="227"/>
        <item x="78"/>
        <item x="182"/>
        <item x="233"/>
        <item x="312"/>
        <item x="86"/>
        <item x="208"/>
        <item x="118"/>
        <item x="27"/>
        <item x="28"/>
        <item x="287"/>
        <item x="288"/>
        <item x="5"/>
        <item x="29"/>
        <item x="30"/>
        <item x="289"/>
        <item x="119"/>
        <item x="241"/>
        <item x="206"/>
        <item x="83"/>
        <item x="194"/>
        <item x="131"/>
        <item x="20"/>
        <item x="224"/>
        <item x="31"/>
        <item x="32"/>
        <item x="89"/>
        <item x="254"/>
        <item x="290"/>
        <item x="128"/>
        <item x="85"/>
        <item x="216"/>
        <item x="111"/>
        <item x="17"/>
        <item x="132"/>
        <item x="102"/>
        <item x="228"/>
        <item x="90"/>
        <item x="33"/>
        <item x="275"/>
        <item x="112"/>
        <item x="196"/>
        <item x="103"/>
        <item x="34"/>
        <item x="197"/>
        <item x="84"/>
        <item x="35"/>
        <item x="243"/>
        <item x="276"/>
        <item x="211"/>
        <item x="134"/>
        <item x="261"/>
        <item x="262"/>
        <item x="209"/>
        <item x="138"/>
        <item x="139"/>
        <item x="234"/>
        <item x="244"/>
        <item x="277"/>
        <item x="278"/>
        <item x="88"/>
        <item x="80"/>
        <item x="135"/>
        <item x="136"/>
        <item x="36"/>
        <item x="313"/>
        <item x="149"/>
        <item x="113"/>
        <item x="263"/>
        <item x="245"/>
        <item x="95"/>
        <item x="167"/>
        <item x="116"/>
        <item x="291"/>
        <item x="37"/>
        <item x="38"/>
        <item x="264"/>
        <item x="265"/>
        <item x="292"/>
        <item x="272"/>
        <item x="222"/>
        <item x="39"/>
        <item x="293"/>
        <item x="249"/>
        <item x="204"/>
        <item x="250"/>
        <item x="96"/>
        <item x="223"/>
        <item x="163"/>
        <item x="150"/>
        <item x="16"/>
        <item x="226"/>
        <item x="97"/>
        <item x="198"/>
        <item x="266"/>
        <item x="158"/>
        <item x="140"/>
        <item x="256"/>
        <item x="40"/>
        <item x="199"/>
        <item x="235"/>
        <item x="248"/>
        <item x="200"/>
        <item x="104"/>
        <item x="41"/>
        <item x="42"/>
        <item x="108"/>
        <item x="81"/>
        <item x="212"/>
        <item x="279"/>
        <item x="294"/>
        <item x="295"/>
        <item x="296"/>
        <item x="190"/>
        <item x="120"/>
        <item x="164"/>
        <item x="8"/>
        <item x="280"/>
        <item x="121"/>
        <item x="210"/>
        <item x="184"/>
        <item x="178"/>
        <item x="3"/>
        <item x="297"/>
        <item x="267"/>
        <item x="236"/>
        <item x="105"/>
        <item x="268"/>
        <item x="168"/>
        <item x="213"/>
        <item x="251"/>
        <item x="298"/>
        <item x="299"/>
        <item x="300"/>
        <item x="157"/>
        <item x="284"/>
        <item x="106"/>
        <item x="18"/>
        <item x="205"/>
        <item x="122"/>
        <item x="151"/>
        <item x="43"/>
        <item x="44"/>
        <item x="45"/>
        <item x="46"/>
        <item x="141"/>
        <item x="301"/>
        <item x="9"/>
        <item x="302"/>
        <item x="303"/>
        <item x="123"/>
        <item x="47"/>
        <item x="304"/>
        <item x="246"/>
        <item x="175"/>
        <item x="176"/>
        <item x="217"/>
        <item x="305"/>
        <item x="271"/>
        <item x="152"/>
        <item x="201"/>
        <item x="142"/>
        <item x="10"/>
        <item x="169"/>
        <item x="170"/>
        <item x="218"/>
        <item x="79"/>
        <item x="191"/>
        <item x="229"/>
        <item x="306"/>
        <item x="109"/>
        <item x="171"/>
        <item x="92"/>
        <item x="281"/>
        <item x="307"/>
        <item x="172"/>
        <item x="179"/>
        <item x="21"/>
        <item x="115"/>
        <item x="159"/>
        <item x="48"/>
        <item x="160"/>
        <item x="98"/>
        <item x="143"/>
        <item x="161"/>
        <item x="11"/>
        <item x="12"/>
        <item x="87"/>
        <item x="269"/>
        <item x="49"/>
        <item x="187"/>
        <item x="107"/>
        <item x="202"/>
        <item x="144"/>
        <item x="270"/>
        <item x="22"/>
        <item x="1"/>
        <item x="148"/>
        <item x="23"/>
        <item x="13"/>
        <item x="308"/>
        <item x="309"/>
        <item x="129"/>
        <item x="153"/>
        <item x="214"/>
        <item x="259"/>
        <item x="50"/>
        <item x="51"/>
        <item x="273"/>
        <item x="52"/>
        <item x="93"/>
        <item x="53"/>
        <item x="215"/>
        <item x="225"/>
        <item x="203"/>
        <item x="257"/>
        <item x="282"/>
        <item x="310"/>
        <item x="219"/>
        <item x="247"/>
        <item x="130"/>
        <item x="4"/>
        <item x="311"/>
        <item x="54"/>
        <item x="252"/>
        <item x="94"/>
        <item x="173"/>
        <item x="253"/>
        <item x="237"/>
        <item x="192"/>
        <item x="283"/>
        <item x="124"/>
        <item x="55"/>
        <item x="56"/>
        <item x="193"/>
        <item x="154"/>
        <item x="19"/>
        <item x="145"/>
        <item x="260"/>
        <item x="125"/>
        <item x="99"/>
        <item x="238"/>
        <item x="174"/>
        <item x="24"/>
        <item x="2"/>
        <item x="15"/>
        <item x="146"/>
        <item x="180"/>
        <item x="239"/>
        <item x="126"/>
        <item x="14"/>
        <item x="186"/>
        <item x="57"/>
        <item x="58"/>
        <item x="59"/>
        <item x="60"/>
        <item x="61"/>
        <item x="62"/>
        <item x="63"/>
        <item x="64"/>
        <item x="185"/>
        <item x="65"/>
        <item x="66"/>
        <item x="67"/>
        <item x="155"/>
        <item x="220"/>
        <item x="240"/>
        <item x="7"/>
        <item x="68"/>
        <item x="69"/>
        <item x="70"/>
        <item x="71"/>
        <item x="72"/>
        <item x="73"/>
        <item x="74"/>
        <item x="75"/>
        <item x="76"/>
        <item x="1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59">
    <i>
      <x/>
      <x v="32"/>
    </i>
    <i r="1">
      <x v="232"/>
    </i>
    <i r="1">
      <x v="280"/>
    </i>
    <i t="default">
      <x/>
    </i>
    <i>
      <x v="1"/>
      <x v="158"/>
    </i>
    <i r="1">
      <x v="257"/>
    </i>
    <i t="default">
      <x v="1"/>
    </i>
    <i>
      <x v="2"/>
      <x v="280"/>
    </i>
    <i t="default">
      <x v="2"/>
    </i>
    <i>
      <x v="3"/>
      <x v="48"/>
    </i>
    <i r="1">
      <x v="280"/>
    </i>
    <i t="default">
      <x v="3"/>
    </i>
    <i>
      <x v="4"/>
      <x v="10"/>
    </i>
    <i r="1">
      <x v="303"/>
    </i>
    <i t="default">
      <x v="4"/>
    </i>
    <i>
      <x v="5"/>
      <x v="152"/>
    </i>
    <i r="1">
      <x v="183"/>
    </i>
    <i r="1">
      <x v="198"/>
    </i>
    <i r="1">
      <x v="221"/>
    </i>
    <i r="1">
      <x v="222"/>
    </i>
    <i r="1">
      <x v="235"/>
    </i>
    <i r="1">
      <x v="280"/>
    </i>
    <i r="1">
      <x v="286"/>
    </i>
    <i t="default">
      <x v="5"/>
    </i>
    <i>
      <x v="6"/>
      <x v="281"/>
    </i>
    <i t="default">
      <x v="6"/>
    </i>
    <i>
      <x v="7"/>
      <x v="126"/>
    </i>
    <i r="1">
      <x v="280"/>
    </i>
    <i t="default">
      <x v="7"/>
    </i>
    <i>
      <x v="8"/>
      <x v="69"/>
    </i>
    <i t="default">
      <x v="8"/>
    </i>
    <i>
      <x v="9"/>
      <x v="173"/>
    </i>
    <i r="1">
      <x v="272"/>
    </i>
    <i r="1">
      <x v="280"/>
    </i>
    <i t="default">
      <x v="9"/>
    </i>
    <i>
      <x v="10"/>
      <x v="58"/>
    </i>
    <i r="1">
      <x v="213"/>
    </i>
    <i r="1">
      <x v="231"/>
    </i>
    <i r="1">
      <x v="234"/>
    </i>
    <i r="1">
      <x v="279"/>
    </i>
    <i t="default">
      <x v="10"/>
    </i>
    <i>
      <x v="11"/>
      <x v="19"/>
    </i>
    <i r="1">
      <x v="20"/>
    </i>
    <i r="1">
      <x v="44"/>
    </i>
    <i r="1">
      <x v="45"/>
    </i>
    <i r="1">
      <x v="49"/>
    </i>
    <i r="1">
      <x v="50"/>
    </i>
    <i r="1">
      <x v="60"/>
    </i>
    <i r="1">
      <x v="61"/>
    </i>
    <i r="1">
      <x v="74"/>
    </i>
    <i r="1">
      <x v="79"/>
    </i>
    <i r="1">
      <x v="82"/>
    </i>
    <i r="1">
      <x v="100"/>
    </i>
    <i r="1">
      <x v="110"/>
    </i>
    <i r="1">
      <x v="111"/>
    </i>
    <i r="1">
      <x v="117"/>
    </i>
    <i r="1">
      <x v="134"/>
    </i>
    <i r="1">
      <x v="140"/>
    </i>
    <i r="1">
      <x v="141"/>
    </i>
    <i r="1">
      <x v="177"/>
    </i>
    <i r="1">
      <x v="178"/>
    </i>
    <i r="1">
      <x v="179"/>
    </i>
    <i r="1">
      <x v="180"/>
    </i>
    <i r="1">
      <x v="187"/>
    </i>
    <i r="1">
      <x v="216"/>
    </i>
    <i r="1">
      <x v="225"/>
    </i>
    <i r="1">
      <x v="242"/>
    </i>
    <i r="1">
      <x v="243"/>
    </i>
    <i r="1">
      <x v="245"/>
    </i>
    <i r="1">
      <x v="247"/>
    </i>
    <i r="1">
      <x v="259"/>
    </i>
    <i r="1">
      <x v="268"/>
    </i>
    <i r="1">
      <x v="269"/>
    </i>
    <i r="1">
      <x v="280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7"/>
    </i>
    <i r="1">
      <x v="298"/>
    </i>
    <i r="1">
      <x v="299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t="default">
      <x v="11"/>
    </i>
    <i>
      <x v="12"/>
      <x v="17"/>
    </i>
    <i r="1">
      <x v="37"/>
    </i>
    <i t="default">
      <x v="12"/>
    </i>
    <i>
      <x v="13"/>
      <x v="202"/>
    </i>
    <i t="default">
      <x v="13"/>
    </i>
    <i>
      <x v="14"/>
      <x v="280"/>
    </i>
    <i t="default">
      <x v="14"/>
    </i>
    <i>
      <x v="15"/>
      <x v="97"/>
    </i>
    <i t="default">
      <x v="15"/>
    </i>
    <i>
      <x v="16"/>
      <x v="143"/>
    </i>
    <i t="default">
      <x v="16"/>
    </i>
    <i>
      <x v="17"/>
      <x v="11"/>
    </i>
    <i r="1">
      <x v="55"/>
    </i>
    <i r="1">
      <x v="81"/>
    </i>
    <i t="default">
      <x v="17"/>
    </i>
    <i>
      <x v="18"/>
      <x v="66"/>
    </i>
    <i t="default">
      <x v="18"/>
    </i>
    <i>
      <x v="19"/>
      <x v="41"/>
    </i>
    <i r="1">
      <x v="223"/>
    </i>
    <i r="1">
      <x v="280"/>
    </i>
    <i t="default">
      <x v="19"/>
    </i>
    <i>
      <x v="20"/>
      <x v="96"/>
    </i>
    <i t="default">
      <x v="20"/>
    </i>
    <i>
      <x v="21"/>
      <x v="7"/>
    </i>
    <i r="1">
      <x v="62"/>
    </i>
    <i r="1">
      <x v="73"/>
    </i>
    <i r="1">
      <x v="208"/>
    </i>
    <i r="1">
      <x v="246"/>
    </i>
    <i r="1">
      <x v="280"/>
    </i>
    <i t="default">
      <x v="21"/>
    </i>
    <i>
      <x v="22"/>
      <x v="280"/>
    </i>
    <i t="default">
      <x v="22"/>
    </i>
    <i>
      <x v="23"/>
      <x v="261"/>
    </i>
    <i t="default">
      <x v="23"/>
    </i>
    <i>
      <x v="24"/>
      <x v="106"/>
    </i>
    <i r="1">
      <x v="122"/>
    </i>
    <i r="1">
      <x v="128"/>
    </i>
    <i r="1">
      <x v="218"/>
    </i>
    <i r="1">
      <x v="276"/>
    </i>
    <i r="1">
      <x v="280"/>
    </i>
    <i t="default">
      <x v="24"/>
    </i>
    <i>
      <x v="25"/>
      <x v="18"/>
    </i>
    <i r="1">
      <x v="31"/>
    </i>
    <i r="1">
      <x v="71"/>
    </i>
    <i r="1">
      <x v="78"/>
    </i>
    <i r="1">
      <x v="139"/>
    </i>
    <i r="1">
      <x v="162"/>
    </i>
    <i r="1">
      <x v="172"/>
    </i>
    <i r="1">
      <x v="227"/>
    </i>
    <i r="1">
      <x v="280"/>
    </i>
    <i t="default">
      <x v="25"/>
    </i>
    <i>
      <x v="26"/>
      <x v="142"/>
    </i>
    <i r="1">
      <x v="206"/>
    </i>
    <i t="default">
      <x v="26"/>
    </i>
    <i>
      <x v="27"/>
      <x v="30"/>
    </i>
    <i r="1">
      <x v="68"/>
    </i>
    <i r="1">
      <x v="76"/>
    </i>
    <i r="1">
      <x v="103"/>
    </i>
    <i r="1">
      <x v="280"/>
    </i>
    <i t="default">
      <x v="27"/>
    </i>
    <i>
      <x v="28"/>
      <x v="280"/>
    </i>
    <i t="default">
      <x v="28"/>
    </i>
    <i>
      <x v="29"/>
      <x v="313"/>
    </i>
    <i t="default">
      <x v="29"/>
    </i>
    <i>
      <x v="30"/>
      <x v="214"/>
    </i>
    <i r="1">
      <x v="280"/>
    </i>
    <i t="default">
      <x v="30"/>
    </i>
    <i>
      <x v="31"/>
      <x v="108"/>
    </i>
    <i r="1">
      <x v="280"/>
    </i>
    <i t="default">
      <x v="31"/>
    </i>
    <i>
      <x v="32"/>
      <x v="34"/>
    </i>
    <i r="1">
      <x v="43"/>
    </i>
    <i r="1">
      <x v="52"/>
    </i>
    <i r="1">
      <x v="150"/>
    </i>
    <i r="1">
      <x v="154"/>
    </i>
    <i r="1">
      <x v="175"/>
    </i>
    <i r="1">
      <x v="186"/>
    </i>
    <i r="1">
      <x v="267"/>
    </i>
    <i r="1">
      <x v="275"/>
    </i>
    <i r="1">
      <x v="280"/>
    </i>
    <i r="1">
      <x v="285"/>
    </i>
    <i t="default">
      <x v="32"/>
    </i>
    <i>
      <x v="33"/>
      <x v="23"/>
    </i>
    <i r="1">
      <x v="65"/>
    </i>
    <i r="1">
      <x v="238"/>
    </i>
    <i r="1">
      <x v="256"/>
    </i>
    <i r="1">
      <x v="280"/>
    </i>
    <i t="default">
      <x v="33"/>
    </i>
    <i>
      <x v="34"/>
      <x v="57"/>
    </i>
    <i r="1">
      <x v="70"/>
    </i>
    <i t="default">
      <x v="34"/>
    </i>
    <i>
      <x v="35"/>
      <x v="12"/>
    </i>
    <i r="1">
      <x v="86"/>
    </i>
    <i r="1">
      <x v="98"/>
    </i>
    <i r="1">
      <x v="99"/>
    </i>
    <i r="1">
      <x v="280"/>
    </i>
    <i t="default">
      <x v="35"/>
    </i>
    <i>
      <x v="36"/>
      <x v="9"/>
    </i>
    <i r="1">
      <x v="90"/>
    </i>
    <i r="1">
      <x v="91"/>
    </i>
    <i r="1">
      <x v="132"/>
    </i>
    <i r="1">
      <x v="181"/>
    </i>
    <i r="1">
      <x v="197"/>
    </i>
    <i r="1">
      <x v="219"/>
    </i>
    <i r="1">
      <x v="229"/>
    </i>
    <i r="1">
      <x v="273"/>
    </i>
    <i r="1">
      <x v="280"/>
    </i>
    <i r="1">
      <x v="282"/>
    </i>
    <i t="default">
      <x v="36"/>
    </i>
    <i>
      <x v="37"/>
      <x/>
    </i>
    <i r="1">
      <x v="233"/>
    </i>
    <i r="1">
      <x v="280"/>
    </i>
    <i t="default">
      <x v="37"/>
    </i>
    <i>
      <x v="38"/>
      <x v="102"/>
    </i>
    <i r="1">
      <x v="125"/>
    </i>
    <i r="1">
      <x v="176"/>
    </i>
    <i r="1">
      <x v="195"/>
    </i>
    <i r="1">
      <x v="239"/>
    </i>
    <i r="1">
      <x v="246"/>
    </i>
    <i r="1">
      <x v="271"/>
    </i>
    <i r="1">
      <x v="280"/>
    </i>
    <i r="1">
      <x v="300"/>
    </i>
    <i t="default">
      <x v="38"/>
    </i>
    <i>
      <x v="39"/>
      <x v="5"/>
    </i>
    <i t="default">
      <x v="39"/>
    </i>
    <i>
      <x v="40"/>
      <x v="170"/>
    </i>
    <i t="default">
      <x v="40"/>
    </i>
    <i>
      <x v="41"/>
      <x v="131"/>
    </i>
    <i r="1">
      <x v="215"/>
    </i>
    <i r="1">
      <x v="280"/>
    </i>
    <i t="default">
      <x v="41"/>
    </i>
    <i>
      <x v="42"/>
      <x v="217"/>
    </i>
    <i r="1">
      <x v="220"/>
    </i>
    <i t="default">
      <x v="42"/>
    </i>
    <i>
      <x v="43"/>
      <x v="22"/>
    </i>
    <i t="default">
      <x v="43"/>
    </i>
    <i>
      <x v="44"/>
      <x v="124"/>
    </i>
    <i r="1">
      <x v="220"/>
    </i>
    <i t="default">
      <x v="44"/>
    </i>
    <i>
      <x v="45"/>
      <x v="151"/>
    </i>
    <i t="default">
      <x v="45"/>
    </i>
    <i>
      <x v="46"/>
      <x v="2"/>
    </i>
    <i r="1">
      <x v="26"/>
    </i>
    <i r="1">
      <x v="107"/>
    </i>
    <i r="1">
      <x v="164"/>
    </i>
    <i r="1">
      <x v="199"/>
    </i>
    <i r="1">
      <x v="200"/>
    </i>
    <i r="1">
      <x v="207"/>
    </i>
    <i r="1">
      <x v="211"/>
    </i>
    <i r="1">
      <x v="262"/>
    </i>
    <i r="1">
      <x v="280"/>
    </i>
    <i t="default">
      <x v="46"/>
    </i>
    <i>
      <x v="47"/>
      <x v="278"/>
    </i>
    <i r="1">
      <x v="280"/>
    </i>
    <i t="default">
      <x v="47"/>
    </i>
    <i>
      <x v="48"/>
      <x v="190"/>
    </i>
    <i r="1">
      <x v="191"/>
    </i>
    <i r="1">
      <x v="280"/>
    </i>
    <i t="default">
      <x v="48"/>
    </i>
    <i>
      <x v="49"/>
      <x v="280"/>
    </i>
    <i t="default">
      <x v="49"/>
    </i>
    <i>
      <x v="50"/>
      <x v="8"/>
    </i>
    <i r="1">
      <x v="157"/>
    </i>
    <i r="1">
      <x v="212"/>
    </i>
    <i r="1">
      <x v="280"/>
    </i>
    <i r="1">
      <x v="283"/>
    </i>
    <i t="default">
      <x v="50"/>
    </i>
    <i>
      <x v="51"/>
      <x v="3"/>
    </i>
    <i r="1">
      <x v="38"/>
    </i>
    <i t="default">
      <x v="51"/>
    </i>
    <i>
      <x v="52"/>
      <x v="21"/>
    </i>
    <i r="1">
      <x v="156"/>
    </i>
    <i t="default">
      <x v="52"/>
    </i>
    <i>
      <x v="53"/>
      <x v="296"/>
    </i>
    <i t="default">
      <x v="53"/>
    </i>
    <i>
      <x v="54"/>
      <x v="287"/>
    </i>
    <i t="default">
      <x v="54"/>
    </i>
    <i>
      <x v="55"/>
      <x v="226"/>
    </i>
    <i r="1">
      <x v="280"/>
    </i>
    <i t="default">
      <x v="55"/>
    </i>
    <i>
      <x v="56"/>
      <x v="13"/>
    </i>
    <i r="1">
      <x v="28"/>
    </i>
    <i r="1">
      <x v="149"/>
    </i>
    <i r="1">
      <x v="203"/>
    </i>
    <i r="1">
      <x v="265"/>
    </i>
    <i r="1">
      <x v="270"/>
    </i>
    <i r="1">
      <x v="280"/>
    </i>
    <i t="default">
      <x v="56"/>
    </i>
    <i>
      <x v="57"/>
      <x v="56"/>
    </i>
    <i t="default">
      <x v="57"/>
    </i>
    <i>
      <x v="58"/>
      <x v="6"/>
    </i>
    <i r="1">
      <x v="77"/>
    </i>
    <i r="1">
      <x v="80"/>
    </i>
    <i r="1">
      <x v="129"/>
    </i>
    <i r="1">
      <x v="135"/>
    </i>
    <i r="1">
      <x v="138"/>
    </i>
    <i r="1">
      <x v="196"/>
    </i>
    <i r="1">
      <x v="226"/>
    </i>
    <i r="1">
      <x v="280"/>
    </i>
    <i t="default">
      <x v="58"/>
    </i>
    <i>
      <x v="59"/>
      <x v="228"/>
    </i>
    <i r="1">
      <x v="250"/>
    </i>
    <i t="default">
      <x v="59"/>
    </i>
    <i>
      <x v="60"/>
      <x v="120"/>
    </i>
    <i r="1">
      <x v="174"/>
    </i>
    <i r="1">
      <x v="280"/>
    </i>
    <i t="default">
      <x v="60"/>
    </i>
    <i>
      <x v="61"/>
      <x v="54"/>
    </i>
    <i t="default">
      <x v="61"/>
    </i>
    <i>
      <x v="62"/>
      <x v="35"/>
    </i>
    <i t="default">
      <x v="62"/>
    </i>
    <i>
      <x v="63"/>
      <x v="42"/>
    </i>
    <i r="1">
      <x v="89"/>
    </i>
    <i r="1">
      <x v="155"/>
    </i>
    <i r="1">
      <x v="280"/>
    </i>
    <i t="default">
      <x v="63"/>
    </i>
    <i>
      <x v="64"/>
      <x v="85"/>
    </i>
    <i r="1">
      <x v="86"/>
    </i>
    <i t="default">
      <x v="64"/>
    </i>
    <i>
      <x v="65"/>
      <x v="144"/>
    </i>
    <i r="1">
      <x v="165"/>
    </i>
    <i r="1">
      <x v="240"/>
    </i>
    <i r="1">
      <x v="248"/>
    </i>
    <i t="default">
      <x v="65"/>
    </i>
    <i>
      <x v="66"/>
      <x v="67"/>
    </i>
    <i r="1">
      <x v="280"/>
    </i>
    <i t="default">
      <x v="66"/>
    </i>
    <i>
      <x v="67"/>
      <x v="280"/>
    </i>
    <i t="default">
      <x v="67"/>
    </i>
    <i>
      <x v="68"/>
      <x v="192"/>
    </i>
    <i r="1">
      <x v="201"/>
    </i>
    <i r="1">
      <x v="254"/>
    </i>
    <i r="1">
      <x v="280"/>
    </i>
    <i r="1">
      <x v="301"/>
    </i>
    <i t="default">
      <x v="68"/>
    </i>
    <i>
      <x v="69"/>
      <x v="1"/>
    </i>
    <i r="1">
      <x v="116"/>
    </i>
    <i r="1">
      <x v="123"/>
    </i>
    <i t="default">
      <x v="69"/>
    </i>
    <i>
      <x v="70"/>
      <x v="59"/>
    </i>
    <i t="default">
      <x v="70"/>
    </i>
    <i>
      <x v="71"/>
      <x v="249"/>
    </i>
    <i t="default">
      <x v="71"/>
    </i>
    <i>
      <x v="72"/>
      <x v="127"/>
    </i>
    <i t="default">
      <x v="72"/>
    </i>
    <i>
      <x v="73"/>
      <x v="36"/>
    </i>
    <i r="1">
      <x v="72"/>
    </i>
    <i r="1">
      <x v="204"/>
    </i>
    <i r="1">
      <x v="280"/>
    </i>
    <i t="default">
      <x v="73"/>
    </i>
    <i>
      <x v="74"/>
      <x v="16"/>
    </i>
    <i r="1">
      <x v="25"/>
    </i>
    <i r="1">
      <x v="33"/>
    </i>
    <i r="1">
      <x v="37"/>
    </i>
    <i r="1">
      <x v="39"/>
    </i>
    <i r="1">
      <x v="92"/>
    </i>
    <i r="1">
      <x v="136"/>
    </i>
    <i r="1">
      <x v="161"/>
    </i>
    <i r="1">
      <x v="264"/>
    </i>
    <i r="1">
      <x v="277"/>
    </i>
    <i r="1">
      <x v="280"/>
    </i>
    <i r="1">
      <x v="284"/>
    </i>
    <i r="1">
      <x v="302"/>
    </i>
    <i t="default">
      <x v="74"/>
    </i>
    <i>
      <x v="75"/>
      <x v="53"/>
    </i>
    <i t="default">
      <x v="75"/>
    </i>
    <i>
      <x v="76"/>
      <x v="4"/>
    </i>
    <i r="1">
      <x v="83"/>
    </i>
    <i r="1">
      <x v="93"/>
    </i>
    <i r="1">
      <x v="105"/>
    </i>
    <i r="1">
      <x v="189"/>
    </i>
    <i r="1">
      <x v="255"/>
    </i>
    <i t="default">
      <x v="76"/>
    </i>
    <i>
      <x v="77"/>
      <x v="137"/>
    </i>
    <i t="default">
      <x v="77"/>
    </i>
    <i>
      <x v="78"/>
      <x v="119"/>
    </i>
    <i r="1">
      <x v="121"/>
    </i>
    <i r="1">
      <x v="166"/>
    </i>
    <i r="1">
      <x v="260"/>
    </i>
    <i r="1">
      <x v="263"/>
    </i>
    <i r="1">
      <x v="280"/>
    </i>
    <i t="default">
      <x v="78"/>
    </i>
    <i>
      <x v="79"/>
      <x v="63"/>
    </i>
    <i t="default">
      <x v="79"/>
    </i>
    <i>
      <x v="80"/>
      <x v="15"/>
    </i>
    <i r="1">
      <x v="133"/>
    </i>
    <i r="1">
      <x v="251"/>
    </i>
    <i r="1">
      <x v="280"/>
    </i>
    <i t="default">
      <x v="80"/>
    </i>
    <i>
      <x v="81"/>
      <x v="27"/>
    </i>
    <i r="1">
      <x v="241"/>
    </i>
    <i r="1">
      <x v="274"/>
    </i>
    <i r="1">
      <x v="280"/>
    </i>
    <i t="default">
      <x v="81"/>
    </i>
    <i>
      <x v="82"/>
      <x v="87"/>
    </i>
    <i r="1">
      <x v="88"/>
    </i>
    <i r="1">
      <x v="104"/>
    </i>
    <i r="1">
      <x v="112"/>
    </i>
    <i r="1">
      <x v="113"/>
    </i>
    <i r="1">
      <x v="130"/>
    </i>
    <i r="1">
      <x v="160"/>
    </i>
    <i r="1">
      <x v="163"/>
    </i>
    <i r="1">
      <x v="224"/>
    </i>
    <i r="1">
      <x v="230"/>
    </i>
    <i r="1">
      <x v="280"/>
    </i>
    <i t="default">
      <x v="82"/>
    </i>
    <i>
      <x v="83"/>
      <x v="194"/>
    </i>
    <i r="1">
      <x v="280"/>
    </i>
    <i t="default">
      <x v="83"/>
    </i>
    <i>
      <x v="84"/>
      <x v="115"/>
    </i>
    <i r="1">
      <x v="244"/>
    </i>
    <i r="1">
      <x v="280"/>
    </i>
    <i t="default">
      <x v="84"/>
    </i>
    <i>
      <x v="85"/>
      <x v="24"/>
    </i>
    <i r="1">
      <x v="75"/>
    </i>
    <i r="1">
      <x v="84"/>
    </i>
    <i r="1">
      <x v="94"/>
    </i>
    <i r="1">
      <x v="95"/>
    </i>
    <i r="1">
      <x v="145"/>
    </i>
    <i r="1">
      <x v="153"/>
    </i>
    <i r="1">
      <x v="209"/>
    </i>
    <i r="1">
      <x v="252"/>
    </i>
    <i r="1">
      <x v="266"/>
    </i>
    <i r="1">
      <x v="280"/>
    </i>
    <i t="default">
      <x v="85"/>
    </i>
    <i>
      <x v="86"/>
      <x v="171"/>
    </i>
    <i t="default">
      <x v="86"/>
    </i>
    <i>
      <x v="87"/>
      <x v="14"/>
    </i>
    <i r="1">
      <x v="29"/>
    </i>
    <i r="1">
      <x v="46"/>
    </i>
    <i r="1">
      <x v="47"/>
    </i>
    <i r="1">
      <x v="51"/>
    </i>
    <i r="1">
      <x v="64"/>
    </i>
    <i r="1">
      <x v="109"/>
    </i>
    <i r="1">
      <x v="114"/>
    </i>
    <i r="1">
      <x v="118"/>
    </i>
    <i r="1">
      <x v="146"/>
    </i>
    <i r="1">
      <x v="147"/>
    </i>
    <i r="1">
      <x v="148"/>
    </i>
    <i r="1">
      <x v="159"/>
    </i>
    <i r="1">
      <x v="167"/>
    </i>
    <i r="1">
      <x v="168"/>
    </i>
    <i r="1">
      <x v="169"/>
    </i>
    <i r="1">
      <x v="182"/>
    </i>
    <i r="1">
      <x v="184"/>
    </i>
    <i r="1">
      <x v="185"/>
    </i>
    <i r="1">
      <x v="188"/>
    </i>
    <i r="1">
      <x v="193"/>
    </i>
    <i r="1">
      <x v="205"/>
    </i>
    <i r="1">
      <x v="210"/>
    </i>
    <i r="1">
      <x v="236"/>
    </i>
    <i r="1">
      <x v="237"/>
    </i>
    <i r="1">
      <x v="253"/>
    </i>
    <i r="1">
      <x v="258"/>
    </i>
    <i r="1">
      <x v="280"/>
    </i>
    <i t="default">
      <x v="87"/>
    </i>
    <i>
      <x v="88"/>
      <x v="280"/>
    </i>
    <i t="default">
      <x v="88"/>
    </i>
    <i>
      <x v="89"/>
      <x v="40"/>
    </i>
    <i r="1">
      <x v="101"/>
    </i>
    <i r="1">
      <x v="107"/>
    </i>
    <i r="1">
      <x v="280"/>
    </i>
    <i t="default">
      <x v="8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312">
    <format dxfId="1227">
      <pivotArea type="all" dataOnly="0" outline="0" fieldPosition="0"/>
    </format>
    <format dxfId="1226">
      <pivotArea outline="0" collapsedLevelsAreSubtotals="1" fieldPosition="0"/>
    </format>
    <format dxfId="1225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224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223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22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21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220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219">
      <pivotArea dataOnly="0" labelOnly="1" fieldPosition="0">
        <references count="1">
          <reference field="0" count="1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218">
      <pivotArea dataOnly="0" labelOnly="1" fieldPosition="0">
        <references count="1">
          <reference field="0" count="1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217">
      <pivotArea dataOnly="0" labelOnly="1" grandRow="1" outline="0" fieldPosition="0"/>
    </format>
    <format dxfId="1216">
      <pivotArea dataOnly="0" labelOnly="1" fieldPosition="0">
        <references count="2">
          <reference field="0" count="1" selected="0">
            <x v="0"/>
          </reference>
          <reference field="1" count="3">
            <x v="32"/>
            <x v="232"/>
            <x v="280"/>
          </reference>
        </references>
      </pivotArea>
    </format>
    <format dxfId="1215">
      <pivotArea dataOnly="0" labelOnly="1" fieldPosition="0">
        <references count="2">
          <reference field="0" count="1" selected="0">
            <x v="1"/>
          </reference>
          <reference field="1" count="2">
            <x v="158"/>
            <x v="257"/>
          </reference>
        </references>
      </pivotArea>
    </format>
    <format dxfId="1214">
      <pivotArea dataOnly="0" labelOnly="1" fieldPosition="0">
        <references count="2">
          <reference field="0" count="1" selected="0">
            <x v="2"/>
          </reference>
          <reference field="1" count="1">
            <x v="280"/>
          </reference>
        </references>
      </pivotArea>
    </format>
    <format dxfId="1213">
      <pivotArea dataOnly="0" labelOnly="1" fieldPosition="0">
        <references count="2">
          <reference field="0" count="1" selected="0">
            <x v="3"/>
          </reference>
          <reference field="1" count="2">
            <x v="48"/>
            <x v="280"/>
          </reference>
        </references>
      </pivotArea>
    </format>
    <format dxfId="1212">
      <pivotArea dataOnly="0" labelOnly="1" fieldPosition="0">
        <references count="2">
          <reference field="0" count="1" selected="0">
            <x v="4"/>
          </reference>
          <reference field="1" count="2">
            <x v="10"/>
            <x v="303"/>
          </reference>
        </references>
      </pivotArea>
    </format>
    <format dxfId="1211">
      <pivotArea dataOnly="0" labelOnly="1" fieldPosition="0">
        <references count="2">
          <reference field="0" count="1" selected="0">
            <x v="5"/>
          </reference>
          <reference field="1" count="8">
            <x v="152"/>
            <x v="183"/>
            <x v="198"/>
            <x v="221"/>
            <x v="222"/>
            <x v="235"/>
            <x v="280"/>
            <x v="286"/>
          </reference>
        </references>
      </pivotArea>
    </format>
    <format dxfId="1210">
      <pivotArea dataOnly="0" labelOnly="1" fieldPosition="0">
        <references count="2">
          <reference field="0" count="1" selected="0">
            <x v="6"/>
          </reference>
          <reference field="1" count="1">
            <x v="281"/>
          </reference>
        </references>
      </pivotArea>
    </format>
    <format dxfId="1209">
      <pivotArea dataOnly="0" labelOnly="1" fieldPosition="0">
        <references count="2">
          <reference field="0" count="1" selected="0">
            <x v="7"/>
          </reference>
          <reference field="1" count="2">
            <x v="126"/>
            <x v="280"/>
          </reference>
        </references>
      </pivotArea>
    </format>
    <format dxfId="1208">
      <pivotArea dataOnly="0" labelOnly="1" fieldPosition="0">
        <references count="2">
          <reference field="0" count="1" selected="0">
            <x v="8"/>
          </reference>
          <reference field="1" count="1">
            <x v="69"/>
          </reference>
        </references>
      </pivotArea>
    </format>
    <format dxfId="1207">
      <pivotArea dataOnly="0" labelOnly="1" fieldPosition="0">
        <references count="2">
          <reference field="0" count="1" selected="0">
            <x v="9"/>
          </reference>
          <reference field="1" count="3">
            <x v="173"/>
            <x v="272"/>
            <x v="280"/>
          </reference>
        </references>
      </pivotArea>
    </format>
    <format dxfId="1206">
      <pivotArea dataOnly="0" labelOnly="1" fieldPosition="0">
        <references count="2">
          <reference field="0" count="1" selected="0">
            <x v="10"/>
          </reference>
          <reference field="1" count="5">
            <x v="58"/>
            <x v="213"/>
            <x v="231"/>
            <x v="234"/>
            <x v="279"/>
          </reference>
        </references>
      </pivotArea>
    </format>
    <format dxfId="1205">
      <pivotArea dataOnly="0" labelOnly="1" fieldPosition="0">
        <references count="2">
          <reference field="0" count="1" selected="0">
            <x v="11"/>
          </reference>
          <reference field="1" count="50">
            <x v="19"/>
            <x v="20"/>
            <x v="44"/>
            <x v="45"/>
            <x v="49"/>
            <x v="50"/>
            <x v="60"/>
            <x v="61"/>
            <x v="74"/>
            <x v="79"/>
            <x v="82"/>
            <x v="100"/>
            <x v="110"/>
            <x v="111"/>
            <x v="117"/>
            <x v="134"/>
            <x v="140"/>
            <x v="141"/>
            <x v="177"/>
            <x v="178"/>
            <x v="179"/>
            <x v="180"/>
            <x v="187"/>
            <x v="216"/>
            <x v="225"/>
            <x v="242"/>
            <x v="243"/>
            <x v="245"/>
            <x v="247"/>
            <x v="259"/>
            <x v="268"/>
            <x v="269"/>
            <x v="280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4"/>
            <x v="305"/>
            <x v="306"/>
            <x v="307"/>
            <x v="308"/>
            <x v="309"/>
          </reference>
        </references>
      </pivotArea>
    </format>
    <format dxfId="1204">
      <pivotArea dataOnly="0" labelOnly="1" fieldPosition="0">
        <references count="2">
          <reference field="0" count="1" selected="0">
            <x v="11"/>
          </reference>
          <reference field="1" count="3">
            <x v="310"/>
            <x v="311"/>
            <x v="312"/>
          </reference>
        </references>
      </pivotArea>
    </format>
    <format dxfId="1203">
      <pivotArea dataOnly="0" labelOnly="1" fieldPosition="0">
        <references count="2">
          <reference field="0" count="1" selected="0">
            <x v="12"/>
          </reference>
          <reference field="1" count="2">
            <x v="17"/>
            <x v="37"/>
          </reference>
        </references>
      </pivotArea>
    </format>
    <format dxfId="1202">
      <pivotArea dataOnly="0" labelOnly="1" fieldPosition="0">
        <references count="2">
          <reference field="0" count="1" selected="0">
            <x v="13"/>
          </reference>
          <reference field="1" count="1">
            <x v="202"/>
          </reference>
        </references>
      </pivotArea>
    </format>
    <format dxfId="1201">
      <pivotArea dataOnly="0" labelOnly="1" fieldPosition="0">
        <references count="2">
          <reference field="0" count="1" selected="0">
            <x v="14"/>
          </reference>
          <reference field="1" count="1">
            <x v="280"/>
          </reference>
        </references>
      </pivotArea>
    </format>
    <format dxfId="1200">
      <pivotArea dataOnly="0" labelOnly="1" fieldPosition="0">
        <references count="2">
          <reference field="0" count="1" selected="0">
            <x v="15"/>
          </reference>
          <reference field="1" count="1">
            <x v="97"/>
          </reference>
        </references>
      </pivotArea>
    </format>
    <format dxfId="1199">
      <pivotArea dataOnly="0" labelOnly="1" fieldPosition="0">
        <references count="2">
          <reference field="0" count="1" selected="0">
            <x v="16"/>
          </reference>
          <reference field="1" count="1">
            <x v="143"/>
          </reference>
        </references>
      </pivotArea>
    </format>
    <format dxfId="1198">
      <pivotArea dataOnly="0" labelOnly="1" fieldPosition="0">
        <references count="2">
          <reference field="0" count="1" selected="0">
            <x v="17"/>
          </reference>
          <reference field="1" count="3">
            <x v="11"/>
            <x v="55"/>
            <x v="81"/>
          </reference>
        </references>
      </pivotArea>
    </format>
    <format dxfId="1197">
      <pivotArea dataOnly="0" labelOnly="1" fieldPosition="0">
        <references count="2">
          <reference field="0" count="1" selected="0">
            <x v="18"/>
          </reference>
          <reference field="1" count="1">
            <x v="66"/>
          </reference>
        </references>
      </pivotArea>
    </format>
    <format dxfId="1196">
      <pivotArea dataOnly="0" labelOnly="1" fieldPosition="0">
        <references count="2">
          <reference field="0" count="1" selected="0">
            <x v="19"/>
          </reference>
          <reference field="1" count="3">
            <x v="41"/>
            <x v="223"/>
            <x v="280"/>
          </reference>
        </references>
      </pivotArea>
    </format>
    <format dxfId="1195">
      <pivotArea dataOnly="0" labelOnly="1" fieldPosition="0">
        <references count="2">
          <reference field="0" count="1" selected="0">
            <x v="20"/>
          </reference>
          <reference field="1" count="1">
            <x v="96"/>
          </reference>
        </references>
      </pivotArea>
    </format>
    <format dxfId="1194">
      <pivotArea dataOnly="0" labelOnly="1" fieldPosition="0">
        <references count="2">
          <reference field="0" count="1" selected="0">
            <x v="21"/>
          </reference>
          <reference field="1" count="6">
            <x v="7"/>
            <x v="62"/>
            <x v="73"/>
            <x v="208"/>
            <x v="246"/>
            <x v="280"/>
          </reference>
        </references>
      </pivotArea>
    </format>
    <format dxfId="1193">
      <pivotArea dataOnly="0" labelOnly="1" fieldPosition="0">
        <references count="2">
          <reference field="0" count="1" selected="0">
            <x v="22"/>
          </reference>
          <reference field="1" count="1">
            <x v="280"/>
          </reference>
        </references>
      </pivotArea>
    </format>
    <format dxfId="1192">
      <pivotArea dataOnly="0" labelOnly="1" fieldPosition="0">
        <references count="2">
          <reference field="0" count="1" selected="0">
            <x v="23"/>
          </reference>
          <reference field="1" count="1">
            <x v="261"/>
          </reference>
        </references>
      </pivotArea>
    </format>
    <format dxfId="1191">
      <pivotArea dataOnly="0" labelOnly="1" fieldPosition="0">
        <references count="2">
          <reference field="0" count="1" selected="0">
            <x v="24"/>
          </reference>
          <reference field="1" count="6">
            <x v="106"/>
            <x v="122"/>
            <x v="128"/>
            <x v="218"/>
            <x v="276"/>
            <x v="280"/>
          </reference>
        </references>
      </pivotArea>
    </format>
    <format dxfId="1190">
      <pivotArea dataOnly="0" labelOnly="1" fieldPosition="0">
        <references count="2">
          <reference field="0" count="1" selected="0">
            <x v="25"/>
          </reference>
          <reference field="1" count="9">
            <x v="18"/>
            <x v="31"/>
            <x v="71"/>
            <x v="78"/>
            <x v="139"/>
            <x v="162"/>
            <x v="172"/>
            <x v="227"/>
            <x v="280"/>
          </reference>
        </references>
      </pivotArea>
    </format>
    <format dxfId="1189">
      <pivotArea dataOnly="0" labelOnly="1" fieldPosition="0">
        <references count="2">
          <reference field="0" count="1" selected="0">
            <x v="26"/>
          </reference>
          <reference field="1" count="2">
            <x v="142"/>
            <x v="206"/>
          </reference>
        </references>
      </pivotArea>
    </format>
    <format dxfId="1188">
      <pivotArea dataOnly="0" labelOnly="1" fieldPosition="0">
        <references count="2">
          <reference field="0" count="1" selected="0">
            <x v="27"/>
          </reference>
          <reference field="1" count="5">
            <x v="30"/>
            <x v="68"/>
            <x v="76"/>
            <x v="103"/>
            <x v="280"/>
          </reference>
        </references>
      </pivotArea>
    </format>
    <format dxfId="1187">
      <pivotArea dataOnly="0" labelOnly="1" fieldPosition="0">
        <references count="2">
          <reference field="0" count="1" selected="0">
            <x v="28"/>
          </reference>
          <reference field="1" count="1">
            <x v="280"/>
          </reference>
        </references>
      </pivotArea>
    </format>
    <format dxfId="1186">
      <pivotArea dataOnly="0" labelOnly="1" fieldPosition="0">
        <references count="2">
          <reference field="0" count="1" selected="0">
            <x v="29"/>
          </reference>
          <reference field="1" count="1">
            <x v="313"/>
          </reference>
        </references>
      </pivotArea>
    </format>
    <format dxfId="1185">
      <pivotArea dataOnly="0" labelOnly="1" fieldPosition="0">
        <references count="2">
          <reference field="0" count="1" selected="0">
            <x v="30"/>
          </reference>
          <reference field="1" count="2">
            <x v="214"/>
            <x v="280"/>
          </reference>
        </references>
      </pivotArea>
    </format>
    <format dxfId="1184">
      <pivotArea dataOnly="0" labelOnly="1" fieldPosition="0">
        <references count="2">
          <reference field="0" count="1" selected="0">
            <x v="31"/>
          </reference>
          <reference field="1" count="2">
            <x v="108"/>
            <x v="280"/>
          </reference>
        </references>
      </pivotArea>
    </format>
    <format dxfId="1183">
      <pivotArea dataOnly="0" labelOnly="1" fieldPosition="0">
        <references count="2">
          <reference field="0" count="1" selected="0">
            <x v="32"/>
          </reference>
          <reference field="1" count="11">
            <x v="34"/>
            <x v="43"/>
            <x v="52"/>
            <x v="150"/>
            <x v="154"/>
            <x v="175"/>
            <x v="186"/>
            <x v="267"/>
            <x v="275"/>
            <x v="280"/>
            <x v="285"/>
          </reference>
        </references>
      </pivotArea>
    </format>
    <format dxfId="1182">
      <pivotArea dataOnly="0" labelOnly="1" fieldPosition="0">
        <references count="2">
          <reference field="0" count="1" selected="0">
            <x v="33"/>
          </reference>
          <reference field="1" count="5">
            <x v="23"/>
            <x v="65"/>
            <x v="238"/>
            <x v="256"/>
            <x v="280"/>
          </reference>
        </references>
      </pivotArea>
    </format>
    <format dxfId="1181">
      <pivotArea dataOnly="0" labelOnly="1" fieldPosition="0">
        <references count="2">
          <reference field="0" count="1" selected="0">
            <x v="34"/>
          </reference>
          <reference field="1" count="2">
            <x v="57"/>
            <x v="70"/>
          </reference>
        </references>
      </pivotArea>
    </format>
    <format dxfId="1180">
      <pivotArea dataOnly="0" labelOnly="1" fieldPosition="0">
        <references count="2">
          <reference field="0" count="1" selected="0">
            <x v="35"/>
          </reference>
          <reference field="1" count="5">
            <x v="12"/>
            <x v="86"/>
            <x v="98"/>
            <x v="99"/>
            <x v="280"/>
          </reference>
        </references>
      </pivotArea>
    </format>
    <format dxfId="1179">
      <pivotArea dataOnly="0" labelOnly="1" fieldPosition="0">
        <references count="2">
          <reference field="0" count="1" selected="0">
            <x v="36"/>
          </reference>
          <reference field="1" count="11">
            <x v="9"/>
            <x v="90"/>
            <x v="91"/>
            <x v="132"/>
            <x v="181"/>
            <x v="197"/>
            <x v="219"/>
            <x v="229"/>
            <x v="273"/>
            <x v="280"/>
            <x v="282"/>
          </reference>
        </references>
      </pivotArea>
    </format>
    <format dxfId="1178">
      <pivotArea dataOnly="0" labelOnly="1" fieldPosition="0">
        <references count="2">
          <reference field="0" count="1" selected="0">
            <x v="37"/>
          </reference>
          <reference field="1" count="3">
            <x v="0"/>
            <x v="233"/>
            <x v="280"/>
          </reference>
        </references>
      </pivotArea>
    </format>
    <format dxfId="1177">
      <pivotArea dataOnly="0" labelOnly="1" fieldPosition="0">
        <references count="2">
          <reference field="0" count="1" selected="0">
            <x v="38"/>
          </reference>
          <reference field="1" count="9">
            <x v="102"/>
            <x v="125"/>
            <x v="176"/>
            <x v="195"/>
            <x v="239"/>
            <x v="246"/>
            <x v="271"/>
            <x v="280"/>
            <x v="300"/>
          </reference>
        </references>
      </pivotArea>
    </format>
    <format dxfId="1176">
      <pivotArea dataOnly="0" labelOnly="1" fieldPosition="0">
        <references count="2">
          <reference field="0" count="1" selected="0">
            <x v="39"/>
          </reference>
          <reference field="1" count="1">
            <x v="5"/>
          </reference>
        </references>
      </pivotArea>
    </format>
    <format dxfId="1175">
      <pivotArea dataOnly="0" labelOnly="1" fieldPosition="0">
        <references count="2">
          <reference field="0" count="1" selected="0">
            <x v="40"/>
          </reference>
          <reference field="1" count="1">
            <x v="170"/>
          </reference>
        </references>
      </pivotArea>
    </format>
    <format dxfId="1174">
      <pivotArea dataOnly="0" labelOnly="1" fieldPosition="0">
        <references count="2">
          <reference field="0" count="1" selected="0">
            <x v="41"/>
          </reference>
          <reference field="1" count="3">
            <x v="131"/>
            <x v="215"/>
            <x v="280"/>
          </reference>
        </references>
      </pivotArea>
    </format>
    <format dxfId="1173">
      <pivotArea dataOnly="0" labelOnly="1" fieldPosition="0">
        <references count="2">
          <reference field="0" count="1" selected="0">
            <x v="42"/>
          </reference>
          <reference field="1" count="2">
            <x v="217"/>
            <x v="220"/>
          </reference>
        </references>
      </pivotArea>
    </format>
    <format dxfId="1172">
      <pivotArea dataOnly="0" labelOnly="1" fieldPosition="0">
        <references count="2">
          <reference field="0" count="1" selected="0">
            <x v="43"/>
          </reference>
          <reference field="1" count="1">
            <x v="22"/>
          </reference>
        </references>
      </pivotArea>
    </format>
    <format dxfId="1171">
      <pivotArea dataOnly="0" labelOnly="1" fieldPosition="0">
        <references count="2">
          <reference field="0" count="1" selected="0">
            <x v="44"/>
          </reference>
          <reference field="1" count="2">
            <x v="124"/>
            <x v="220"/>
          </reference>
        </references>
      </pivotArea>
    </format>
    <format dxfId="1170">
      <pivotArea dataOnly="0" labelOnly="1" fieldPosition="0">
        <references count="2">
          <reference field="0" count="1" selected="0">
            <x v="45"/>
          </reference>
          <reference field="1" count="1">
            <x v="151"/>
          </reference>
        </references>
      </pivotArea>
    </format>
    <format dxfId="1169">
      <pivotArea dataOnly="0" labelOnly="1" fieldPosition="0">
        <references count="2">
          <reference field="0" count="1" selected="0">
            <x v="46"/>
          </reference>
          <reference field="1" count="10">
            <x v="2"/>
            <x v="26"/>
            <x v="107"/>
            <x v="164"/>
            <x v="199"/>
            <x v="200"/>
            <x v="207"/>
            <x v="211"/>
            <x v="262"/>
            <x v="280"/>
          </reference>
        </references>
      </pivotArea>
    </format>
    <format dxfId="1168">
      <pivotArea dataOnly="0" labelOnly="1" fieldPosition="0">
        <references count="2">
          <reference field="0" count="1" selected="0">
            <x v="47"/>
          </reference>
          <reference field="1" count="2">
            <x v="278"/>
            <x v="280"/>
          </reference>
        </references>
      </pivotArea>
    </format>
    <format dxfId="1167">
      <pivotArea dataOnly="0" labelOnly="1" fieldPosition="0">
        <references count="2">
          <reference field="0" count="1" selected="0">
            <x v="48"/>
          </reference>
          <reference field="1" count="3">
            <x v="190"/>
            <x v="191"/>
            <x v="280"/>
          </reference>
        </references>
      </pivotArea>
    </format>
    <format dxfId="1166">
      <pivotArea dataOnly="0" labelOnly="1" fieldPosition="0">
        <references count="2">
          <reference field="0" count="1" selected="0">
            <x v="49"/>
          </reference>
          <reference field="1" count="1">
            <x v="280"/>
          </reference>
        </references>
      </pivotArea>
    </format>
    <format dxfId="1165">
      <pivotArea dataOnly="0" labelOnly="1" fieldPosition="0">
        <references count="2">
          <reference field="0" count="1" selected="0">
            <x v="50"/>
          </reference>
          <reference field="1" count="5">
            <x v="8"/>
            <x v="157"/>
            <x v="212"/>
            <x v="280"/>
            <x v="283"/>
          </reference>
        </references>
      </pivotArea>
    </format>
    <format dxfId="1164">
      <pivotArea dataOnly="0" labelOnly="1" fieldPosition="0">
        <references count="2">
          <reference field="0" count="1" selected="0">
            <x v="51"/>
          </reference>
          <reference field="1" count="2">
            <x v="3"/>
            <x v="38"/>
          </reference>
        </references>
      </pivotArea>
    </format>
    <format dxfId="1163">
      <pivotArea dataOnly="0" labelOnly="1" fieldPosition="0">
        <references count="2">
          <reference field="0" count="1" selected="0">
            <x v="52"/>
          </reference>
          <reference field="1" count="2">
            <x v="21"/>
            <x v="156"/>
          </reference>
        </references>
      </pivotArea>
    </format>
    <format dxfId="1162">
      <pivotArea dataOnly="0" labelOnly="1" fieldPosition="0">
        <references count="2">
          <reference field="0" count="1" selected="0">
            <x v="53"/>
          </reference>
          <reference field="1" count="1">
            <x v="296"/>
          </reference>
        </references>
      </pivotArea>
    </format>
    <format dxfId="1161">
      <pivotArea dataOnly="0" labelOnly="1" fieldPosition="0">
        <references count="2">
          <reference field="0" count="1" selected="0">
            <x v="54"/>
          </reference>
          <reference field="1" count="1">
            <x v="287"/>
          </reference>
        </references>
      </pivotArea>
    </format>
    <format dxfId="1160">
      <pivotArea dataOnly="0" labelOnly="1" fieldPosition="0">
        <references count="2">
          <reference field="0" count="1" selected="0">
            <x v="55"/>
          </reference>
          <reference field="1" count="2">
            <x v="226"/>
            <x v="280"/>
          </reference>
        </references>
      </pivotArea>
    </format>
    <format dxfId="1159">
      <pivotArea dataOnly="0" labelOnly="1" fieldPosition="0">
        <references count="2">
          <reference field="0" count="1" selected="0">
            <x v="56"/>
          </reference>
          <reference field="1" count="7">
            <x v="13"/>
            <x v="28"/>
            <x v="149"/>
            <x v="203"/>
            <x v="265"/>
            <x v="270"/>
            <x v="280"/>
          </reference>
        </references>
      </pivotArea>
    </format>
    <format dxfId="1158">
      <pivotArea dataOnly="0" labelOnly="1" fieldPosition="0">
        <references count="2">
          <reference field="0" count="1" selected="0">
            <x v="57"/>
          </reference>
          <reference field="1" count="1">
            <x v="56"/>
          </reference>
        </references>
      </pivotArea>
    </format>
    <format dxfId="1157">
      <pivotArea dataOnly="0" labelOnly="1" fieldPosition="0">
        <references count="2">
          <reference field="0" count="1" selected="0">
            <x v="58"/>
          </reference>
          <reference field="1" count="9">
            <x v="6"/>
            <x v="77"/>
            <x v="80"/>
            <x v="129"/>
            <x v="135"/>
            <x v="138"/>
            <x v="196"/>
            <x v="226"/>
            <x v="280"/>
          </reference>
        </references>
      </pivotArea>
    </format>
    <format dxfId="1156">
      <pivotArea dataOnly="0" labelOnly="1" fieldPosition="0">
        <references count="2">
          <reference field="0" count="1" selected="0">
            <x v="59"/>
          </reference>
          <reference field="1" count="2">
            <x v="228"/>
            <x v="250"/>
          </reference>
        </references>
      </pivotArea>
    </format>
    <format dxfId="1155">
      <pivotArea dataOnly="0" labelOnly="1" fieldPosition="0">
        <references count="2">
          <reference field="0" count="1" selected="0">
            <x v="60"/>
          </reference>
          <reference field="1" count="3">
            <x v="120"/>
            <x v="174"/>
            <x v="280"/>
          </reference>
        </references>
      </pivotArea>
    </format>
    <format dxfId="1154">
      <pivotArea dataOnly="0" labelOnly="1" fieldPosition="0">
        <references count="2">
          <reference field="0" count="1" selected="0">
            <x v="61"/>
          </reference>
          <reference field="1" count="1">
            <x v="54"/>
          </reference>
        </references>
      </pivotArea>
    </format>
    <format dxfId="1153">
      <pivotArea dataOnly="0" labelOnly="1" fieldPosition="0">
        <references count="2">
          <reference field="0" count="1" selected="0">
            <x v="62"/>
          </reference>
          <reference field="1" count="1">
            <x v="35"/>
          </reference>
        </references>
      </pivotArea>
    </format>
    <format dxfId="1152">
      <pivotArea dataOnly="0" labelOnly="1" fieldPosition="0">
        <references count="2">
          <reference field="0" count="1" selected="0">
            <x v="63"/>
          </reference>
          <reference field="1" count="4">
            <x v="42"/>
            <x v="89"/>
            <x v="155"/>
            <x v="280"/>
          </reference>
        </references>
      </pivotArea>
    </format>
    <format dxfId="1151">
      <pivotArea dataOnly="0" labelOnly="1" fieldPosition="0">
        <references count="2">
          <reference field="0" count="1" selected="0">
            <x v="64"/>
          </reference>
          <reference field="1" count="2">
            <x v="85"/>
            <x v="86"/>
          </reference>
        </references>
      </pivotArea>
    </format>
    <format dxfId="1150">
      <pivotArea dataOnly="0" labelOnly="1" fieldPosition="0">
        <references count="2">
          <reference field="0" count="1" selected="0">
            <x v="65"/>
          </reference>
          <reference field="1" count="4">
            <x v="144"/>
            <x v="165"/>
            <x v="240"/>
            <x v="248"/>
          </reference>
        </references>
      </pivotArea>
    </format>
    <format dxfId="1149">
      <pivotArea dataOnly="0" labelOnly="1" fieldPosition="0">
        <references count="2">
          <reference field="0" count="1" selected="0">
            <x v="66"/>
          </reference>
          <reference field="1" count="2">
            <x v="67"/>
            <x v="280"/>
          </reference>
        </references>
      </pivotArea>
    </format>
    <format dxfId="1148">
      <pivotArea dataOnly="0" labelOnly="1" fieldPosition="0">
        <references count="2">
          <reference field="0" count="1" selected="0">
            <x v="67"/>
          </reference>
          <reference field="1" count="1">
            <x v="280"/>
          </reference>
        </references>
      </pivotArea>
    </format>
    <format dxfId="1147">
      <pivotArea dataOnly="0" labelOnly="1" fieldPosition="0">
        <references count="2">
          <reference field="0" count="1" selected="0">
            <x v="68"/>
          </reference>
          <reference field="1" count="5">
            <x v="192"/>
            <x v="201"/>
            <x v="254"/>
            <x v="280"/>
            <x v="301"/>
          </reference>
        </references>
      </pivotArea>
    </format>
    <format dxfId="1146">
      <pivotArea dataOnly="0" labelOnly="1" fieldPosition="0">
        <references count="2">
          <reference field="0" count="1" selected="0">
            <x v="69"/>
          </reference>
          <reference field="1" count="3">
            <x v="1"/>
            <x v="116"/>
            <x v="123"/>
          </reference>
        </references>
      </pivotArea>
    </format>
    <format dxfId="1145">
      <pivotArea dataOnly="0" labelOnly="1" fieldPosition="0">
        <references count="2">
          <reference field="0" count="1" selected="0">
            <x v="70"/>
          </reference>
          <reference field="1" count="1">
            <x v="59"/>
          </reference>
        </references>
      </pivotArea>
    </format>
    <format dxfId="1144">
      <pivotArea dataOnly="0" labelOnly="1" fieldPosition="0">
        <references count="2">
          <reference field="0" count="1" selected="0">
            <x v="71"/>
          </reference>
          <reference field="1" count="1">
            <x v="249"/>
          </reference>
        </references>
      </pivotArea>
    </format>
    <format dxfId="1143">
      <pivotArea dataOnly="0" labelOnly="1" fieldPosition="0">
        <references count="2">
          <reference field="0" count="1" selected="0">
            <x v="72"/>
          </reference>
          <reference field="1" count="1">
            <x v="127"/>
          </reference>
        </references>
      </pivotArea>
    </format>
    <format dxfId="1142">
      <pivotArea dataOnly="0" labelOnly="1" fieldPosition="0">
        <references count="2">
          <reference field="0" count="1" selected="0">
            <x v="73"/>
          </reference>
          <reference field="1" count="4">
            <x v="36"/>
            <x v="72"/>
            <x v="204"/>
            <x v="280"/>
          </reference>
        </references>
      </pivotArea>
    </format>
    <format dxfId="1141">
      <pivotArea dataOnly="0" labelOnly="1" fieldPosition="0">
        <references count="2">
          <reference field="0" count="1" selected="0">
            <x v="74"/>
          </reference>
          <reference field="1" count="13">
            <x v="16"/>
            <x v="25"/>
            <x v="33"/>
            <x v="37"/>
            <x v="39"/>
            <x v="92"/>
            <x v="136"/>
            <x v="161"/>
            <x v="264"/>
            <x v="277"/>
            <x v="280"/>
            <x v="284"/>
            <x v="302"/>
          </reference>
        </references>
      </pivotArea>
    </format>
    <format dxfId="1140">
      <pivotArea dataOnly="0" labelOnly="1" fieldPosition="0">
        <references count="2">
          <reference field="0" count="1" selected="0">
            <x v="75"/>
          </reference>
          <reference field="1" count="1">
            <x v="53"/>
          </reference>
        </references>
      </pivotArea>
    </format>
    <format dxfId="1139">
      <pivotArea dataOnly="0" labelOnly="1" fieldPosition="0">
        <references count="2">
          <reference field="0" count="1" selected="0">
            <x v="76"/>
          </reference>
          <reference field="1" count="6">
            <x v="4"/>
            <x v="83"/>
            <x v="93"/>
            <x v="105"/>
            <x v="189"/>
            <x v="255"/>
          </reference>
        </references>
      </pivotArea>
    </format>
    <format dxfId="1138">
      <pivotArea dataOnly="0" labelOnly="1" fieldPosition="0">
        <references count="2">
          <reference field="0" count="1" selected="0">
            <x v="77"/>
          </reference>
          <reference field="1" count="1">
            <x v="137"/>
          </reference>
        </references>
      </pivotArea>
    </format>
    <format dxfId="1137">
      <pivotArea dataOnly="0" labelOnly="1" fieldPosition="0">
        <references count="2">
          <reference field="0" count="1" selected="0">
            <x v="78"/>
          </reference>
          <reference field="1" count="6">
            <x v="119"/>
            <x v="121"/>
            <x v="166"/>
            <x v="260"/>
            <x v="263"/>
            <x v="280"/>
          </reference>
        </references>
      </pivotArea>
    </format>
    <format dxfId="1136">
      <pivotArea dataOnly="0" labelOnly="1" fieldPosition="0">
        <references count="2">
          <reference field="0" count="1" selected="0">
            <x v="79"/>
          </reference>
          <reference field="1" count="1">
            <x v="63"/>
          </reference>
        </references>
      </pivotArea>
    </format>
    <format dxfId="1135">
      <pivotArea dataOnly="0" labelOnly="1" fieldPosition="0">
        <references count="2">
          <reference field="0" count="1" selected="0">
            <x v="80"/>
          </reference>
          <reference field="1" count="4">
            <x v="15"/>
            <x v="133"/>
            <x v="251"/>
            <x v="280"/>
          </reference>
        </references>
      </pivotArea>
    </format>
    <format dxfId="1134">
      <pivotArea dataOnly="0" labelOnly="1" fieldPosition="0">
        <references count="2">
          <reference field="0" count="1" selected="0">
            <x v="81"/>
          </reference>
          <reference field="1" count="4">
            <x v="27"/>
            <x v="241"/>
            <x v="274"/>
            <x v="280"/>
          </reference>
        </references>
      </pivotArea>
    </format>
    <format dxfId="1133">
      <pivotArea dataOnly="0" labelOnly="1" fieldPosition="0">
        <references count="2">
          <reference field="0" count="1" selected="0">
            <x v="82"/>
          </reference>
          <reference field="1" count="11">
            <x v="87"/>
            <x v="88"/>
            <x v="104"/>
            <x v="112"/>
            <x v="113"/>
            <x v="130"/>
            <x v="160"/>
            <x v="163"/>
            <x v="224"/>
            <x v="230"/>
            <x v="280"/>
          </reference>
        </references>
      </pivotArea>
    </format>
    <format dxfId="1132">
      <pivotArea dataOnly="0" labelOnly="1" fieldPosition="0">
        <references count="2">
          <reference field="0" count="1" selected="0">
            <x v="83"/>
          </reference>
          <reference field="1" count="2">
            <x v="194"/>
            <x v="280"/>
          </reference>
        </references>
      </pivotArea>
    </format>
    <format dxfId="1131">
      <pivotArea dataOnly="0" labelOnly="1" fieldPosition="0">
        <references count="2">
          <reference field="0" count="1" selected="0">
            <x v="84"/>
          </reference>
          <reference field="1" count="3">
            <x v="115"/>
            <x v="244"/>
            <x v="280"/>
          </reference>
        </references>
      </pivotArea>
    </format>
    <format dxfId="1130">
      <pivotArea dataOnly="0" labelOnly="1" fieldPosition="0">
        <references count="2">
          <reference field="0" count="1" selected="0">
            <x v="85"/>
          </reference>
          <reference field="1" count="11">
            <x v="24"/>
            <x v="75"/>
            <x v="84"/>
            <x v="94"/>
            <x v="95"/>
            <x v="145"/>
            <x v="153"/>
            <x v="209"/>
            <x v="252"/>
            <x v="266"/>
            <x v="280"/>
          </reference>
        </references>
      </pivotArea>
    </format>
    <format dxfId="1129">
      <pivotArea dataOnly="0" labelOnly="1" fieldPosition="0">
        <references count="2">
          <reference field="0" count="1" selected="0">
            <x v="86"/>
          </reference>
          <reference field="1" count="1">
            <x v="171"/>
          </reference>
        </references>
      </pivotArea>
    </format>
    <format dxfId="1128">
      <pivotArea dataOnly="0" labelOnly="1" fieldPosition="0">
        <references count="2">
          <reference field="0" count="1" selected="0">
            <x v="87"/>
          </reference>
          <reference field="1" count="28">
            <x v="14"/>
            <x v="29"/>
            <x v="46"/>
            <x v="47"/>
            <x v="51"/>
            <x v="64"/>
            <x v="109"/>
            <x v="114"/>
            <x v="118"/>
            <x v="146"/>
            <x v="147"/>
            <x v="148"/>
            <x v="159"/>
            <x v="167"/>
            <x v="168"/>
            <x v="169"/>
            <x v="182"/>
            <x v="184"/>
            <x v="185"/>
            <x v="188"/>
            <x v="193"/>
            <x v="205"/>
            <x v="210"/>
            <x v="236"/>
            <x v="237"/>
            <x v="253"/>
            <x v="258"/>
            <x v="280"/>
          </reference>
        </references>
      </pivotArea>
    </format>
    <format dxfId="1127">
      <pivotArea dataOnly="0" labelOnly="1" fieldPosition="0">
        <references count="2">
          <reference field="0" count="1" selected="0">
            <x v="88"/>
          </reference>
          <reference field="1" count="1">
            <x v="280"/>
          </reference>
        </references>
      </pivotArea>
    </format>
    <format dxfId="1126">
      <pivotArea dataOnly="0" labelOnly="1" fieldPosition="0">
        <references count="2">
          <reference field="0" count="1" selected="0">
            <x v="89"/>
          </reference>
          <reference field="1" count="4">
            <x v="40"/>
            <x v="101"/>
            <x v="107"/>
            <x v="280"/>
          </reference>
        </references>
      </pivotArea>
    </format>
    <format dxfId="11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24">
      <pivotArea type="all" dataOnly="0" outline="0" fieldPosition="0"/>
    </format>
    <format dxfId="1123">
      <pivotArea outline="0" collapsedLevelsAreSubtotals="1" fieldPosition="0"/>
    </format>
    <format dxfId="1122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21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20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19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18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117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116">
      <pivotArea dataOnly="0" labelOnly="1" fieldPosition="0">
        <references count="1">
          <reference field="0" count="1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115">
      <pivotArea dataOnly="0" labelOnly="1" fieldPosition="0">
        <references count="1">
          <reference field="0" count="1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114">
      <pivotArea dataOnly="0" labelOnly="1" grandRow="1" outline="0" fieldPosition="0"/>
    </format>
    <format dxfId="1113">
      <pivotArea dataOnly="0" labelOnly="1" fieldPosition="0">
        <references count="2">
          <reference field="0" count="1" selected="0">
            <x v="0"/>
          </reference>
          <reference field="1" count="3">
            <x v="32"/>
            <x v="232"/>
            <x v="280"/>
          </reference>
        </references>
      </pivotArea>
    </format>
    <format dxfId="1112">
      <pivotArea dataOnly="0" labelOnly="1" fieldPosition="0">
        <references count="2">
          <reference field="0" count="1" selected="0">
            <x v="1"/>
          </reference>
          <reference field="1" count="2">
            <x v="158"/>
            <x v="257"/>
          </reference>
        </references>
      </pivotArea>
    </format>
    <format dxfId="1111">
      <pivotArea dataOnly="0" labelOnly="1" fieldPosition="0">
        <references count="2">
          <reference field="0" count="1" selected="0">
            <x v="2"/>
          </reference>
          <reference field="1" count="1">
            <x v="280"/>
          </reference>
        </references>
      </pivotArea>
    </format>
    <format dxfId="1110">
      <pivotArea dataOnly="0" labelOnly="1" fieldPosition="0">
        <references count="2">
          <reference field="0" count="1" selected="0">
            <x v="3"/>
          </reference>
          <reference field="1" count="2">
            <x v="48"/>
            <x v="280"/>
          </reference>
        </references>
      </pivotArea>
    </format>
    <format dxfId="1109">
      <pivotArea dataOnly="0" labelOnly="1" fieldPosition="0">
        <references count="2">
          <reference field="0" count="1" selected="0">
            <x v="4"/>
          </reference>
          <reference field="1" count="2">
            <x v="10"/>
            <x v="303"/>
          </reference>
        </references>
      </pivotArea>
    </format>
    <format dxfId="1108">
      <pivotArea dataOnly="0" labelOnly="1" fieldPosition="0">
        <references count="2">
          <reference field="0" count="1" selected="0">
            <x v="5"/>
          </reference>
          <reference field="1" count="8">
            <x v="152"/>
            <x v="183"/>
            <x v="198"/>
            <x v="221"/>
            <x v="222"/>
            <x v="235"/>
            <x v="280"/>
            <x v="286"/>
          </reference>
        </references>
      </pivotArea>
    </format>
    <format dxfId="1107">
      <pivotArea dataOnly="0" labelOnly="1" fieldPosition="0">
        <references count="2">
          <reference field="0" count="1" selected="0">
            <x v="6"/>
          </reference>
          <reference field="1" count="1">
            <x v="281"/>
          </reference>
        </references>
      </pivotArea>
    </format>
    <format dxfId="1106">
      <pivotArea dataOnly="0" labelOnly="1" fieldPosition="0">
        <references count="2">
          <reference field="0" count="1" selected="0">
            <x v="7"/>
          </reference>
          <reference field="1" count="2">
            <x v="126"/>
            <x v="280"/>
          </reference>
        </references>
      </pivotArea>
    </format>
    <format dxfId="1105">
      <pivotArea dataOnly="0" labelOnly="1" fieldPosition="0">
        <references count="2">
          <reference field="0" count="1" selected="0">
            <x v="8"/>
          </reference>
          <reference field="1" count="1">
            <x v="69"/>
          </reference>
        </references>
      </pivotArea>
    </format>
    <format dxfId="1104">
      <pivotArea dataOnly="0" labelOnly="1" fieldPosition="0">
        <references count="2">
          <reference field="0" count="1" selected="0">
            <x v="9"/>
          </reference>
          <reference field="1" count="3">
            <x v="173"/>
            <x v="272"/>
            <x v="280"/>
          </reference>
        </references>
      </pivotArea>
    </format>
    <format dxfId="1103">
      <pivotArea dataOnly="0" labelOnly="1" fieldPosition="0">
        <references count="2">
          <reference field="0" count="1" selected="0">
            <x v="10"/>
          </reference>
          <reference field="1" count="5">
            <x v="58"/>
            <x v="213"/>
            <x v="231"/>
            <x v="234"/>
            <x v="279"/>
          </reference>
        </references>
      </pivotArea>
    </format>
    <format dxfId="1102">
      <pivotArea dataOnly="0" labelOnly="1" fieldPosition="0">
        <references count="2">
          <reference field="0" count="1" selected="0">
            <x v="11"/>
          </reference>
          <reference field="1" count="50">
            <x v="19"/>
            <x v="20"/>
            <x v="44"/>
            <x v="45"/>
            <x v="49"/>
            <x v="50"/>
            <x v="60"/>
            <x v="61"/>
            <x v="74"/>
            <x v="79"/>
            <x v="82"/>
            <x v="100"/>
            <x v="110"/>
            <x v="111"/>
            <x v="117"/>
            <x v="134"/>
            <x v="140"/>
            <x v="141"/>
            <x v="177"/>
            <x v="178"/>
            <x v="179"/>
            <x v="180"/>
            <x v="187"/>
            <x v="216"/>
            <x v="225"/>
            <x v="242"/>
            <x v="243"/>
            <x v="245"/>
            <x v="247"/>
            <x v="259"/>
            <x v="268"/>
            <x v="269"/>
            <x v="280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4"/>
            <x v="305"/>
            <x v="306"/>
            <x v="307"/>
            <x v="308"/>
            <x v="309"/>
          </reference>
        </references>
      </pivotArea>
    </format>
    <format dxfId="1101">
      <pivotArea dataOnly="0" labelOnly="1" fieldPosition="0">
        <references count="2">
          <reference field="0" count="1" selected="0">
            <x v="11"/>
          </reference>
          <reference field="1" count="3">
            <x v="310"/>
            <x v="311"/>
            <x v="312"/>
          </reference>
        </references>
      </pivotArea>
    </format>
    <format dxfId="1100">
      <pivotArea dataOnly="0" labelOnly="1" fieldPosition="0">
        <references count="2">
          <reference field="0" count="1" selected="0">
            <x v="12"/>
          </reference>
          <reference field="1" count="2">
            <x v="17"/>
            <x v="37"/>
          </reference>
        </references>
      </pivotArea>
    </format>
    <format dxfId="1099">
      <pivotArea dataOnly="0" labelOnly="1" fieldPosition="0">
        <references count="2">
          <reference field="0" count="1" selected="0">
            <x v="13"/>
          </reference>
          <reference field="1" count="1">
            <x v="202"/>
          </reference>
        </references>
      </pivotArea>
    </format>
    <format dxfId="1098">
      <pivotArea dataOnly="0" labelOnly="1" fieldPosition="0">
        <references count="2">
          <reference field="0" count="1" selected="0">
            <x v="14"/>
          </reference>
          <reference field="1" count="1">
            <x v="280"/>
          </reference>
        </references>
      </pivotArea>
    </format>
    <format dxfId="1097">
      <pivotArea dataOnly="0" labelOnly="1" fieldPosition="0">
        <references count="2">
          <reference field="0" count="1" selected="0">
            <x v="15"/>
          </reference>
          <reference field="1" count="1">
            <x v="97"/>
          </reference>
        </references>
      </pivotArea>
    </format>
    <format dxfId="1096">
      <pivotArea dataOnly="0" labelOnly="1" fieldPosition="0">
        <references count="2">
          <reference field="0" count="1" selected="0">
            <x v="16"/>
          </reference>
          <reference field="1" count="1">
            <x v="143"/>
          </reference>
        </references>
      </pivotArea>
    </format>
    <format dxfId="1095">
      <pivotArea dataOnly="0" labelOnly="1" fieldPosition="0">
        <references count="2">
          <reference field="0" count="1" selected="0">
            <x v="17"/>
          </reference>
          <reference field="1" count="3">
            <x v="11"/>
            <x v="55"/>
            <x v="81"/>
          </reference>
        </references>
      </pivotArea>
    </format>
    <format dxfId="1094">
      <pivotArea dataOnly="0" labelOnly="1" fieldPosition="0">
        <references count="2">
          <reference field="0" count="1" selected="0">
            <x v="18"/>
          </reference>
          <reference field="1" count="1">
            <x v="66"/>
          </reference>
        </references>
      </pivotArea>
    </format>
    <format dxfId="1093">
      <pivotArea dataOnly="0" labelOnly="1" fieldPosition="0">
        <references count="2">
          <reference field="0" count="1" selected="0">
            <x v="19"/>
          </reference>
          <reference field="1" count="3">
            <x v="41"/>
            <x v="223"/>
            <x v="280"/>
          </reference>
        </references>
      </pivotArea>
    </format>
    <format dxfId="1092">
      <pivotArea dataOnly="0" labelOnly="1" fieldPosition="0">
        <references count="2">
          <reference field="0" count="1" selected="0">
            <x v="20"/>
          </reference>
          <reference field="1" count="1">
            <x v="96"/>
          </reference>
        </references>
      </pivotArea>
    </format>
    <format dxfId="1091">
      <pivotArea dataOnly="0" labelOnly="1" fieldPosition="0">
        <references count="2">
          <reference field="0" count="1" selected="0">
            <x v="21"/>
          </reference>
          <reference field="1" count="6">
            <x v="7"/>
            <x v="62"/>
            <x v="73"/>
            <x v="208"/>
            <x v="246"/>
            <x v="280"/>
          </reference>
        </references>
      </pivotArea>
    </format>
    <format dxfId="1090">
      <pivotArea dataOnly="0" labelOnly="1" fieldPosition="0">
        <references count="2">
          <reference field="0" count="1" selected="0">
            <x v="22"/>
          </reference>
          <reference field="1" count="1">
            <x v="280"/>
          </reference>
        </references>
      </pivotArea>
    </format>
    <format dxfId="1089">
      <pivotArea dataOnly="0" labelOnly="1" fieldPosition="0">
        <references count="2">
          <reference field="0" count="1" selected="0">
            <x v="23"/>
          </reference>
          <reference field="1" count="1">
            <x v="261"/>
          </reference>
        </references>
      </pivotArea>
    </format>
    <format dxfId="1088">
      <pivotArea dataOnly="0" labelOnly="1" fieldPosition="0">
        <references count="2">
          <reference field="0" count="1" selected="0">
            <x v="24"/>
          </reference>
          <reference field="1" count="6">
            <x v="106"/>
            <x v="122"/>
            <x v="128"/>
            <x v="218"/>
            <x v="276"/>
            <x v="280"/>
          </reference>
        </references>
      </pivotArea>
    </format>
    <format dxfId="1087">
      <pivotArea dataOnly="0" labelOnly="1" fieldPosition="0">
        <references count="2">
          <reference field="0" count="1" selected="0">
            <x v="25"/>
          </reference>
          <reference field="1" count="9">
            <x v="18"/>
            <x v="31"/>
            <x v="71"/>
            <x v="78"/>
            <x v="139"/>
            <x v="162"/>
            <x v="172"/>
            <x v="227"/>
            <x v="280"/>
          </reference>
        </references>
      </pivotArea>
    </format>
    <format dxfId="1086">
      <pivotArea dataOnly="0" labelOnly="1" fieldPosition="0">
        <references count="2">
          <reference field="0" count="1" selected="0">
            <x v="26"/>
          </reference>
          <reference field="1" count="2">
            <x v="142"/>
            <x v="206"/>
          </reference>
        </references>
      </pivotArea>
    </format>
    <format dxfId="1085">
      <pivotArea dataOnly="0" labelOnly="1" fieldPosition="0">
        <references count="2">
          <reference field="0" count="1" selected="0">
            <x v="27"/>
          </reference>
          <reference field="1" count="5">
            <x v="30"/>
            <x v="68"/>
            <x v="76"/>
            <x v="103"/>
            <x v="280"/>
          </reference>
        </references>
      </pivotArea>
    </format>
    <format dxfId="1084">
      <pivotArea dataOnly="0" labelOnly="1" fieldPosition="0">
        <references count="2">
          <reference field="0" count="1" selected="0">
            <x v="28"/>
          </reference>
          <reference field="1" count="1">
            <x v="280"/>
          </reference>
        </references>
      </pivotArea>
    </format>
    <format dxfId="1083">
      <pivotArea dataOnly="0" labelOnly="1" fieldPosition="0">
        <references count="2">
          <reference field="0" count="1" selected="0">
            <x v="29"/>
          </reference>
          <reference field="1" count="1">
            <x v="313"/>
          </reference>
        </references>
      </pivotArea>
    </format>
    <format dxfId="1082">
      <pivotArea dataOnly="0" labelOnly="1" fieldPosition="0">
        <references count="2">
          <reference field="0" count="1" selected="0">
            <x v="30"/>
          </reference>
          <reference field="1" count="2">
            <x v="214"/>
            <x v="280"/>
          </reference>
        </references>
      </pivotArea>
    </format>
    <format dxfId="1081">
      <pivotArea dataOnly="0" labelOnly="1" fieldPosition="0">
        <references count="2">
          <reference field="0" count="1" selected="0">
            <x v="31"/>
          </reference>
          <reference field="1" count="2">
            <x v="108"/>
            <x v="280"/>
          </reference>
        </references>
      </pivotArea>
    </format>
    <format dxfId="1080">
      <pivotArea dataOnly="0" labelOnly="1" fieldPosition="0">
        <references count="2">
          <reference field="0" count="1" selected="0">
            <x v="32"/>
          </reference>
          <reference field="1" count="11">
            <x v="34"/>
            <x v="43"/>
            <x v="52"/>
            <x v="150"/>
            <x v="154"/>
            <x v="175"/>
            <x v="186"/>
            <x v="267"/>
            <x v="275"/>
            <x v="280"/>
            <x v="285"/>
          </reference>
        </references>
      </pivotArea>
    </format>
    <format dxfId="1079">
      <pivotArea dataOnly="0" labelOnly="1" fieldPosition="0">
        <references count="2">
          <reference field="0" count="1" selected="0">
            <x v="33"/>
          </reference>
          <reference field="1" count="5">
            <x v="23"/>
            <x v="65"/>
            <x v="238"/>
            <x v="256"/>
            <x v="280"/>
          </reference>
        </references>
      </pivotArea>
    </format>
    <format dxfId="1078">
      <pivotArea dataOnly="0" labelOnly="1" fieldPosition="0">
        <references count="2">
          <reference field="0" count="1" selected="0">
            <x v="34"/>
          </reference>
          <reference field="1" count="2">
            <x v="57"/>
            <x v="70"/>
          </reference>
        </references>
      </pivotArea>
    </format>
    <format dxfId="1077">
      <pivotArea dataOnly="0" labelOnly="1" fieldPosition="0">
        <references count="2">
          <reference field="0" count="1" selected="0">
            <x v="35"/>
          </reference>
          <reference field="1" count="5">
            <x v="12"/>
            <x v="86"/>
            <x v="98"/>
            <x v="99"/>
            <x v="280"/>
          </reference>
        </references>
      </pivotArea>
    </format>
    <format dxfId="1076">
      <pivotArea dataOnly="0" labelOnly="1" fieldPosition="0">
        <references count="2">
          <reference field="0" count="1" selected="0">
            <x v="36"/>
          </reference>
          <reference field="1" count="11">
            <x v="9"/>
            <x v="90"/>
            <x v="91"/>
            <x v="132"/>
            <x v="181"/>
            <x v="197"/>
            <x v="219"/>
            <x v="229"/>
            <x v="273"/>
            <x v="280"/>
            <x v="282"/>
          </reference>
        </references>
      </pivotArea>
    </format>
    <format dxfId="1075">
      <pivotArea dataOnly="0" labelOnly="1" fieldPosition="0">
        <references count="2">
          <reference field="0" count="1" selected="0">
            <x v="37"/>
          </reference>
          <reference field="1" count="3">
            <x v="0"/>
            <x v="233"/>
            <x v="280"/>
          </reference>
        </references>
      </pivotArea>
    </format>
    <format dxfId="1074">
      <pivotArea dataOnly="0" labelOnly="1" fieldPosition="0">
        <references count="2">
          <reference field="0" count="1" selected="0">
            <x v="38"/>
          </reference>
          <reference field="1" count="9">
            <x v="102"/>
            <x v="125"/>
            <x v="176"/>
            <x v="195"/>
            <x v="239"/>
            <x v="246"/>
            <x v="271"/>
            <x v="280"/>
            <x v="300"/>
          </reference>
        </references>
      </pivotArea>
    </format>
    <format dxfId="1073">
      <pivotArea dataOnly="0" labelOnly="1" fieldPosition="0">
        <references count="2">
          <reference field="0" count="1" selected="0">
            <x v="39"/>
          </reference>
          <reference field="1" count="1">
            <x v="5"/>
          </reference>
        </references>
      </pivotArea>
    </format>
    <format dxfId="1072">
      <pivotArea dataOnly="0" labelOnly="1" fieldPosition="0">
        <references count="2">
          <reference field="0" count="1" selected="0">
            <x v="40"/>
          </reference>
          <reference field="1" count="1">
            <x v="170"/>
          </reference>
        </references>
      </pivotArea>
    </format>
    <format dxfId="1071">
      <pivotArea dataOnly="0" labelOnly="1" fieldPosition="0">
        <references count="2">
          <reference field="0" count="1" selected="0">
            <x v="41"/>
          </reference>
          <reference field="1" count="3">
            <x v="131"/>
            <x v="215"/>
            <x v="280"/>
          </reference>
        </references>
      </pivotArea>
    </format>
    <format dxfId="1070">
      <pivotArea dataOnly="0" labelOnly="1" fieldPosition="0">
        <references count="2">
          <reference field="0" count="1" selected="0">
            <x v="42"/>
          </reference>
          <reference field="1" count="2">
            <x v="217"/>
            <x v="220"/>
          </reference>
        </references>
      </pivotArea>
    </format>
    <format dxfId="1069">
      <pivotArea dataOnly="0" labelOnly="1" fieldPosition="0">
        <references count="2">
          <reference field="0" count="1" selected="0">
            <x v="43"/>
          </reference>
          <reference field="1" count="1">
            <x v="22"/>
          </reference>
        </references>
      </pivotArea>
    </format>
    <format dxfId="1068">
      <pivotArea dataOnly="0" labelOnly="1" fieldPosition="0">
        <references count="2">
          <reference field="0" count="1" selected="0">
            <x v="44"/>
          </reference>
          <reference field="1" count="2">
            <x v="124"/>
            <x v="220"/>
          </reference>
        </references>
      </pivotArea>
    </format>
    <format dxfId="1067">
      <pivotArea dataOnly="0" labelOnly="1" fieldPosition="0">
        <references count="2">
          <reference field="0" count="1" selected="0">
            <x v="45"/>
          </reference>
          <reference field="1" count="1">
            <x v="151"/>
          </reference>
        </references>
      </pivotArea>
    </format>
    <format dxfId="1066">
      <pivotArea dataOnly="0" labelOnly="1" fieldPosition="0">
        <references count="2">
          <reference field="0" count="1" selected="0">
            <x v="46"/>
          </reference>
          <reference field="1" count="10">
            <x v="2"/>
            <x v="26"/>
            <x v="107"/>
            <x v="164"/>
            <x v="199"/>
            <x v="200"/>
            <x v="207"/>
            <x v="211"/>
            <x v="262"/>
            <x v="280"/>
          </reference>
        </references>
      </pivotArea>
    </format>
    <format dxfId="1065">
      <pivotArea dataOnly="0" labelOnly="1" fieldPosition="0">
        <references count="2">
          <reference field="0" count="1" selected="0">
            <x v="47"/>
          </reference>
          <reference field="1" count="2">
            <x v="278"/>
            <x v="280"/>
          </reference>
        </references>
      </pivotArea>
    </format>
    <format dxfId="1064">
      <pivotArea dataOnly="0" labelOnly="1" fieldPosition="0">
        <references count="2">
          <reference field="0" count="1" selected="0">
            <x v="48"/>
          </reference>
          <reference field="1" count="3">
            <x v="190"/>
            <x v="191"/>
            <x v="280"/>
          </reference>
        </references>
      </pivotArea>
    </format>
    <format dxfId="1063">
      <pivotArea dataOnly="0" labelOnly="1" fieldPosition="0">
        <references count="2">
          <reference field="0" count="1" selected="0">
            <x v="49"/>
          </reference>
          <reference field="1" count="1">
            <x v="280"/>
          </reference>
        </references>
      </pivotArea>
    </format>
    <format dxfId="1062">
      <pivotArea dataOnly="0" labelOnly="1" fieldPosition="0">
        <references count="2">
          <reference field="0" count="1" selected="0">
            <x v="50"/>
          </reference>
          <reference field="1" count="5">
            <x v="8"/>
            <x v="157"/>
            <x v="212"/>
            <x v="280"/>
            <x v="283"/>
          </reference>
        </references>
      </pivotArea>
    </format>
    <format dxfId="1061">
      <pivotArea dataOnly="0" labelOnly="1" fieldPosition="0">
        <references count="2">
          <reference field="0" count="1" selected="0">
            <x v="51"/>
          </reference>
          <reference field="1" count="2">
            <x v="3"/>
            <x v="38"/>
          </reference>
        </references>
      </pivotArea>
    </format>
    <format dxfId="1060">
      <pivotArea dataOnly="0" labelOnly="1" fieldPosition="0">
        <references count="2">
          <reference field="0" count="1" selected="0">
            <x v="52"/>
          </reference>
          <reference field="1" count="2">
            <x v="21"/>
            <x v="156"/>
          </reference>
        </references>
      </pivotArea>
    </format>
    <format dxfId="1059">
      <pivotArea dataOnly="0" labelOnly="1" fieldPosition="0">
        <references count="2">
          <reference field="0" count="1" selected="0">
            <x v="53"/>
          </reference>
          <reference field="1" count="1">
            <x v="296"/>
          </reference>
        </references>
      </pivotArea>
    </format>
    <format dxfId="1058">
      <pivotArea dataOnly="0" labelOnly="1" fieldPosition="0">
        <references count="2">
          <reference field="0" count="1" selected="0">
            <x v="54"/>
          </reference>
          <reference field="1" count="1">
            <x v="287"/>
          </reference>
        </references>
      </pivotArea>
    </format>
    <format dxfId="1057">
      <pivotArea dataOnly="0" labelOnly="1" fieldPosition="0">
        <references count="2">
          <reference field="0" count="1" selected="0">
            <x v="55"/>
          </reference>
          <reference field="1" count="2">
            <x v="226"/>
            <x v="280"/>
          </reference>
        </references>
      </pivotArea>
    </format>
    <format dxfId="1056">
      <pivotArea dataOnly="0" labelOnly="1" fieldPosition="0">
        <references count="2">
          <reference field="0" count="1" selected="0">
            <x v="56"/>
          </reference>
          <reference field="1" count="7">
            <x v="13"/>
            <x v="28"/>
            <x v="149"/>
            <x v="203"/>
            <x v="265"/>
            <x v="270"/>
            <x v="280"/>
          </reference>
        </references>
      </pivotArea>
    </format>
    <format dxfId="1055">
      <pivotArea dataOnly="0" labelOnly="1" fieldPosition="0">
        <references count="2">
          <reference field="0" count="1" selected="0">
            <x v="57"/>
          </reference>
          <reference field="1" count="1">
            <x v="56"/>
          </reference>
        </references>
      </pivotArea>
    </format>
    <format dxfId="1054">
      <pivotArea dataOnly="0" labelOnly="1" fieldPosition="0">
        <references count="2">
          <reference field="0" count="1" selected="0">
            <x v="58"/>
          </reference>
          <reference field="1" count="9">
            <x v="6"/>
            <x v="77"/>
            <x v="80"/>
            <x v="129"/>
            <x v="135"/>
            <x v="138"/>
            <x v="196"/>
            <x v="226"/>
            <x v="280"/>
          </reference>
        </references>
      </pivotArea>
    </format>
    <format dxfId="1053">
      <pivotArea dataOnly="0" labelOnly="1" fieldPosition="0">
        <references count="2">
          <reference field="0" count="1" selected="0">
            <x v="59"/>
          </reference>
          <reference field="1" count="2">
            <x v="228"/>
            <x v="250"/>
          </reference>
        </references>
      </pivotArea>
    </format>
    <format dxfId="1052">
      <pivotArea dataOnly="0" labelOnly="1" fieldPosition="0">
        <references count="2">
          <reference field="0" count="1" selected="0">
            <x v="60"/>
          </reference>
          <reference field="1" count="3">
            <x v="120"/>
            <x v="174"/>
            <x v="280"/>
          </reference>
        </references>
      </pivotArea>
    </format>
    <format dxfId="1051">
      <pivotArea dataOnly="0" labelOnly="1" fieldPosition="0">
        <references count="2">
          <reference field="0" count="1" selected="0">
            <x v="61"/>
          </reference>
          <reference field="1" count="1">
            <x v="54"/>
          </reference>
        </references>
      </pivotArea>
    </format>
    <format dxfId="1050">
      <pivotArea dataOnly="0" labelOnly="1" fieldPosition="0">
        <references count="2">
          <reference field="0" count="1" selected="0">
            <x v="62"/>
          </reference>
          <reference field="1" count="1">
            <x v="35"/>
          </reference>
        </references>
      </pivotArea>
    </format>
    <format dxfId="1049">
      <pivotArea dataOnly="0" labelOnly="1" fieldPosition="0">
        <references count="2">
          <reference field="0" count="1" selected="0">
            <x v="63"/>
          </reference>
          <reference field="1" count="4">
            <x v="42"/>
            <x v="89"/>
            <x v="155"/>
            <x v="280"/>
          </reference>
        </references>
      </pivotArea>
    </format>
    <format dxfId="1048">
      <pivotArea dataOnly="0" labelOnly="1" fieldPosition="0">
        <references count="2">
          <reference field="0" count="1" selected="0">
            <x v="64"/>
          </reference>
          <reference field="1" count="2">
            <x v="85"/>
            <x v="86"/>
          </reference>
        </references>
      </pivotArea>
    </format>
    <format dxfId="1047">
      <pivotArea dataOnly="0" labelOnly="1" fieldPosition="0">
        <references count="2">
          <reference field="0" count="1" selected="0">
            <x v="65"/>
          </reference>
          <reference field="1" count="4">
            <x v="144"/>
            <x v="165"/>
            <x v="240"/>
            <x v="248"/>
          </reference>
        </references>
      </pivotArea>
    </format>
    <format dxfId="1046">
      <pivotArea dataOnly="0" labelOnly="1" fieldPosition="0">
        <references count="2">
          <reference field="0" count="1" selected="0">
            <x v="66"/>
          </reference>
          <reference field="1" count="2">
            <x v="67"/>
            <x v="280"/>
          </reference>
        </references>
      </pivotArea>
    </format>
    <format dxfId="1045">
      <pivotArea dataOnly="0" labelOnly="1" fieldPosition="0">
        <references count="2">
          <reference field="0" count="1" selected="0">
            <x v="67"/>
          </reference>
          <reference field="1" count="1">
            <x v="280"/>
          </reference>
        </references>
      </pivotArea>
    </format>
    <format dxfId="1044">
      <pivotArea dataOnly="0" labelOnly="1" fieldPosition="0">
        <references count="2">
          <reference field="0" count="1" selected="0">
            <x v="68"/>
          </reference>
          <reference field="1" count="5">
            <x v="192"/>
            <x v="201"/>
            <x v="254"/>
            <x v="280"/>
            <x v="301"/>
          </reference>
        </references>
      </pivotArea>
    </format>
    <format dxfId="1043">
      <pivotArea dataOnly="0" labelOnly="1" fieldPosition="0">
        <references count="2">
          <reference field="0" count="1" selected="0">
            <x v="69"/>
          </reference>
          <reference field="1" count="3">
            <x v="1"/>
            <x v="116"/>
            <x v="123"/>
          </reference>
        </references>
      </pivotArea>
    </format>
    <format dxfId="1042">
      <pivotArea dataOnly="0" labelOnly="1" fieldPosition="0">
        <references count="2">
          <reference field="0" count="1" selected="0">
            <x v="70"/>
          </reference>
          <reference field="1" count="1">
            <x v="59"/>
          </reference>
        </references>
      </pivotArea>
    </format>
    <format dxfId="1041">
      <pivotArea dataOnly="0" labelOnly="1" fieldPosition="0">
        <references count="2">
          <reference field="0" count="1" selected="0">
            <x v="71"/>
          </reference>
          <reference field="1" count="1">
            <x v="249"/>
          </reference>
        </references>
      </pivotArea>
    </format>
    <format dxfId="1040">
      <pivotArea dataOnly="0" labelOnly="1" fieldPosition="0">
        <references count="2">
          <reference field="0" count="1" selected="0">
            <x v="72"/>
          </reference>
          <reference field="1" count="1">
            <x v="127"/>
          </reference>
        </references>
      </pivotArea>
    </format>
    <format dxfId="1039">
      <pivotArea dataOnly="0" labelOnly="1" fieldPosition="0">
        <references count="2">
          <reference field="0" count="1" selected="0">
            <x v="73"/>
          </reference>
          <reference field="1" count="4">
            <x v="36"/>
            <x v="72"/>
            <x v="204"/>
            <x v="280"/>
          </reference>
        </references>
      </pivotArea>
    </format>
    <format dxfId="1038">
      <pivotArea dataOnly="0" labelOnly="1" fieldPosition="0">
        <references count="2">
          <reference field="0" count="1" selected="0">
            <x v="74"/>
          </reference>
          <reference field="1" count="13">
            <x v="16"/>
            <x v="25"/>
            <x v="33"/>
            <x v="37"/>
            <x v="39"/>
            <x v="92"/>
            <x v="136"/>
            <x v="161"/>
            <x v="264"/>
            <x v="277"/>
            <x v="280"/>
            <x v="284"/>
            <x v="302"/>
          </reference>
        </references>
      </pivotArea>
    </format>
    <format dxfId="1037">
      <pivotArea dataOnly="0" labelOnly="1" fieldPosition="0">
        <references count="2">
          <reference field="0" count="1" selected="0">
            <x v="75"/>
          </reference>
          <reference field="1" count="1">
            <x v="53"/>
          </reference>
        </references>
      </pivotArea>
    </format>
    <format dxfId="1036">
      <pivotArea dataOnly="0" labelOnly="1" fieldPosition="0">
        <references count="2">
          <reference field="0" count="1" selected="0">
            <x v="76"/>
          </reference>
          <reference field="1" count="6">
            <x v="4"/>
            <x v="83"/>
            <x v="93"/>
            <x v="105"/>
            <x v="189"/>
            <x v="255"/>
          </reference>
        </references>
      </pivotArea>
    </format>
    <format dxfId="1035">
      <pivotArea dataOnly="0" labelOnly="1" fieldPosition="0">
        <references count="2">
          <reference field="0" count="1" selected="0">
            <x v="77"/>
          </reference>
          <reference field="1" count="1">
            <x v="137"/>
          </reference>
        </references>
      </pivotArea>
    </format>
    <format dxfId="1034">
      <pivotArea dataOnly="0" labelOnly="1" fieldPosition="0">
        <references count="2">
          <reference field="0" count="1" selected="0">
            <x v="78"/>
          </reference>
          <reference field="1" count="6">
            <x v="119"/>
            <x v="121"/>
            <x v="166"/>
            <x v="260"/>
            <x v="263"/>
            <x v="280"/>
          </reference>
        </references>
      </pivotArea>
    </format>
    <format dxfId="1033">
      <pivotArea dataOnly="0" labelOnly="1" fieldPosition="0">
        <references count="2">
          <reference field="0" count="1" selected="0">
            <x v="79"/>
          </reference>
          <reference field="1" count="1">
            <x v="63"/>
          </reference>
        </references>
      </pivotArea>
    </format>
    <format dxfId="1032">
      <pivotArea dataOnly="0" labelOnly="1" fieldPosition="0">
        <references count="2">
          <reference field="0" count="1" selected="0">
            <x v="80"/>
          </reference>
          <reference field="1" count="4">
            <x v="15"/>
            <x v="133"/>
            <x v="251"/>
            <x v="280"/>
          </reference>
        </references>
      </pivotArea>
    </format>
    <format dxfId="1031">
      <pivotArea dataOnly="0" labelOnly="1" fieldPosition="0">
        <references count="2">
          <reference field="0" count="1" selected="0">
            <x v="81"/>
          </reference>
          <reference field="1" count="4">
            <x v="27"/>
            <x v="241"/>
            <x v="274"/>
            <x v="280"/>
          </reference>
        </references>
      </pivotArea>
    </format>
    <format dxfId="1030">
      <pivotArea dataOnly="0" labelOnly="1" fieldPosition="0">
        <references count="2">
          <reference field="0" count="1" selected="0">
            <x v="82"/>
          </reference>
          <reference field="1" count="11">
            <x v="87"/>
            <x v="88"/>
            <x v="104"/>
            <x v="112"/>
            <x v="113"/>
            <x v="130"/>
            <x v="160"/>
            <x v="163"/>
            <x v="224"/>
            <x v="230"/>
            <x v="280"/>
          </reference>
        </references>
      </pivotArea>
    </format>
    <format dxfId="1029">
      <pivotArea dataOnly="0" labelOnly="1" fieldPosition="0">
        <references count="2">
          <reference field="0" count="1" selected="0">
            <x v="83"/>
          </reference>
          <reference field="1" count="2">
            <x v="194"/>
            <x v="280"/>
          </reference>
        </references>
      </pivotArea>
    </format>
    <format dxfId="1028">
      <pivotArea dataOnly="0" labelOnly="1" fieldPosition="0">
        <references count="2">
          <reference field="0" count="1" selected="0">
            <x v="84"/>
          </reference>
          <reference field="1" count="3">
            <x v="115"/>
            <x v="244"/>
            <x v="280"/>
          </reference>
        </references>
      </pivotArea>
    </format>
    <format dxfId="1027">
      <pivotArea dataOnly="0" labelOnly="1" fieldPosition="0">
        <references count="2">
          <reference field="0" count="1" selected="0">
            <x v="85"/>
          </reference>
          <reference field="1" count="11">
            <x v="24"/>
            <x v="75"/>
            <x v="84"/>
            <x v="94"/>
            <x v="95"/>
            <x v="145"/>
            <x v="153"/>
            <x v="209"/>
            <x v="252"/>
            <x v="266"/>
            <x v="280"/>
          </reference>
        </references>
      </pivotArea>
    </format>
    <format dxfId="1026">
      <pivotArea dataOnly="0" labelOnly="1" fieldPosition="0">
        <references count="2">
          <reference field="0" count="1" selected="0">
            <x v="86"/>
          </reference>
          <reference field="1" count="1">
            <x v="171"/>
          </reference>
        </references>
      </pivotArea>
    </format>
    <format dxfId="1025">
      <pivotArea dataOnly="0" labelOnly="1" fieldPosition="0">
        <references count="2">
          <reference field="0" count="1" selected="0">
            <x v="87"/>
          </reference>
          <reference field="1" count="28">
            <x v="14"/>
            <x v="29"/>
            <x v="46"/>
            <x v="47"/>
            <x v="51"/>
            <x v="64"/>
            <x v="109"/>
            <x v="114"/>
            <x v="118"/>
            <x v="146"/>
            <x v="147"/>
            <x v="148"/>
            <x v="159"/>
            <x v="167"/>
            <x v="168"/>
            <x v="169"/>
            <x v="182"/>
            <x v="184"/>
            <x v="185"/>
            <x v="188"/>
            <x v="193"/>
            <x v="205"/>
            <x v="210"/>
            <x v="236"/>
            <x v="237"/>
            <x v="253"/>
            <x v="258"/>
            <x v="280"/>
          </reference>
        </references>
      </pivotArea>
    </format>
    <format dxfId="1024">
      <pivotArea dataOnly="0" labelOnly="1" fieldPosition="0">
        <references count="2">
          <reference field="0" count="1" selected="0">
            <x v="88"/>
          </reference>
          <reference field="1" count="1">
            <x v="280"/>
          </reference>
        </references>
      </pivotArea>
    </format>
    <format dxfId="1023">
      <pivotArea dataOnly="0" labelOnly="1" fieldPosition="0">
        <references count="2">
          <reference field="0" count="1" selected="0">
            <x v="89"/>
          </reference>
          <reference field="1" count="4">
            <x v="40"/>
            <x v="101"/>
            <x v="107"/>
            <x v="280"/>
          </reference>
        </references>
      </pivotArea>
    </format>
    <format dxfId="102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21">
      <pivotArea type="all" dataOnly="0" outline="0" fieldPosition="0"/>
    </format>
    <format dxfId="1020">
      <pivotArea outline="0" collapsedLevelsAreSubtotals="1" fieldPosition="0"/>
    </format>
    <format dxfId="1019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018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017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16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15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014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013">
      <pivotArea dataOnly="0" labelOnly="1" fieldPosition="0">
        <references count="1">
          <reference field="0" count="1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012">
      <pivotArea dataOnly="0" labelOnly="1" fieldPosition="0">
        <references count="1">
          <reference field="0" count="1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011">
      <pivotArea dataOnly="0" labelOnly="1" grandRow="1" outline="0" fieldPosition="0"/>
    </format>
    <format dxfId="1010">
      <pivotArea dataOnly="0" labelOnly="1" fieldPosition="0">
        <references count="2">
          <reference field="0" count="1" selected="0">
            <x v="0"/>
          </reference>
          <reference field="1" count="3">
            <x v="32"/>
            <x v="232"/>
            <x v="280"/>
          </reference>
        </references>
      </pivotArea>
    </format>
    <format dxfId="1009">
      <pivotArea dataOnly="0" labelOnly="1" fieldPosition="0">
        <references count="2">
          <reference field="0" count="1" selected="0">
            <x v="1"/>
          </reference>
          <reference field="1" count="2">
            <x v="158"/>
            <x v="257"/>
          </reference>
        </references>
      </pivotArea>
    </format>
    <format dxfId="1008">
      <pivotArea dataOnly="0" labelOnly="1" fieldPosition="0">
        <references count="2">
          <reference field="0" count="1" selected="0">
            <x v="2"/>
          </reference>
          <reference field="1" count="1">
            <x v="280"/>
          </reference>
        </references>
      </pivotArea>
    </format>
    <format dxfId="1007">
      <pivotArea dataOnly="0" labelOnly="1" fieldPosition="0">
        <references count="2">
          <reference field="0" count="1" selected="0">
            <x v="3"/>
          </reference>
          <reference field="1" count="2">
            <x v="48"/>
            <x v="280"/>
          </reference>
        </references>
      </pivotArea>
    </format>
    <format dxfId="1006">
      <pivotArea dataOnly="0" labelOnly="1" fieldPosition="0">
        <references count="2">
          <reference field="0" count="1" selected="0">
            <x v="4"/>
          </reference>
          <reference field="1" count="2">
            <x v="10"/>
            <x v="303"/>
          </reference>
        </references>
      </pivotArea>
    </format>
    <format dxfId="1005">
      <pivotArea dataOnly="0" labelOnly="1" fieldPosition="0">
        <references count="2">
          <reference field="0" count="1" selected="0">
            <x v="5"/>
          </reference>
          <reference field="1" count="8">
            <x v="152"/>
            <x v="183"/>
            <x v="198"/>
            <x v="221"/>
            <x v="222"/>
            <x v="235"/>
            <x v="280"/>
            <x v="286"/>
          </reference>
        </references>
      </pivotArea>
    </format>
    <format dxfId="1004">
      <pivotArea dataOnly="0" labelOnly="1" fieldPosition="0">
        <references count="2">
          <reference field="0" count="1" selected="0">
            <x v="6"/>
          </reference>
          <reference field="1" count="1">
            <x v="281"/>
          </reference>
        </references>
      </pivotArea>
    </format>
    <format dxfId="1003">
      <pivotArea dataOnly="0" labelOnly="1" fieldPosition="0">
        <references count="2">
          <reference field="0" count="1" selected="0">
            <x v="7"/>
          </reference>
          <reference field="1" count="2">
            <x v="126"/>
            <x v="280"/>
          </reference>
        </references>
      </pivotArea>
    </format>
    <format dxfId="1002">
      <pivotArea dataOnly="0" labelOnly="1" fieldPosition="0">
        <references count="2">
          <reference field="0" count="1" selected="0">
            <x v="8"/>
          </reference>
          <reference field="1" count="1">
            <x v="69"/>
          </reference>
        </references>
      </pivotArea>
    </format>
    <format dxfId="1001">
      <pivotArea dataOnly="0" labelOnly="1" fieldPosition="0">
        <references count="2">
          <reference field="0" count="1" selected="0">
            <x v="9"/>
          </reference>
          <reference field="1" count="3">
            <x v="173"/>
            <x v="272"/>
            <x v="280"/>
          </reference>
        </references>
      </pivotArea>
    </format>
    <format dxfId="1000">
      <pivotArea dataOnly="0" labelOnly="1" fieldPosition="0">
        <references count="2">
          <reference field="0" count="1" selected="0">
            <x v="10"/>
          </reference>
          <reference field="1" count="5">
            <x v="58"/>
            <x v="213"/>
            <x v="231"/>
            <x v="234"/>
            <x v="279"/>
          </reference>
        </references>
      </pivotArea>
    </format>
    <format dxfId="999">
      <pivotArea dataOnly="0" labelOnly="1" fieldPosition="0">
        <references count="2">
          <reference field="0" count="1" selected="0">
            <x v="11"/>
          </reference>
          <reference field="1" count="50">
            <x v="19"/>
            <x v="20"/>
            <x v="44"/>
            <x v="45"/>
            <x v="49"/>
            <x v="50"/>
            <x v="60"/>
            <x v="61"/>
            <x v="74"/>
            <x v="79"/>
            <x v="82"/>
            <x v="100"/>
            <x v="110"/>
            <x v="111"/>
            <x v="117"/>
            <x v="134"/>
            <x v="140"/>
            <x v="141"/>
            <x v="177"/>
            <x v="178"/>
            <x v="179"/>
            <x v="180"/>
            <x v="187"/>
            <x v="216"/>
            <x v="225"/>
            <x v="242"/>
            <x v="243"/>
            <x v="245"/>
            <x v="247"/>
            <x v="259"/>
            <x v="268"/>
            <x v="269"/>
            <x v="280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4"/>
            <x v="305"/>
            <x v="306"/>
            <x v="307"/>
            <x v="308"/>
            <x v="309"/>
          </reference>
        </references>
      </pivotArea>
    </format>
    <format dxfId="998">
      <pivotArea dataOnly="0" labelOnly="1" fieldPosition="0">
        <references count="2">
          <reference field="0" count="1" selected="0">
            <x v="11"/>
          </reference>
          <reference field="1" count="3">
            <x v="310"/>
            <x v="311"/>
            <x v="312"/>
          </reference>
        </references>
      </pivotArea>
    </format>
    <format dxfId="997">
      <pivotArea dataOnly="0" labelOnly="1" fieldPosition="0">
        <references count="2">
          <reference field="0" count="1" selected="0">
            <x v="12"/>
          </reference>
          <reference field="1" count="2">
            <x v="17"/>
            <x v="37"/>
          </reference>
        </references>
      </pivotArea>
    </format>
    <format dxfId="996">
      <pivotArea dataOnly="0" labelOnly="1" fieldPosition="0">
        <references count="2">
          <reference field="0" count="1" selected="0">
            <x v="13"/>
          </reference>
          <reference field="1" count="1">
            <x v="202"/>
          </reference>
        </references>
      </pivotArea>
    </format>
    <format dxfId="995">
      <pivotArea dataOnly="0" labelOnly="1" fieldPosition="0">
        <references count="2">
          <reference field="0" count="1" selected="0">
            <x v="14"/>
          </reference>
          <reference field="1" count="1">
            <x v="280"/>
          </reference>
        </references>
      </pivotArea>
    </format>
    <format dxfId="994">
      <pivotArea dataOnly="0" labelOnly="1" fieldPosition="0">
        <references count="2">
          <reference field="0" count="1" selected="0">
            <x v="15"/>
          </reference>
          <reference field="1" count="1">
            <x v="97"/>
          </reference>
        </references>
      </pivotArea>
    </format>
    <format dxfId="993">
      <pivotArea dataOnly="0" labelOnly="1" fieldPosition="0">
        <references count="2">
          <reference field="0" count="1" selected="0">
            <x v="16"/>
          </reference>
          <reference field="1" count="1">
            <x v="143"/>
          </reference>
        </references>
      </pivotArea>
    </format>
    <format dxfId="992">
      <pivotArea dataOnly="0" labelOnly="1" fieldPosition="0">
        <references count="2">
          <reference field="0" count="1" selected="0">
            <x v="17"/>
          </reference>
          <reference field="1" count="3">
            <x v="11"/>
            <x v="55"/>
            <x v="81"/>
          </reference>
        </references>
      </pivotArea>
    </format>
    <format dxfId="991">
      <pivotArea dataOnly="0" labelOnly="1" fieldPosition="0">
        <references count="2">
          <reference field="0" count="1" selected="0">
            <x v="18"/>
          </reference>
          <reference field="1" count="1">
            <x v="66"/>
          </reference>
        </references>
      </pivotArea>
    </format>
    <format dxfId="990">
      <pivotArea dataOnly="0" labelOnly="1" fieldPosition="0">
        <references count="2">
          <reference field="0" count="1" selected="0">
            <x v="19"/>
          </reference>
          <reference field="1" count="3">
            <x v="41"/>
            <x v="223"/>
            <x v="280"/>
          </reference>
        </references>
      </pivotArea>
    </format>
    <format dxfId="989">
      <pivotArea dataOnly="0" labelOnly="1" fieldPosition="0">
        <references count="2">
          <reference field="0" count="1" selected="0">
            <x v="20"/>
          </reference>
          <reference field="1" count="1">
            <x v="96"/>
          </reference>
        </references>
      </pivotArea>
    </format>
    <format dxfId="988">
      <pivotArea dataOnly="0" labelOnly="1" fieldPosition="0">
        <references count="2">
          <reference field="0" count="1" selected="0">
            <x v="21"/>
          </reference>
          <reference field="1" count="6">
            <x v="7"/>
            <x v="62"/>
            <x v="73"/>
            <x v="208"/>
            <x v="246"/>
            <x v="280"/>
          </reference>
        </references>
      </pivotArea>
    </format>
    <format dxfId="987">
      <pivotArea dataOnly="0" labelOnly="1" fieldPosition="0">
        <references count="2">
          <reference field="0" count="1" selected="0">
            <x v="22"/>
          </reference>
          <reference field="1" count="1">
            <x v="280"/>
          </reference>
        </references>
      </pivotArea>
    </format>
    <format dxfId="986">
      <pivotArea dataOnly="0" labelOnly="1" fieldPosition="0">
        <references count="2">
          <reference field="0" count="1" selected="0">
            <x v="23"/>
          </reference>
          <reference field="1" count="1">
            <x v="261"/>
          </reference>
        </references>
      </pivotArea>
    </format>
    <format dxfId="985">
      <pivotArea dataOnly="0" labelOnly="1" fieldPosition="0">
        <references count="2">
          <reference field="0" count="1" selected="0">
            <x v="24"/>
          </reference>
          <reference field="1" count="6">
            <x v="106"/>
            <x v="122"/>
            <x v="128"/>
            <x v="218"/>
            <x v="276"/>
            <x v="280"/>
          </reference>
        </references>
      </pivotArea>
    </format>
    <format dxfId="984">
      <pivotArea dataOnly="0" labelOnly="1" fieldPosition="0">
        <references count="2">
          <reference field="0" count="1" selected="0">
            <x v="25"/>
          </reference>
          <reference field="1" count="9">
            <x v="18"/>
            <x v="31"/>
            <x v="71"/>
            <x v="78"/>
            <x v="139"/>
            <x v="162"/>
            <x v="172"/>
            <x v="227"/>
            <x v="280"/>
          </reference>
        </references>
      </pivotArea>
    </format>
    <format dxfId="983">
      <pivotArea dataOnly="0" labelOnly="1" fieldPosition="0">
        <references count="2">
          <reference field="0" count="1" selected="0">
            <x v="26"/>
          </reference>
          <reference field="1" count="2">
            <x v="142"/>
            <x v="206"/>
          </reference>
        </references>
      </pivotArea>
    </format>
    <format dxfId="982">
      <pivotArea dataOnly="0" labelOnly="1" fieldPosition="0">
        <references count="2">
          <reference field="0" count="1" selected="0">
            <x v="27"/>
          </reference>
          <reference field="1" count="5">
            <x v="30"/>
            <x v="68"/>
            <x v="76"/>
            <x v="103"/>
            <x v="280"/>
          </reference>
        </references>
      </pivotArea>
    </format>
    <format dxfId="981">
      <pivotArea dataOnly="0" labelOnly="1" fieldPosition="0">
        <references count="2">
          <reference field="0" count="1" selected="0">
            <x v="28"/>
          </reference>
          <reference field="1" count="1">
            <x v="280"/>
          </reference>
        </references>
      </pivotArea>
    </format>
    <format dxfId="980">
      <pivotArea dataOnly="0" labelOnly="1" fieldPosition="0">
        <references count="2">
          <reference field="0" count="1" selected="0">
            <x v="29"/>
          </reference>
          <reference field="1" count="1">
            <x v="313"/>
          </reference>
        </references>
      </pivotArea>
    </format>
    <format dxfId="979">
      <pivotArea dataOnly="0" labelOnly="1" fieldPosition="0">
        <references count="2">
          <reference field="0" count="1" selected="0">
            <x v="30"/>
          </reference>
          <reference field="1" count="2">
            <x v="214"/>
            <x v="280"/>
          </reference>
        </references>
      </pivotArea>
    </format>
    <format dxfId="978">
      <pivotArea dataOnly="0" labelOnly="1" fieldPosition="0">
        <references count="2">
          <reference field="0" count="1" selected="0">
            <x v="31"/>
          </reference>
          <reference field="1" count="2">
            <x v="108"/>
            <x v="280"/>
          </reference>
        </references>
      </pivotArea>
    </format>
    <format dxfId="977">
      <pivotArea dataOnly="0" labelOnly="1" fieldPosition="0">
        <references count="2">
          <reference field="0" count="1" selected="0">
            <x v="32"/>
          </reference>
          <reference field="1" count="11">
            <x v="34"/>
            <x v="43"/>
            <x v="52"/>
            <x v="150"/>
            <x v="154"/>
            <x v="175"/>
            <x v="186"/>
            <x v="267"/>
            <x v="275"/>
            <x v="280"/>
            <x v="285"/>
          </reference>
        </references>
      </pivotArea>
    </format>
    <format dxfId="976">
      <pivotArea dataOnly="0" labelOnly="1" fieldPosition="0">
        <references count="2">
          <reference field="0" count="1" selected="0">
            <x v="33"/>
          </reference>
          <reference field="1" count="5">
            <x v="23"/>
            <x v="65"/>
            <x v="238"/>
            <x v="256"/>
            <x v="280"/>
          </reference>
        </references>
      </pivotArea>
    </format>
    <format dxfId="975">
      <pivotArea dataOnly="0" labelOnly="1" fieldPosition="0">
        <references count="2">
          <reference field="0" count="1" selected="0">
            <x v="34"/>
          </reference>
          <reference field="1" count="2">
            <x v="57"/>
            <x v="70"/>
          </reference>
        </references>
      </pivotArea>
    </format>
    <format dxfId="974">
      <pivotArea dataOnly="0" labelOnly="1" fieldPosition="0">
        <references count="2">
          <reference field="0" count="1" selected="0">
            <x v="35"/>
          </reference>
          <reference field="1" count="5">
            <x v="12"/>
            <x v="86"/>
            <x v="98"/>
            <x v="99"/>
            <x v="280"/>
          </reference>
        </references>
      </pivotArea>
    </format>
    <format dxfId="973">
      <pivotArea dataOnly="0" labelOnly="1" fieldPosition="0">
        <references count="2">
          <reference field="0" count="1" selected="0">
            <x v="36"/>
          </reference>
          <reference field="1" count="11">
            <x v="9"/>
            <x v="90"/>
            <x v="91"/>
            <x v="132"/>
            <x v="181"/>
            <x v="197"/>
            <x v="219"/>
            <x v="229"/>
            <x v="273"/>
            <x v="280"/>
            <x v="282"/>
          </reference>
        </references>
      </pivotArea>
    </format>
    <format dxfId="972">
      <pivotArea dataOnly="0" labelOnly="1" fieldPosition="0">
        <references count="2">
          <reference field="0" count="1" selected="0">
            <x v="37"/>
          </reference>
          <reference field="1" count="3">
            <x v="0"/>
            <x v="233"/>
            <x v="280"/>
          </reference>
        </references>
      </pivotArea>
    </format>
    <format dxfId="971">
      <pivotArea dataOnly="0" labelOnly="1" fieldPosition="0">
        <references count="2">
          <reference field="0" count="1" selected="0">
            <x v="38"/>
          </reference>
          <reference field="1" count="9">
            <x v="102"/>
            <x v="125"/>
            <x v="176"/>
            <x v="195"/>
            <x v="239"/>
            <x v="246"/>
            <x v="271"/>
            <x v="280"/>
            <x v="300"/>
          </reference>
        </references>
      </pivotArea>
    </format>
    <format dxfId="970">
      <pivotArea dataOnly="0" labelOnly="1" fieldPosition="0">
        <references count="2">
          <reference field="0" count="1" selected="0">
            <x v="39"/>
          </reference>
          <reference field="1" count="1">
            <x v="5"/>
          </reference>
        </references>
      </pivotArea>
    </format>
    <format dxfId="969">
      <pivotArea dataOnly="0" labelOnly="1" fieldPosition="0">
        <references count="2">
          <reference field="0" count="1" selected="0">
            <x v="40"/>
          </reference>
          <reference field="1" count="1">
            <x v="170"/>
          </reference>
        </references>
      </pivotArea>
    </format>
    <format dxfId="968">
      <pivotArea dataOnly="0" labelOnly="1" fieldPosition="0">
        <references count="2">
          <reference field="0" count="1" selected="0">
            <x v="41"/>
          </reference>
          <reference field="1" count="3">
            <x v="131"/>
            <x v="215"/>
            <x v="280"/>
          </reference>
        </references>
      </pivotArea>
    </format>
    <format dxfId="967">
      <pivotArea dataOnly="0" labelOnly="1" fieldPosition="0">
        <references count="2">
          <reference field="0" count="1" selected="0">
            <x v="42"/>
          </reference>
          <reference field="1" count="2">
            <x v="217"/>
            <x v="220"/>
          </reference>
        </references>
      </pivotArea>
    </format>
    <format dxfId="966">
      <pivotArea dataOnly="0" labelOnly="1" fieldPosition="0">
        <references count="2">
          <reference field="0" count="1" selected="0">
            <x v="43"/>
          </reference>
          <reference field="1" count="1">
            <x v="22"/>
          </reference>
        </references>
      </pivotArea>
    </format>
    <format dxfId="965">
      <pivotArea dataOnly="0" labelOnly="1" fieldPosition="0">
        <references count="2">
          <reference field="0" count="1" selected="0">
            <x v="44"/>
          </reference>
          <reference field="1" count="2">
            <x v="124"/>
            <x v="220"/>
          </reference>
        </references>
      </pivotArea>
    </format>
    <format dxfId="964">
      <pivotArea dataOnly="0" labelOnly="1" fieldPosition="0">
        <references count="2">
          <reference field="0" count="1" selected="0">
            <x v="45"/>
          </reference>
          <reference field="1" count="1">
            <x v="151"/>
          </reference>
        </references>
      </pivotArea>
    </format>
    <format dxfId="963">
      <pivotArea dataOnly="0" labelOnly="1" fieldPosition="0">
        <references count="2">
          <reference field="0" count="1" selected="0">
            <x v="46"/>
          </reference>
          <reference field="1" count="10">
            <x v="2"/>
            <x v="26"/>
            <x v="107"/>
            <x v="164"/>
            <x v="199"/>
            <x v="200"/>
            <x v="207"/>
            <x v="211"/>
            <x v="262"/>
            <x v="280"/>
          </reference>
        </references>
      </pivotArea>
    </format>
    <format dxfId="962">
      <pivotArea dataOnly="0" labelOnly="1" fieldPosition="0">
        <references count="2">
          <reference field="0" count="1" selected="0">
            <x v="47"/>
          </reference>
          <reference field="1" count="2">
            <x v="278"/>
            <x v="280"/>
          </reference>
        </references>
      </pivotArea>
    </format>
    <format dxfId="961">
      <pivotArea dataOnly="0" labelOnly="1" fieldPosition="0">
        <references count="2">
          <reference field="0" count="1" selected="0">
            <x v="48"/>
          </reference>
          <reference field="1" count="3">
            <x v="190"/>
            <x v="191"/>
            <x v="280"/>
          </reference>
        </references>
      </pivotArea>
    </format>
    <format dxfId="960">
      <pivotArea dataOnly="0" labelOnly="1" fieldPosition="0">
        <references count="2">
          <reference field="0" count="1" selected="0">
            <x v="49"/>
          </reference>
          <reference field="1" count="1">
            <x v="280"/>
          </reference>
        </references>
      </pivotArea>
    </format>
    <format dxfId="959">
      <pivotArea dataOnly="0" labelOnly="1" fieldPosition="0">
        <references count="2">
          <reference field="0" count="1" selected="0">
            <x v="50"/>
          </reference>
          <reference field="1" count="5">
            <x v="8"/>
            <x v="157"/>
            <x v="212"/>
            <x v="280"/>
            <x v="283"/>
          </reference>
        </references>
      </pivotArea>
    </format>
    <format dxfId="958">
      <pivotArea dataOnly="0" labelOnly="1" fieldPosition="0">
        <references count="2">
          <reference field="0" count="1" selected="0">
            <x v="51"/>
          </reference>
          <reference field="1" count="2">
            <x v="3"/>
            <x v="38"/>
          </reference>
        </references>
      </pivotArea>
    </format>
    <format dxfId="957">
      <pivotArea dataOnly="0" labelOnly="1" fieldPosition="0">
        <references count="2">
          <reference field="0" count="1" selected="0">
            <x v="52"/>
          </reference>
          <reference field="1" count="2">
            <x v="21"/>
            <x v="156"/>
          </reference>
        </references>
      </pivotArea>
    </format>
    <format dxfId="956">
      <pivotArea dataOnly="0" labelOnly="1" fieldPosition="0">
        <references count="2">
          <reference field="0" count="1" selected="0">
            <x v="53"/>
          </reference>
          <reference field="1" count="1">
            <x v="296"/>
          </reference>
        </references>
      </pivotArea>
    </format>
    <format dxfId="955">
      <pivotArea dataOnly="0" labelOnly="1" fieldPosition="0">
        <references count="2">
          <reference field="0" count="1" selected="0">
            <x v="54"/>
          </reference>
          <reference field="1" count="1">
            <x v="287"/>
          </reference>
        </references>
      </pivotArea>
    </format>
    <format dxfId="954">
      <pivotArea dataOnly="0" labelOnly="1" fieldPosition="0">
        <references count="2">
          <reference field="0" count="1" selected="0">
            <x v="55"/>
          </reference>
          <reference field="1" count="2">
            <x v="226"/>
            <x v="280"/>
          </reference>
        </references>
      </pivotArea>
    </format>
    <format dxfId="953">
      <pivotArea dataOnly="0" labelOnly="1" fieldPosition="0">
        <references count="2">
          <reference field="0" count="1" selected="0">
            <x v="56"/>
          </reference>
          <reference field="1" count="7">
            <x v="13"/>
            <x v="28"/>
            <x v="149"/>
            <x v="203"/>
            <x v="265"/>
            <x v="270"/>
            <x v="280"/>
          </reference>
        </references>
      </pivotArea>
    </format>
    <format dxfId="952">
      <pivotArea dataOnly="0" labelOnly="1" fieldPosition="0">
        <references count="2">
          <reference field="0" count="1" selected="0">
            <x v="57"/>
          </reference>
          <reference field="1" count="1">
            <x v="56"/>
          </reference>
        </references>
      </pivotArea>
    </format>
    <format dxfId="951">
      <pivotArea dataOnly="0" labelOnly="1" fieldPosition="0">
        <references count="2">
          <reference field="0" count="1" selected="0">
            <x v="58"/>
          </reference>
          <reference field="1" count="9">
            <x v="6"/>
            <x v="77"/>
            <x v="80"/>
            <x v="129"/>
            <x v="135"/>
            <x v="138"/>
            <x v="196"/>
            <x v="226"/>
            <x v="280"/>
          </reference>
        </references>
      </pivotArea>
    </format>
    <format dxfId="950">
      <pivotArea dataOnly="0" labelOnly="1" fieldPosition="0">
        <references count="2">
          <reference field="0" count="1" selected="0">
            <x v="59"/>
          </reference>
          <reference field="1" count="2">
            <x v="228"/>
            <x v="250"/>
          </reference>
        </references>
      </pivotArea>
    </format>
    <format dxfId="949">
      <pivotArea dataOnly="0" labelOnly="1" fieldPosition="0">
        <references count="2">
          <reference field="0" count="1" selected="0">
            <x v="60"/>
          </reference>
          <reference field="1" count="3">
            <x v="120"/>
            <x v="174"/>
            <x v="280"/>
          </reference>
        </references>
      </pivotArea>
    </format>
    <format dxfId="948">
      <pivotArea dataOnly="0" labelOnly="1" fieldPosition="0">
        <references count="2">
          <reference field="0" count="1" selected="0">
            <x v="61"/>
          </reference>
          <reference field="1" count="1">
            <x v="54"/>
          </reference>
        </references>
      </pivotArea>
    </format>
    <format dxfId="947">
      <pivotArea dataOnly="0" labelOnly="1" fieldPosition="0">
        <references count="2">
          <reference field="0" count="1" selected="0">
            <x v="62"/>
          </reference>
          <reference field="1" count="1">
            <x v="35"/>
          </reference>
        </references>
      </pivotArea>
    </format>
    <format dxfId="946">
      <pivotArea dataOnly="0" labelOnly="1" fieldPosition="0">
        <references count="2">
          <reference field="0" count="1" selected="0">
            <x v="63"/>
          </reference>
          <reference field="1" count="4">
            <x v="42"/>
            <x v="89"/>
            <x v="155"/>
            <x v="280"/>
          </reference>
        </references>
      </pivotArea>
    </format>
    <format dxfId="945">
      <pivotArea dataOnly="0" labelOnly="1" fieldPosition="0">
        <references count="2">
          <reference field="0" count="1" selected="0">
            <x v="64"/>
          </reference>
          <reference field="1" count="2">
            <x v="85"/>
            <x v="86"/>
          </reference>
        </references>
      </pivotArea>
    </format>
    <format dxfId="944">
      <pivotArea dataOnly="0" labelOnly="1" fieldPosition="0">
        <references count="2">
          <reference field="0" count="1" selected="0">
            <x v="65"/>
          </reference>
          <reference field="1" count="4">
            <x v="144"/>
            <x v="165"/>
            <x v="240"/>
            <x v="248"/>
          </reference>
        </references>
      </pivotArea>
    </format>
    <format dxfId="943">
      <pivotArea dataOnly="0" labelOnly="1" fieldPosition="0">
        <references count="2">
          <reference field="0" count="1" selected="0">
            <x v="66"/>
          </reference>
          <reference field="1" count="2">
            <x v="67"/>
            <x v="280"/>
          </reference>
        </references>
      </pivotArea>
    </format>
    <format dxfId="942">
      <pivotArea dataOnly="0" labelOnly="1" fieldPosition="0">
        <references count="2">
          <reference field="0" count="1" selected="0">
            <x v="67"/>
          </reference>
          <reference field="1" count="1">
            <x v="280"/>
          </reference>
        </references>
      </pivotArea>
    </format>
    <format dxfId="941">
      <pivotArea dataOnly="0" labelOnly="1" fieldPosition="0">
        <references count="2">
          <reference field="0" count="1" selected="0">
            <x v="68"/>
          </reference>
          <reference field="1" count="5">
            <x v="192"/>
            <x v="201"/>
            <x v="254"/>
            <x v="280"/>
            <x v="301"/>
          </reference>
        </references>
      </pivotArea>
    </format>
    <format dxfId="940">
      <pivotArea dataOnly="0" labelOnly="1" fieldPosition="0">
        <references count="2">
          <reference field="0" count="1" selected="0">
            <x v="69"/>
          </reference>
          <reference field="1" count="3">
            <x v="1"/>
            <x v="116"/>
            <x v="123"/>
          </reference>
        </references>
      </pivotArea>
    </format>
    <format dxfId="939">
      <pivotArea dataOnly="0" labelOnly="1" fieldPosition="0">
        <references count="2">
          <reference field="0" count="1" selected="0">
            <x v="70"/>
          </reference>
          <reference field="1" count="1">
            <x v="59"/>
          </reference>
        </references>
      </pivotArea>
    </format>
    <format dxfId="938">
      <pivotArea dataOnly="0" labelOnly="1" fieldPosition="0">
        <references count="2">
          <reference field="0" count="1" selected="0">
            <x v="71"/>
          </reference>
          <reference field="1" count="1">
            <x v="249"/>
          </reference>
        </references>
      </pivotArea>
    </format>
    <format dxfId="937">
      <pivotArea dataOnly="0" labelOnly="1" fieldPosition="0">
        <references count="2">
          <reference field="0" count="1" selected="0">
            <x v="72"/>
          </reference>
          <reference field="1" count="1">
            <x v="127"/>
          </reference>
        </references>
      </pivotArea>
    </format>
    <format dxfId="936">
      <pivotArea dataOnly="0" labelOnly="1" fieldPosition="0">
        <references count="2">
          <reference field="0" count="1" selected="0">
            <x v="73"/>
          </reference>
          <reference field="1" count="4">
            <x v="36"/>
            <x v="72"/>
            <x v="204"/>
            <x v="280"/>
          </reference>
        </references>
      </pivotArea>
    </format>
    <format dxfId="935">
      <pivotArea dataOnly="0" labelOnly="1" fieldPosition="0">
        <references count="2">
          <reference field="0" count="1" selected="0">
            <x v="74"/>
          </reference>
          <reference field="1" count="13">
            <x v="16"/>
            <x v="25"/>
            <x v="33"/>
            <x v="37"/>
            <x v="39"/>
            <x v="92"/>
            <x v="136"/>
            <x v="161"/>
            <x v="264"/>
            <x v="277"/>
            <x v="280"/>
            <x v="284"/>
            <x v="302"/>
          </reference>
        </references>
      </pivotArea>
    </format>
    <format dxfId="934">
      <pivotArea dataOnly="0" labelOnly="1" fieldPosition="0">
        <references count="2">
          <reference field="0" count="1" selected="0">
            <x v="75"/>
          </reference>
          <reference field="1" count="1">
            <x v="53"/>
          </reference>
        </references>
      </pivotArea>
    </format>
    <format dxfId="933">
      <pivotArea dataOnly="0" labelOnly="1" fieldPosition="0">
        <references count="2">
          <reference field="0" count="1" selected="0">
            <x v="76"/>
          </reference>
          <reference field="1" count="6">
            <x v="4"/>
            <x v="83"/>
            <x v="93"/>
            <x v="105"/>
            <x v="189"/>
            <x v="255"/>
          </reference>
        </references>
      </pivotArea>
    </format>
    <format dxfId="932">
      <pivotArea dataOnly="0" labelOnly="1" fieldPosition="0">
        <references count="2">
          <reference field="0" count="1" selected="0">
            <x v="77"/>
          </reference>
          <reference field="1" count="1">
            <x v="137"/>
          </reference>
        </references>
      </pivotArea>
    </format>
    <format dxfId="931">
      <pivotArea dataOnly="0" labelOnly="1" fieldPosition="0">
        <references count="2">
          <reference field="0" count="1" selected="0">
            <x v="78"/>
          </reference>
          <reference field="1" count="6">
            <x v="119"/>
            <x v="121"/>
            <x v="166"/>
            <x v="260"/>
            <x v="263"/>
            <x v="280"/>
          </reference>
        </references>
      </pivotArea>
    </format>
    <format dxfId="930">
      <pivotArea dataOnly="0" labelOnly="1" fieldPosition="0">
        <references count="2">
          <reference field="0" count="1" selected="0">
            <x v="79"/>
          </reference>
          <reference field="1" count="1">
            <x v="63"/>
          </reference>
        </references>
      </pivotArea>
    </format>
    <format dxfId="929">
      <pivotArea dataOnly="0" labelOnly="1" fieldPosition="0">
        <references count="2">
          <reference field="0" count="1" selected="0">
            <x v="80"/>
          </reference>
          <reference field="1" count="4">
            <x v="15"/>
            <x v="133"/>
            <x v="251"/>
            <x v="280"/>
          </reference>
        </references>
      </pivotArea>
    </format>
    <format dxfId="928">
      <pivotArea dataOnly="0" labelOnly="1" fieldPosition="0">
        <references count="2">
          <reference field="0" count="1" selected="0">
            <x v="81"/>
          </reference>
          <reference field="1" count="4">
            <x v="27"/>
            <x v="241"/>
            <x v="274"/>
            <x v="280"/>
          </reference>
        </references>
      </pivotArea>
    </format>
    <format dxfId="927">
      <pivotArea dataOnly="0" labelOnly="1" fieldPosition="0">
        <references count="2">
          <reference field="0" count="1" selected="0">
            <x v="82"/>
          </reference>
          <reference field="1" count="11">
            <x v="87"/>
            <x v="88"/>
            <x v="104"/>
            <x v="112"/>
            <x v="113"/>
            <x v="130"/>
            <x v="160"/>
            <x v="163"/>
            <x v="224"/>
            <x v="230"/>
            <x v="280"/>
          </reference>
        </references>
      </pivotArea>
    </format>
    <format dxfId="926">
      <pivotArea dataOnly="0" labelOnly="1" fieldPosition="0">
        <references count="2">
          <reference field="0" count="1" selected="0">
            <x v="83"/>
          </reference>
          <reference field="1" count="2">
            <x v="194"/>
            <x v="280"/>
          </reference>
        </references>
      </pivotArea>
    </format>
    <format dxfId="925">
      <pivotArea dataOnly="0" labelOnly="1" fieldPosition="0">
        <references count="2">
          <reference field="0" count="1" selected="0">
            <x v="84"/>
          </reference>
          <reference field="1" count="3">
            <x v="115"/>
            <x v="244"/>
            <x v="280"/>
          </reference>
        </references>
      </pivotArea>
    </format>
    <format dxfId="924">
      <pivotArea dataOnly="0" labelOnly="1" fieldPosition="0">
        <references count="2">
          <reference field="0" count="1" selected="0">
            <x v="85"/>
          </reference>
          <reference field="1" count="11">
            <x v="24"/>
            <x v="75"/>
            <x v="84"/>
            <x v="94"/>
            <x v="95"/>
            <x v="145"/>
            <x v="153"/>
            <x v="209"/>
            <x v="252"/>
            <x v="266"/>
            <x v="280"/>
          </reference>
        </references>
      </pivotArea>
    </format>
    <format dxfId="923">
      <pivotArea dataOnly="0" labelOnly="1" fieldPosition="0">
        <references count="2">
          <reference field="0" count="1" selected="0">
            <x v="86"/>
          </reference>
          <reference field="1" count="1">
            <x v="171"/>
          </reference>
        </references>
      </pivotArea>
    </format>
    <format dxfId="922">
      <pivotArea dataOnly="0" labelOnly="1" fieldPosition="0">
        <references count="2">
          <reference field="0" count="1" selected="0">
            <x v="87"/>
          </reference>
          <reference field="1" count="28">
            <x v="14"/>
            <x v="29"/>
            <x v="46"/>
            <x v="47"/>
            <x v="51"/>
            <x v="64"/>
            <x v="109"/>
            <x v="114"/>
            <x v="118"/>
            <x v="146"/>
            <x v="147"/>
            <x v="148"/>
            <x v="159"/>
            <x v="167"/>
            <x v="168"/>
            <x v="169"/>
            <x v="182"/>
            <x v="184"/>
            <x v="185"/>
            <x v="188"/>
            <x v="193"/>
            <x v="205"/>
            <x v="210"/>
            <x v="236"/>
            <x v="237"/>
            <x v="253"/>
            <x v="258"/>
            <x v="280"/>
          </reference>
        </references>
      </pivotArea>
    </format>
    <format dxfId="921">
      <pivotArea dataOnly="0" labelOnly="1" fieldPosition="0">
        <references count="2">
          <reference field="0" count="1" selected="0">
            <x v="88"/>
          </reference>
          <reference field="1" count="1">
            <x v="280"/>
          </reference>
        </references>
      </pivotArea>
    </format>
    <format dxfId="920">
      <pivotArea dataOnly="0" labelOnly="1" fieldPosition="0">
        <references count="2">
          <reference field="0" count="1" selected="0">
            <x v="89"/>
          </reference>
          <reference field="1" count="4">
            <x v="40"/>
            <x v="101"/>
            <x v="107"/>
            <x v="280"/>
          </reference>
        </references>
      </pivotArea>
    </format>
    <format dxfId="9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18">
      <pivotArea dataOnly="0" outline="0" fieldPosition="0">
        <references count="1">
          <reference field="0" count="0" defaultSubtotal="1"/>
        </references>
      </pivotArea>
    </format>
    <format dxfId="917">
      <pivotArea grandRow="1" outline="0" collapsedLevelsAreSubtotals="1" fieldPosition="0"/>
    </format>
    <format dxfId="9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:O400" firstHeaderRow="0" firstDataRow="1" firstDataCol="2"/>
  <pivotFields count="7">
    <pivotField axis="axisRow" outline="0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6"/>
        <item x="97"/>
        <item t="default"/>
      </items>
    </pivotField>
    <pivotField axis="axisRow" showAll="0">
      <items count="258">
        <item x="94"/>
        <item x="218"/>
        <item x="60"/>
        <item x="171"/>
        <item x="135"/>
        <item x="179"/>
        <item x="219"/>
        <item x="220"/>
        <item x="116"/>
        <item x="57"/>
        <item x="180"/>
        <item x="1"/>
        <item x="130"/>
        <item x="2"/>
        <item x="14"/>
        <item x="149"/>
        <item x="105"/>
        <item x="51"/>
        <item x="28"/>
        <item x="69"/>
        <item x="91"/>
        <item x="144"/>
        <item x="90"/>
        <item x="201"/>
        <item x="181"/>
        <item x="67"/>
        <item x="139"/>
        <item x="115"/>
        <item x="3"/>
        <item x="223"/>
        <item x="182"/>
        <item x="117"/>
        <item x="205"/>
        <item x="224"/>
        <item x="70"/>
        <item x="71"/>
        <item x="9"/>
        <item x="7"/>
        <item x="183"/>
        <item x="77"/>
        <item x="21"/>
        <item x="158"/>
        <item x="176"/>
        <item x="49"/>
        <item x="136"/>
        <item x="93"/>
        <item x="55"/>
        <item x="78"/>
        <item x="225"/>
        <item x="235"/>
        <item x="13"/>
        <item x="236"/>
        <item x="191"/>
        <item x="76"/>
        <item x="52"/>
        <item x="173"/>
        <item x="237"/>
        <item x="58"/>
        <item x="200"/>
        <item x="159"/>
        <item x="85"/>
        <item x="54"/>
        <item x="167"/>
        <item x="20"/>
        <item x="22"/>
        <item x="177"/>
        <item x="178"/>
        <item x="226"/>
        <item x="227"/>
        <item x="63"/>
        <item x="53"/>
        <item x="174"/>
        <item x="10"/>
        <item x="107"/>
        <item x="162"/>
        <item x="193"/>
        <item x="228"/>
        <item x="229"/>
        <item x="92"/>
        <item x="32"/>
        <item x="255"/>
        <item x="97"/>
        <item x="23"/>
        <item x="72"/>
        <item x="194"/>
        <item x="62"/>
        <item x="256"/>
        <item x="33"/>
        <item x="238"/>
        <item x="34"/>
        <item x="217"/>
        <item x="108"/>
        <item x="209"/>
        <item x="15"/>
        <item x="210"/>
        <item x="211"/>
        <item x="86"/>
        <item x="221"/>
        <item x="172"/>
        <item x="35"/>
        <item x="198"/>
        <item x="156"/>
        <item x="199"/>
        <item x="109"/>
        <item x="222"/>
        <item x="96"/>
        <item x="120"/>
        <item x="98"/>
        <item x="212"/>
        <item x="213"/>
        <item x="110"/>
        <item x="150"/>
        <item x="8"/>
        <item x="197"/>
        <item x="64"/>
        <item x="202"/>
        <item x="163"/>
        <item x="66"/>
        <item x="50"/>
        <item x="164"/>
        <item x="203"/>
        <item x="239"/>
        <item x="240"/>
        <item x="6"/>
        <item x="145"/>
        <item x="36"/>
        <item x="125"/>
        <item x="16"/>
        <item x="79"/>
        <item x="160"/>
        <item x="131"/>
        <item x="140"/>
        <item x="215"/>
        <item x="126"/>
        <item x="11"/>
        <item x="184"/>
        <item x="214"/>
        <item x="185"/>
        <item x="241"/>
        <item x="118"/>
        <item x="242"/>
        <item x="106"/>
        <item x="134"/>
        <item x="234"/>
        <item x="65"/>
        <item x="24"/>
        <item x="152"/>
        <item x="157"/>
        <item x="80"/>
        <item x="99"/>
        <item x="37"/>
        <item x="38"/>
        <item x="17"/>
        <item x="100"/>
        <item x="243"/>
        <item x="244"/>
        <item x="81"/>
        <item x="39"/>
        <item x="245"/>
        <item x="195"/>
        <item x="128"/>
        <item x="143"/>
        <item x="168"/>
        <item x="246"/>
        <item x="25"/>
        <item x="4"/>
        <item x="101"/>
        <item x="153"/>
        <item x="18"/>
        <item x="123"/>
        <item x="82"/>
        <item x="146"/>
        <item x="247"/>
        <item x="124"/>
        <item x="129"/>
        <item x="204"/>
        <item x="59"/>
        <item x="192"/>
        <item x="230"/>
        <item x="248"/>
        <item x="68"/>
        <item x="132"/>
        <item x="29"/>
        <item x="254"/>
        <item x="111"/>
        <item x="40"/>
        <item x="113"/>
        <item x="114"/>
        <item x="56"/>
        <item x="142"/>
        <item x="30"/>
        <item x="95"/>
        <item x="186"/>
        <item x="75"/>
        <item x="19"/>
        <item x="249"/>
        <item x="87"/>
        <item x="165"/>
        <item x="187"/>
        <item x="206"/>
        <item x="41"/>
        <item x="42"/>
        <item x="112"/>
        <item x="166"/>
        <item x="175"/>
        <item x="154"/>
        <item x="5"/>
        <item x="196"/>
        <item x="155"/>
        <item x="207"/>
        <item x="231"/>
        <item x="250"/>
        <item x="169"/>
        <item x="161"/>
        <item x="88"/>
        <item x="12"/>
        <item x="251"/>
        <item x="43"/>
        <item x="73"/>
        <item x="61"/>
        <item x="121"/>
        <item x="252"/>
        <item x="137"/>
        <item x="138"/>
        <item x="188"/>
        <item x="189"/>
        <item x="147"/>
        <item x="232"/>
        <item x="74"/>
        <item x="83"/>
        <item x="44"/>
        <item x="45"/>
        <item x="151"/>
        <item x="122"/>
        <item x="102"/>
        <item x="103"/>
        <item x="26"/>
        <item x="119"/>
        <item x="208"/>
        <item x="89"/>
        <item x="190"/>
        <item x="127"/>
        <item x="31"/>
        <item x="27"/>
        <item x="0"/>
        <item x="133"/>
        <item x="84"/>
        <item x="170"/>
        <item x="141"/>
        <item x="253"/>
        <item x="233"/>
        <item x="46"/>
        <item x="47"/>
        <item x="48"/>
        <item x="216"/>
        <item x="104"/>
        <item x="14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398">
    <i>
      <x/>
      <x v="244"/>
    </i>
    <i t="default">
      <x/>
    </i>
    <i>
      <x v="1"/>
      <x v="11"/>
    </i>
    <i r="1">
      <x v="13"/>
    </i>
    <i r="1">
      <x v="28"/>
    </i>
    <i r="1">
      <x v="165"/>
    </i>
    <i r="1">
      <x v="206"/>
    </i>
    <i t="default">
      <x v="1"/>
    </i>
    <i>
      <x v="2"/>
      <x v="123"/>
    </i>
    <i t="default">
      <x v="2"/>
    </i>
    <i>
      <x v="3"/>
      <x v="37"/>
    </i>
    <i r="1">
      <x v="112"/>
    </i>
    <i t="default">
      <x v="3"/>
    </i>
    <i>
      <x v="4"/>
      <x v="36"/>
    </i>
    <i r="1">
      <x v="72"/>
    </i>
    <i r="1">
      <x v="134"/>
    </i>
    <i r="1">
      <x v="215"/>
    </i>
    <i r="1">
      <x v="244"/>
    </i>
    <i t="default">
      <x v="4"/>
    </i>
    <i>
      <x v="5"/>
      <x v="50"/>
    </i>
    <i t="default">
      <x v="5"/>
    </i>
    <i>
      <x v="6"/>
      <x v="14"/>
    </i>
    <i t="default">
      <x v="6"/>
    </i>
    <i>
      <x v="7"/>
      <x v="93"/>
    </i>
    <i r="1">
      <x v="127"/>
    </i>
    <i r="1">
      <x v="152"/>
    </i>
    <i r="1">
      <x v="168"/>
    </i>
    <i r="1">
      <x v="194"/>
    </i>
    <i r="1">
      <x v="244"/>
    </i>
    <i t="default">
      <x v="7"/>
    </i>
    <i>
      <x v="8"/>
      <x v="63"/>
    </i>
    <i t="default">
      <x v="8"/>
    </i>
    <i>
      <x v="9"/>
      <x v="40"/>
    </i>
    <i r="1">
      <x v="64"/>
    </i>
    <i r="1">
      <x v="82"/>
    </i>
    <i r="1">
      <x v="145"/>
    </i>
    <i r="1">
      <x v="164"/>
    </i>
    <i r="1">
      <x v="236"/>
    </i>
    <i r="1">
      <x v="243"/>
    </i>
    <i r="1">
      <x v="244"/>
    </i>
    <i t="default">
      <x v="9"/>
    </i>
    <i>
      <x v="10"/>
      <x v="18"/>
    </i>
    <i r="1">
      <x v="182"/>
    </i>
    <i r="1">
      <x v="190"/>
    </i>
    <i r="1">
      <x v="242"/>
    </i>
    <i r="1">
      <x v="244"/>
    </i>
    <i t="default">
      <x v="10"/>
    </i>
    <i>
      <x v="11"/>
      <x v="79"/>
    </i>
    <i r="1">
      <x v="87"/>
    </i>
    <i r="1">
      <x v="89"/>
    </i>
    <i r="1">
      <x v="99"/>
    </i>
    <i r="1">
      <x v="125"/>
    </i>
    <i r="1">
      <x v="150"/>
    </i>
    <i r="1">
      <x v="151"/>
    </i>
    <i r="1">
      <x v="157"/>
    </i>
    <i r="1">
      <x v="185"/>
    </i>
    <i r="1">
      <x v="200"/>
    </i>
    <i r="1">
      <x v="201"/>
    </i>
    <i r="1">
      <x v="217"/>
    </i>
    <i r="1">
      <x v="230"/>
    </i>
    <i r="1">
      <x v="231"/>
    </i>
    <i r="1">
      <x v="244"/>
    </i>
    <i r="1">
      <x v="251"/>
    </i>
    <i r="1">
      <x v="252"/>
    </i>
    <i r="1">
      <x v="253"/>
    </i>
    <i t="default">
      <x v="11"/>
    </i>
    <i>
      <x v="12"/>
      <x v="18"/>
    </i>
    <i r="1">
      <x v="43"/>
    </i>
    <i r="1">
      <x v="244"/>
    </i>
    <i t="default">
      <x v="12"/>
    </i>
    <i>
      <x v="13"/>
      <x v="244"/>
    </i>
    <i t="default">
      <x v="13"/>
    </i>
    <i>
      <x v="14"/>
      <x v="118"/>
    </i>
    <i t="default">
      <x v="14"/>
    </i>
    <i>
      <x v="15"/>
      <x v="17"/>
    </i>
    <i r="1">
      <x v="54"/>
    </i>
    <i r="1">
      <x v="70"/>
    </i>
    <i r="1">
      <x v="244"/>
    </i>
    <i t="default">
      <x v="15"/>
    </i>
    <i>
      <x v="16"/>
      <x v="61"/>
    </i>
    <i t="default">
      <x v="16"/>
    </i>
    <i>
      <x v="17"/>
      <x v="46"/>
    </i>
    <i r="1">
      <x v="188"/>
    </i>
    <i t="default">
      <x v="17"/>
    </i>
    <i>
      <x v="18"/>
      <x v="9"/>
    </i>
    <i r="1">
      <x v="57"/>
    </i>
    <i r="1">
      <x v="176"/>
    </i>
    <i r="1">
      <x v="244"/>
    </i>
    <i t="default">
      <x v="18"/>
    </i>
    <i>
      <x v="19"/>
      <x v="2"/>
    </i>
    <i t="default">
      <x v="19"/>
    </i>
    <i>
      <x v="20"/>
      <x v="219"/>
    </i>
    <i t="default">
      <x v="20"/>
    </i>
    <i>
      <x v="21"/>
      <x v="85"/>
    </i>
    <i r="1">
      <x v="244"/>
    </i>
    <i t="default">
      <x v="21"/>
    </i>
    <i>
      <x v="22"/>
      <x v="69"/>
    </i>
    <i r="1">
      <x v="114"/>
    </i>
    <i r="1">
      <x v="144"/>
    </i>
    <i t="default">
      <x v="22"/>
    </i>
    <i>
      <x v="23"/>
      <x v="117"/>
    </i>
    <i t="default">
      <x v="23"/>
    </i>
    <i>
      <x v="24"/>
      <x v="25"/>
    </i>
    <i r="1">
      <x v="180"/>
    </i>
    <i t="default">
      <x v="24"/>
    </i>
    <i>
      <x v="25"/>
      <x v="19"/>
    </i>
    <i r="1">
      <x v="34"/>
    </i>
    <i r="1">
      <x v="35"/>
    </i>
    <i r="1">
      <x v="83"/>
    </i>
    <i r="1">
      <x v="244"/>
    </i>
    <i t="default">
      <x v="25"/>
    </i>
    <i>
      <x v="26"/>
      <x v="218"/>
    </i>
    <i r="1">
      <x v="228"/>
    </i>
    <i t="default">
      <x v="26"/>
    </i>
    <i>
      <x v="27"/>
      <x v="193"/>
    </i>
    <i t="default">
      <x v="27"/>
    </i>
    <i>
      <x v="28"/>
      <x v="53"/>
    </i>
    <i t="default">
      <x v="28"/>
    </i>
    <i>
      <x v="29"/>
      <x v="87"/>
    </i>
    <i t="default">
      <x v="29"/>
    </i>
    <i>
      <x v="30"/>
      <x v="39"/>
    </i>
    <i r="1">
      <x v="47"/>
    </i>
    <i r="1">
      <x v="128"/>
    </i>
    <i r="1">
      <x v="148"/>
    </i>
    <i r="1">
      <x v="156"/>
    </i>
    <i r="1">
      <x v="170"/>
    </i>
    <i r="1">
      <x v="229"/>
    </i>
    <i r="1">
      <x v="244"/>
    </i>
    <i r="1">
      <x v="246"/>
    </i>
    <i t="default">
      <x v="30"/>
    </i>
    <i>
      <x v="31"/>
      <x v="60"/>
    </i>
    <i r="1">
      <x v="96"/>
    </i>
    <i r="1">
      <x v="196"/>
    </i>
    <i r="1">
      <x v="214"/>
    </i>
    <i t="default">
      <x v="31"/>
    </i>
    <i>
      <x v="32"/>
      <x v="239"/>
    </i>
    <i t="default">
      <x v="32"/>
    </i>
    <i>
      <x v="33"/>
      <x v="22"/>
    </i>
    <i r="1">
      <x v="64"/>
    </i>
    <i t="default">
      <x v="33"/>
    </i>
    <i>
      <x v="34"/>
      <x v="20"/>
    </i>
    <i r="1">
      <x v="78"/>
    </i>
    <i r="1">
      <x v="244"/>
    </i>
    <i t="default">
      <x v="34"/>
    </i>
    <i>
      <x v="35"/>
      <x v="45"/>
    </i>
    <i t="default">
      <x v="35"/>
    </i>
    <i>
      <x v="36"/>
      <x/>
    </i>
    <i r="1">
      <x v="191"/>
    </i>
    <i t="default">
      <x v="36"/>
    </i>
    <i>
      <x v="37"/>
      <x v="105"/>
    </i>
    <i t="default">
      <x v="37"/>
    </i>
    <i>
      <x v="38"/>
      <x v="81"/>
    </i>
    <i r="1">
      <x v="107"/>
    </i>
    <i r="1">
      <x v="149"/>
    </i>
    <i r="1">
      <x v="153"/>
    </i>
    <i r="1">
      <x v="166"/>
    </i>
    <i r="1">
      <x v="234"/>
    </i>
    <i r="1">
      <x v="235"/>
    </i>
    <i r="1">
      <x v="244"/>
    </i>
    <i r="1">
      <x v="255"/>
    </i>
    <i t="default">
      <x v="38"/>
    </i>
    <i>
      <x v="39"/>
      <x v="16"/>
    </i>
    <i t="default">
      <x v="39"/>
    </i>
    <i>
      <x v="40"/>
      <x v="141"/>
    </i>
    <i t="default">
      <x v="40"/>
    </i>
    <i>
      <x v="41"/>
      <x v="73"/>
    </i>
    <i r="1">
      <x v="91"/>
    </i>
    <i r="1">
      <x v="103"/>
    </i>
    <i r="1">
      <x v="110"/>
    </i>
    <i r="1">
      <x v="184"/>
    </i>
    <i r="1">
      <x v="244"/>
    </i>
    <i t="default">
      <x v="41"/>
    </i>
    <i>
      <x v="42"/>
      <x v="202"/>
    </i>
    <i t="default">
      <x v="42"/>
    </i>
    <i>
      <x v="43"/>
      <x v="186"/>
    </i>
    <i r="1">
      <x v="187"/>
    </i>
    <i t="default">
      <x v="43"/>
    </i>
    <i>
      <x v="44"/>
      <x v="27"/>
    </i>
    <i t="default">
      <x v="44"/>
    </i>
    <i>
      <x v="45"/>
      <x v="8"/>
    </i>
    <i r="1">
      <x v="31"/>
    </i>
    <i r="1">
      <x v="139"/>
    </i>
    <i r="1">
      <x v="237"/>
    </i>
    <i t="default">
      <x v="45"/>
    </i>
    <i>
      <x v="46"/>
      <x v="106"/>
    </i>
    <i t="default">
      <x v="46"/>
    </i>
    <i>
      <x v="47"/>
      <x v="220"/>
    </i>
    <i r="1">
      <x v="233"/>
    </i>
    <i t="default">
      <x v="47"/>
    </i>
    <i>
      <x v="48"/>
      <x v="169"/>
    </i>
    <i r="1">
      <x v="173"/>
    </i>
    <i t="default">
      <x v="48"/>
    </i>
    <i>
      <x v="49"/>
      <x v="126"/>
    </i>
    <i r="1">
      <x v="133"/>
    </i>
    <i r="1">
      <x v="241"/>
    </i>
    <i t="default">
      <x v="49"/>
    </i>
    <i>
      <x v="50"/>
      <x v="160"/>
    </i>
    <i t="default">
      <x v="50"/>
    </i>
    <i>
      <x v="51"/>
      <x v="174"/>
    </i>
    <i t="default">
      <x v="51"/>
    </i>
    <i>
      <x v="52"/>
      <x v="12"/>
    </i>
    <i r="1">
      <x v="130"/>
    </i>
    <i r="1">
      <x v="181"/>
    </i>
    <i r="1">
      <x v="245"/>
    </i>
    <i t="default">
      <x v="52"/>
    </i>
    <i>
      <x v="53"/>
      <x v="142"/>
    </i>
    <i t="default">
      <x v="53"/>
    </i>
    <i>
      <x v="54"/>
      <x v="4"/>
    </i>
    <i r="1">
      <x v="44"/>
    </i>
    <i r="1">
      <x v="222"/>
    </i>
    <i r="1">
      <x v="223"/>
    </i>
    <i t="default">
      <x v="54"/>
    </i>
    <i>
      <x v="55"/>
      <x v="26"/>
    </i>
    <i r="1">
      <x v="131"/>
    </i>
    <i t="default">
      <x v="55"/>
    </i>
    <i>
      <x v="56"/>
      <x v="248"/>
    </i>
    <i t="default">
      <x v="56"/>
    </i>
    <i>
      <x v="57"/>
      <x v="189"/>
    </i>
    <i r="1">
      <x v="244"/>
    </i>
    <i t="default">
      <x v="57"/>
    </i>
    <i>
      <x v="58"/>
      <x v="161"/>
    </i>
    <i t="default">
      <x v="58"/>
    </i>
    <i>
      <x v="59"/>
      <x v="21"/>
    </i>
    <i r="1">
      <x v="124"/>
    </i>
    <i r="1">
      <x v="171"/>
    </i>
    <i r="1">
      <x v="226"/>
    </i>
    <i t="default">
      <x v="59"/>
    </i>
    <i>
      <x v="60"/>
      <x v="256"/>
    </i>
    <i t="default">
      <x v="60"/>
    </i>
    <i>
      <x v="61"/>
      <x v="15"/>
    </i>
    <i r="1">
      <x v="111"/>
    </i>
    <i r="1">
      <x v="232"/>
    </i>
    <i r="1">
      <x v="244"/>
    </i>
    <i t="default">
      <x v="61"/>
    </i>
    <i>
      <x v="62"/>
      <x v="146"/>
    </i>
    <i r="1">
      <x v="167"/>
    </i>
    <i r="1">
      <x v="205"/>
    </i>
    <i r="1">
      <x v="244"/>
    </i>
    <i t="default">
      <x v="62"/>
    </i>
    <i>
      <x v="63"/>
      <x v="208"/>
    </i>
    <i t="default">
      <x v="63"/>
    </i>
    <i>
      <x v="64"/>
      <x v="101"/>
    </i>
    <i r="1">
      <x v="147"/>
    </i>
    <i r="1">
      <x v="244"/>
    </i>
    <i t="default">
      <x v="64"/>
    </i>
    <i>
      <x v="65"/>
      <x v="130"/>
    </i>
    <i t="default">
      <x v="65"/>
    </i>
    <i>
      <x v="66"/>
      <x v="244"/>
    </i>
    <i t="default">
      <x v="66"/>
    </i>
    <i>
      <x v="67"/>
      <x v="41"/>
    </i>
    <i t="default">
      <x v="67"/>
    </i>
    <i>
      <x v="68"/>
      <x v="59"/>
    </i>
    <i r="1">
      <x v="129"/>
    </i>
    <i r="1">
      <x v="213"/>
    </i>
    <i t="default">
      <x v="68"/>
    </i>
    <i>
      <x v="69"/>
      <x v="74"/>
    </i>
    <i t="default">
      <x v="69"/>
    </i>
    <i>
      <x v="70"/>
      <x v="116"/>
    </i>
    <i r="1">
      <x v="119"/>
    </i>
    <i r="1">
      <x v="197"/>
    </i>
    <i r="1">
      <x v="203"/>
    </i>
    <i t="default">
      <x v="70"/>
    </i>
    <i>
      <x v="71"/>
      <x v="62"/>
    </i>
    <i t="default">
      <x v="71"/>
    </i>
    <i>
      <x v="72"/>
      <x v="162"/>
    </i>
    <i r="1">
      <x v="212"/>
    </i>
    <i r="1">
      <x v="244"/>
    </i>
    <i r="1">
      <x v="247"/>
    </i>
    <i t="default">
      <x v="72"/>
    </i>
    <i>
      <x v="73"/>
      <x v="3"/>
    </i>
    <i r="1">
      <x v="98"/>
    </i>
    <i r="1">
      <x v="244"/>
    </i>
    <i t="default">
      <x v="73"/>
    </i>
    <i>
      <x v="74"/>
      <x v="55"/>
    </i>
    <i t="default">
      <x v="74"/>
    </i>
    <i>
      <x v="75"/>
      <x v="244"/>
    </i>
    <i t="default">
      <x v="75"/>
    </i>
    <i>
      <x v="76"/>
      <x v="71"/>
    </i>
    <i t="default">
      <x v="76"/>
    </i>
    <i>
      <x v="77"/>
      <x v="204"/>
    </i>
    <i t="default">
      <x v="77"/>
    </i>
    <i>
      <x v="78"/>
      <x v="42"/>
    </i>
    <i r="1">
      <x v="65"/>
    </i>
    <i r="1">
      <x v="66"/>
    </i>
    <i t="default">
      <x v="78"/>
    </i>
    <i>
      <x v="79"/>
      <x v="5"/>
    </i>
    <i r="1">
      <x v="10"/>
    </i>
    <i r="1">
      <x v="24"/>
    </i>
    <i r="1">
      <x v="30"/>
    </i>
    <i r="1">
      <x v="38"/>
    </i>
    <i r="1">
      <x v="112"/>
    </i>
    <i r="1">
      <x v="135"/>
    </i>
    <i r="1">
      <x v="137"/>
    </i>
    <i r="1">
      <x v="192"/>
    </i>
    <i r="1">
      <x v="198"/>
    </i>
    <i r="1">
      <x v="224"/>
    </i>
    <i r="1">
      <x v="225"/>
    </i>
    <i r="1">
      <x v="240"/>
    </i>
    <i r="1">
      <x v="244"/>
    </i>
    <i t="default">
      <x v="79"/>
    </i>
    <i>
      <x v="80"/>
      <x v="52"/>
    </i>
    <i t="default">
      <x v="80"/>
    </i>
    <i>
      <x v="81"/>
      <x v="177"/>
    </i>
    <i t="default">
      <x v="81"/>
    </i>
    <i>
      <x v="82"/>
      <x v="75"/>
    </i>
    <i r="1">
      <x v="84"/>
    </i>
    <i r="1">
      <x v="159"/>
    </i>
    <i r="1">
      <x v="207"/>
    </i>
    <i t="default">
      <x v="82"/>
    </i>
    <i>
      <x v="83"/>
      <x v="113"/>
    </i>
    <i t="default">
      <x v="83"/>
    </i>
    <i>
      <x v="84"/>
      <x v="100"/>
    </i>
    <i r="1">
      <x v="102"/>
    </i>
    <i r="1">
      <x v="244"/>
    </i>
    <i t="default">
      <x v="84"/>
    </i>
    <i>
      <x v="85"/>
      <x v="58"/>
    </i>
    <i t="default">
      <x v="85"/>
    </i>
    <i>
      <x v="86"/>
      <x v="23"/>
    </i>
    <i r="1">
      <x v="115"/>
    </i>
    <i r="1">
      <x v="244"/>
    </i>
    <i t="default">
      <x v="86"/>
    </i>
    <i>
      <x v="87"/>
      <x v="120"/>
    </i>
    <i t="default">
      <x v="87"/>
    </i>
    <i>
      <x v="88"/>
      <x v="175"/>
    </i>
    <i t="default">
      <x v="88"/>
    </i>
    <i>
      <x v="89"/>
      <x v="32"/>
    </i>
    <i r="1">
      <x v="199"/>
    </i>
    <i r="1">
      <x v="209"/>
    </i>
    <i r="1">
      <x v="238"/>
    </i>
    <i t="default">
      <x v="89"/>
    </i>
    <i>
      <x v="90"/>
      <x v="92"/>
    </i>
    <i r="1">
      <x v="94"/>
    </i>
    <i r="1">
      <x v="95"/>
    </i>
    <i r="1">
      <x v="108"/>
    </i>
    <i r="1">
      <x v="109"/>
    </i>
    <i r="1">
      <x v="132"/>
    </i>
    <i r="1">
      <x v="136"/>
    </i>
    <i r="1">
      <x v="244"/>
    </i>
    <i r="1">
      <x v="254"/>
    </i>
    <i t="default">
      <x v="90"/>
    </i>
    <i>
      <x v="91"/>
      <x v="90"/>
    </i>
    <i r="1">
      <x v="164"/>
    </i>
    <i r="1">
      <x v="244"/>
    </i>
    <i t="default">
      <x v="91"/>
    </i>
    <i>
      <x v="92"/>
      <x v="1"/>
    </i>
    <i r="1">
      <x v="6"/>
    </i>
    <i r="1">
      <x v="7"/>
    </i>
    <i r="1">
      <x v="97"/>
    </i>
    <i r="1">
      <x v="104"/>
    </i>
    <i r="1">
      <x v="244"/>
    </i>
    <i t="default">
      <x v="92"/>
    </i>
    <i>
      <x v="93"/>
      <x v="29"/>
    </i>
    <i r="1">
      <x v="33"/>
    </i>
    <i r="1">
      <x v="48"/>
    </i>
    <i r="1">
      <x v="67"/>
    </i>
    <i r="1">
      <x v="68"/>
    </i>
    <i r="1">
      <x v="76"/>
    </i>
    <i r="1">
      <x v="77"/>
    </i>
    <i r="1">
      <x v="178"/>
    </i>
    <i r="1">
      <x v="210"/>
    </i>
    <i r="1">
      <x v="227"/>
    </i>
    <i r="1">
      <x v="244"/>
    </i>
    <i r="1">
      <x v="250"/>
    </i>
    <i t="default">
      <x v="93"/>
    </i>
    <i>
      <x v="94"/>
      <x v="143"/>
    </i>
    <i t="default">
      <x v="94"/>
    </i>
    <i>
      <x v="95"/>
      <x v="22"/>
    </i>
    <i r="1">
      <x v="49"/>
    </i>
    <i r="1">
      <x v="51"/>
    </i>
    <i r="1">
      <x v="56"/>
    </i>
    <i r="1">
      <x v="88"/>
    </i>
    <i r="1">
      <x v="121"/>
    </i>
    <i r="1">
      <x v="122"/>
    </i>
    <i r="1">
      <x v="138"/>
    </i>
    <i r="1">
      <x v="140"/>
    </i>
    <i r="1">
      <x v="154"/>
    </i>
    <i r="1">
      <x v="155"/>
    </i>
    <i r="1">
      <x v="158"/>
    </i>
    <i r="1">
      <x v="163"/>
    </i>
    <i r="1">
      <x v="172"/>
    </i>
    <i r="1">
      <x v="179"/>
    </i>
    <i r="1">
      <x v="190"/>
    </i>
    <i r="1">
      <x v="195"/>
    </i>
    <i r="1">
      <x v="211"/>
    </i>
    <i r="1">
      <x v="216"/>
    </i>
    <i r="1">
      <x v="221"/>
    </i>
    <i r="1">
      <x v="244"/>
    </i>
    <i r="1">
      <x v="249"/>
    </i>
    <i t="default">
      <x v="95"/>
    </i>
    <i>
      <x v="96"/>
      <x v="244"/>
    </i>
    <i t="default">
      <x v="96"/>
    </i>
    <i>
      <x v="97"/>
      <x v="183"/>
    </i>
    <i t="default">
      <x v="97"/>
    </i>
    <i>
      <x v="98"/>
      <x v="80"/>
    </i>
    <i r="1">
      <x v="86"/>
    </i>
    <i r="1">
      <x v="244"/>
    </i>
    <i t="default">
      <x v="9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340">
    <format dxfId="3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4">
      <pivotArea type="all" dataOnly="0" outline="0" fieldPosition="0"/>
    </format>
    <format dxfId="333">
      <pivotArea outline="0" collapsedLevelsAreSubtotals="1" fieldPosition="0"/>
    </format>
    <format dxfId="332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1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0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9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8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27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26">
      <pivotArea dataOnly="0" labelOnly="1" fieldPosition="0">
        <references count="1">
          <reference field="0" count="24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25">
      <pivotArea dataOnly="0" labelOnly="1" fieldPosition="0">
        <references count="1">
          <reference field="0" count="24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24">
      <pivotArea dataOnly="0" labelOnly="1" grandRow="1" outline="0" fieldPosition="0"/>
    </format>
    <format dxfId="323">
      <pivotArea dataOnly="0" labelOnly="1" fieldPosition="0">
        <references count="2">
          <reference field="0" count="1" selected="0">
            <x v="0"/>
          </reference>
          <reference field="1" count="1">
            <x v="244"/>
          </reference>
        </references>
      </pivotArea>
    </format>
    <format dxfId="322">
      <pivotArea dataOnly="0" labelOnly="1" fieldPosition="0">
        <references count="2">
          <reference field="0" count="1" selected="0">
            <x v="1"/>
          </reference>
          <reference field="1" count="5">
            <x v="11"/>
            <x v="13"/>
            <x v="28"/>
            <x v="165"/>
            <x v="206"/>
          </reference>
        </references>
      </pivotArea>
    </format>
    <format dxfId="321">
      <pivotArea dataOnly="0" labelOnly="1" fieldPosition="0">
        <references count="2">
          <reference field="0" count="1" selected="0">
            <x v="2"/>
          </reference>
          <reference field="1" count="1">
            <x v="123"/>
          </reference>
        </references>
      </pivotArea>
    </format>
    <format dxfId="320">
      <pivotArea dataOnly="0" labelOnly="1" fieldPosition="0">
        <references count="2">
          <reference field="0" count="1" selected="0">
            <x v="3"/>
          </reference>
          <reference field="1" count="2">
            <x v="37"/>
            <x v="112"/>
          </reference>
        </references>
      </pivotArea>
    </format>
    <format dxfId="319">
      <pivotArea dataOnly="0" labelOnly="1" fieldPosition="0">
        <references count="2">
          <reference field="0" count="1" selected="0">
            <x v="4"/>
          </reference>
          <reference field="1" count="5">
            <x v="36"/>
            <x v="72"/>
            <x v="134"/>
            <x v="215"/>
            <x v="244"/>
          </reference>
        </references>
      </pivotArea>
    </format>
    <format dxfId="318">
      <pivotArea dataOnly="0" labelOnly="1" fieldPosition="0">
        <references count="2">
          <reference field="0" count="1" selected="0">
            <x v="5"/>
          </reference>
          <reference field="1" count="1">
            <x v="50"/>
          </reference>
        </references>
      </pivotArea>
    </format>
    <format dxfId="317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316">
      <pivotArea dataOnly="0" labelOnly="1" fieldPosition="0">
        <references count="2">
          <reference field="0" count="1" selected="0">
            <x v="7"/>
          </reference>
          <reference field="1" count="6">
            <x v="93"/>
            <x v="127"/>
            <x v="152"/>
            <x v="168"/>
            <x v="194"/>
            <x v="244"/>
          </reference>
        </references>
      </pivotArea>
    </format>
    <format dxfId="315">
      <pivotArea dataOnly="0" labelOnly="1" fieldPosition="0">
        <references count="2">
          <reference field="0" count="1" selected="0">
            <x v="8"/>
          </reference>
          <reference field="1" count="1">
            <x v="63"/>
          </reference>
        </references>
      </pivotArea>
    </format>
    <format dxfId="314">
      <pivotArea dataOnly="0" labelOnly="1" fieldPosition="0">
        <references count="2">
          <reference field="0" count="1" selected="0">
            <x v="9"/>
          </reference>
          <reference field="1" count="8">
            <x v="40"/>
            <x v="64"/>
            <x v="82"/>
            <x v="145"/>
            <x v="164"/>
            <x v="236"/>
            <x v="243"/>
            <x v="244"/>
          </reference>
        </references>
      </pivotArea>
    </format>
    <format dxfId="313">
      <pivotArea dataOnly="0" labelOnly="1" fieldPosition="0">
        <references count="2">
          <reference field="0" count="1" selected="0">
            <x v="10"/>
          </reference>
          <reference field="1" count="5">
            <x v="18"/>
            <x v="182"/>
            <x v="190"/>
            <x v="242"/>
            <x v="244"/>
          </reference>
        </references>
      </pivotArea>
    </format>
    <format dxfId="312">
      <pivotArea dataOnly="0" labelOnly="1" fieldPosition="0">
        <references count="2">
          <reference field="0" count="1" selected="0">
            <x v="11"/>
          </reference>
          <reference field="1" count="18">
            <x v="79"/>
            <x v="87"/>
            <x v="89"/>
            <x v="99"/>
            <x v="125"/>
            <x v="150"/>
            <x v="151"/>
            <x v="157"/>
            <x v="185"/>
            <x v="200"/>
            <x v="201"/>
            <x v="217"/>
            <x v="230"/>
            <x v="231"/>
            <x v="244"/>
            <x v="251"/>
            <x v="252"/>
            <x v="253"/>
          </reference>
        </references>
      </pivotArea>
    </format>
    <format dxfId="311">
      <pivotArea dataOnly="0" labelOnly="1" fieldPosition="0">
        <references count="2">
          <reference field="0" count="1" selected="0">
            <x v="12"/>
          </reference>
          <reference field="1" count="3">
            <x v="18"/>
            <x v="43"/>
            <x v="244"/>
          </reference>
        </references>
      </pivotArea>
    </format>
    <format dxfId="310">
      <pivotArea dataOnly="0" labelOnly="1" fieldPosition="0">
        <references count="2">
          <reference field="0" count="1" selected="0">
            <x v="13"/>
          </reference>
          <reference field="1" count="1">
            <x v="244"/>
          </reference>
        </references>
      </pivotArea>
    </format>
    <format dxfId="309">
      <pivotArea dataOnly="0" labelOnly="1" fieldPosition="0">
        <references count="2">
          <reference field="0" count="1" selected="0">
            <x v="14"/>
          </reference>
          <reference field="1" count="1">
            <x v="118"/>
          </reference>
        </references>
      </pivotArea>
    </format>
    <format dxfId="308">
      <pivotArea dataOnly="0" labelOnly="1" fieldPosition="0">
        <references count="2">
          <reference field="0" count="1" selected="0">
            <x v="15"/>
          </reference>
          <reference field="1" count="4">
            <x v="17"/>
            <x v="54"/>
            <x v="70"/>
            <x v="244"/>
          </reference>
        </references>
      </pivotArea>
    </format>
    <format dxfId="307">
      <pivotArea dataOnly="0" labelOnly="1" fieldPosition="0">
        <references count="2">
          <reference field="0" count="1" selected="0">
            <x v="16"/>
          </reference>
          <reference field="1" count="1">
            <x v="61"/>
          </reference>
        </references>
      </pivotArea>
    </format>
    <format dxfId="306">
      <pivotArea dataOnly="0" labelOnly="1" fieldPosition="0">
        <references count="2">
          <reference field="0" count="1" selected="0">
            <x v="17"/>
          </reference>
          <reference field="1" count="2">
            <x v="46"/>
            <x v="188"/>
          </reference>
        </references>
      </pivotArea>
    </format>
    <format dxfId="305">
      <pivotArea dataOnly="0" labelOnly="1" fieldPosition="0">
        <references count="2">
          <reference field="0" count="1" selected="0">
            <x v="18"/>
          </reference>
          <reference field="1" count="4">
            <x v="9"/>
            <x v="57"/>
            <x v="176"/>
            <x v="244"/>
          </reference>
        </references>
      </pivotArea>
    </format>
    <format dxfId="304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303">
      <pivotArea dataOnly="0" labelOnly="1" fieldPosition="0">
        <references count="2">
          <reference field="0" count="1" selected="0">
            <x v="20"/>
          </reference>
          <reference field="1" count="1">
            <x v="219"/>
          </reference>
        </references>
      </pivotArea>
    </format>
    <format dxfId="302">
      <pivotArea dataOnly="0" labelOnly="1" fieldPosition="0">
        <references count="2">
          <reference field="0" count="1" selected="0">
            <x v="21"/>
          </reference>
          <reference field="1" count="2">
            <x v="85"/>
            <x v="244"/>
          </reference>
        </references>
      </pivotArea>
    </format>
    <format dxfId="301">
      <pivotArea dataOnly="0" labelOnly="1" fieldPosition="0">
        <references count="2">
          <reference field="0" count="1" selected="0">
            <x v="22"/>
          </reference>
          <reference field="1" count="3">
            <x v="69"/>
            <x v="114"/>
            <x v="144"/>
          </reference>
        </references>
      </pivotArea>
    </format>
    <format dxfId="300">
      <pivotArea dataOnly="0" labelOnly="1" fieldPosition="0">
        <references count="2">
          <reference field="0" count="1" selected="0">
            <x v="23"/>
          </reference>
          <reference field="1" count="1">
            <x v="117"/>
          </reference>
        </references>
      </pivotArea>
    </format>
    <format dxfId="299">
      <pivotArea dataOnly="0" labelOnly="1" fieldPosition="0">
        <references count="2">
          <reference field="0" count="1" selected="0">
            <x v="24"/>
          </reference>
          <reference field="1" count="2">
            <x v="25"/>
            <x v="180"/>
          </reference>
        </references>
      </pivotArea>
    </format>
    <format dxfId="298">
      <pivotArea dataOnly="0" labelOnly="1" fieldPosition="0">
        <references count="2">
          <reference field="0" count="1" selected="0">
            <x v="25"/>
          </reference>
          <reference field="1" count="5">
            <x v="19"/>
            <x v="34"/>
            <x v="35"/>
            <x v="83"/>
            <x v="244"/>
          </reference>
        </references>
      </pivotArea>
    </format>
    <format dxfId="297">
      <pivotArea dataOnly="0" labelOnly="1" fieldPosition="0">
        <references count="2">
          <reference field="0" count="1" selected="0">
            <x v="26"/>
          </reference>
          <reference field="1" count="2">
            <x v="218"/>
            <x v="228"/>
          </reference>
        </references>
      </pivotArea>
    </format>
    <format dxfId="296">
      <pivotArea dataOnly="0" labelOnly="1" fieldPosition="0">
        <references count="2">
          <reference field="0" count="1" selected="0">
            <x v="27"/>
          </reference>
          <reference field="1" count="1">
            <x v="193"/>
          </reference>
        </references>
      </pivotArea>
    </format>
    <format dxfId="295">
      <pivotArea dataOnly="0" labelOnly="1" fieldPosition="0">
        <references count="2">
          <reference field="0" count="1" selected="0">
            <x v="28"/>
          </reference>
          <reference field="1" count="1">
            <x v="53"/>
          </reference>
        </references>
      </pivotArea>
    </format>
    <format dxfId="294">
      <pivotArea dataOnly="0" labelOnly="1" fieldPosition="0">
        <references count="2">
          <reference field="0" count="1" selected="0">
            <x v="29"/>
          </reference>
          <reference field="1" count="1">
            <x v="87"/>
          </reference>
        </references>
      </pivotArea>
    </format>
    <format dxfId="293">
      <pivotArea dataOnly="0" labelOnly="1" fieldPosition="0">
        <references count="2">
          <reference field="0" count="1" selected="0">
            <x v="30"/>
          </reference>
          <reference field="1" count="9">
            <x v="39"/>
            <x v="47"/>
            <x v="128"/>
            <x v="148"/>
            <x v="156"/>
            <x v="170"/>
            <x v="229"/>
            <x v="244"/>
            <x v="246"/>
          </reference>
        </references>
      </pivotArea>
    </format>
    <format dxfId="292">
      <pivotArea dataOnly="0" labelOnly="1" fieldPosition="0">
        <references count="2">
          <reference field="0" count="1" selected="0">
            <x v="31"/>
          </reference>
          <reference field="1" count="4">
            <x v="60"/>
            <x v="96"/>
            <x v="196"/>
            <x v="214"/>
          </reference>
        </references>
      </pivotArea>
    </format>
    <format dxfId="291">
      <pivotArea dataOnly="0" labelOnly="1" fieldPosition="0">
        <references count="2">
          <reference field="0" count="1" selected="0">
            <x v="32"/>
          </reference>
          <reference field="1" count="1">
            <x v="239"/>
          </reference>
        </references>
      </pivotArea>
    </format>
    <format dxfId="290">
      <pivotArea dataOnly="0" labelOnly="1" fieldPosition="0">
        <references count="2">
          <reference field="0" count="1" selected="0">
            <x v="33"/>
          </reference>
          <reference field="1" count="2">
            <x v="22"/>
            <x v="64"/>
          </reference>
        </references>
      </pivotArea>
    </format>
    <format dxfId="289">
      <pivotArea dataOnly="0" labelOnly="1" fieldPosition="0">
        <references count="2">
          <reference field="0" count="1" selected="0">
            <x v="34"/>
          </reference>
          <reference field="1" count="3">
            <x v="20"/>
            <x v="78"/>
            <x v="244"/>
          </reference>
        </references>
      </pivotArea>
    </format>
    <format dxfId="288">
      <pivotArea dataOnly="0" labelOnly="1" fieldPosition="0">
        <references count="2">
          <reference field="0" count="1" selected="0">
            <x v="35"/>
          </reference>
          <reference field="1" count="1">
            <x v="45"/>
          </reference>
        </references>
      </pivotArea>
    </format>
    <format dxfId="287">
      <pivotArea dataOnly="0" labelOnly="1" fieldPosition="0">
        <references count="2">
          <reference field="0" count="1" selected="0">
            <x v="36"/>
          </reference>
          <reference field="1" count="2">
            <x v="0"/>
            <x v="191"/>
          </reference>
        </references>
      </pivotArea>
    </format>
    <format dxfId="286">
      <pivotArea dataOnly="0" labelOnly="1" fieldPosition="0">
        <references count="2">
          <reference field="0" count="1" selected="0">
            <x v="37"/>
          </reference>
          <reference field="1" count="1">
            <x v="105"/>
          </reference>
        </references>
      </pivotArea>
    </format>
    <format dxfId="285">
      <pivotArea dataOnly="0" labelOnly="1" fieldPosition="0">
        <references count="2">
          <reference field="0" count="1" selected="0">
            <x v="38"/>
          </reference>
          <reference field="1" count="9">
            <x v="81"/>
            <x v="107"/>
            <x v="149"/>
            <x v="153"/>
            <x v="166"/>
            <x v="234"/>
            <x v="235"/>
            <x v="244"/>
            <x v="255"/>
          </reference>
        </references>
      </pivotArea>
    </format>
    <format dxfId="284">
      <pivotArea dataOnly="0" labelOnly="1" fieldPosition="0">
        <references count="2">
          <reference field="0" count="1" selected="0">
            <x v="39"/>
          </reference>
          <reference field="1" count="1">
            <x v="16"/>
          </reference>
        </references>
      </pivotArea>
    </format>
    <format dxfId="283">
      <pivotArea dataOnly="0" labelOnly="1" fieldPosition="0">
        <references count="2">
          <reference field="0" count="1" selected="0">
            <x v="40"/>
          </reference>
          <reference field="1" count="1">
            <x v="141"/>
          </reference>
        </references>
      </pivotArea>
    </format>
    <format dxfId="282">
      <pivotArea dataOnly="0" labelOnly="1" fieldPosition="0">
        <references count="2">
          <reference field="0" count="1" selected="0">
            <x v="41"/>
          </reference>
          <reference field="1" count="6">
            <x v="73"/>
            <x v="91"/>
            <x v="103"/>
            <x v="110"/>
            <x v="184"/>
            <x v="244"/>
          </reference>
        </references>
      </pivotArea>
    </format>
    <format dxfId="281">
      <pivotArea dataOnly="0" labelOnly="1" fieldPosition="0">
        <references count="2">
          <reference field="0" count="1" selected="0">
            <x v="42"/>
          </reference>
          <reference field="1" count="1">
            <x v="202"/>
          </reference>
        </references>
      </pivotArea>
    </format>
    <format dxfId="280">
      <pivotArea dataOnly="0" labelOnly="1" fieldPosition="0">
        <references count="2">
          <reference field="0" count="1" selected="0">
            <x v="43"/>
          </reference>
          <reference field="1" count="2">
            <x v="186"/>
            <x v="187"/>
          </reference>
        </references>
      </pivotArea>
    </format>
    <format dxfId="279">
      <pivotArea dataOnly="0" labelOnly="1" fieldPosition="0">
        <references count="2">
          <reference field="0" count="1" selected="0">
            <x v="44"/>
          </reference>
          <reference field="1" count="1">
            <x v="27"/>
          </reference>
        </references>
      </pivotArea>
    </format>
    <format dxfId="278">
      <pivotArea dataOnly="0" labelOnly="1" fieldPosition="0">
        <references count="2">
          <reference field="0" count="1" selected="0">
            <x v="45"/>
          </reference>
          <reference field="1" count="4">
            <x v="8"/>
            <x v="31"/>
            <x v="139"/>
            <x v="237"/>
          </reference>
        </references>
      </pivotArea>
    </format>
    <format dxfId="277">
      <pivotArea dataOnly="0" labelOnly="1" fieldPosition="0">
        <references count="2">
          <reference field="0" count="1" selected="0">
            <x v="46"/>
          </reference>
          <reference field="1" count="1">
            <x v="106"/>
          </reference>
        </references>
      </pivotArea>
    </format>
    <format dxfId="276">
      <pivotArea dataOnly="0" labelOnly="1" fieldPosition="0">
        <references count="2">
          <reference field="0" count="1" selected="0">
            <x v="47"/>
          </reference>
          <reference field="1" count="2">
            <x v="220"/>
            <x v="233"/>
          </reference>
        </references>
      </pivotArea>
    </format>
    <format dxfId="275">
      <pivotArea dataOnly="0" labelOnly="1" fieldPosition="0">
        <references count="2">
          <reference field="0" count="1" selected="0">
            <x v="48"/>
          </reference>
          <reference field="1" count="2">
            <x v="169"/>
            <x v="173"/>
          </reference>
        </references>
      </pivotArea>
    </format>
    <format dxfId="274">
      <pivotArea dataOnly="0" labelOnly="1" fieldPosition="0">
        <references count="2">
          <reference field="0" count="1" selected="0">
            <x v="49"/>
          </reference>
          <reference field="1" count="3">
            <x v="126"/>
            <x v="133"/>
            <x v="241"/>
          </reference>
        </references>
      </pivotArea>
    </format>
    <format dxfId="273">
      <pivotArea dataOnly="0" labelOnly="1" fieldPosition="0">
        <references count="2">
          <reference field="0" count="1" selected="0">
            <x v="50"/>
          </reference>
          <reference field="1" count="1">
            <x v="160"/>
          </reference>
        </references>
      </pivotArea>
    </format>
    <format dxfId="272">
      <pivotArea dataOnly="0" labelOnly="1" fieldPosition="0">
        <references count="2">
          <reference field="0" count="1" selected="0">
            <x v="51"/>
          </reference>
          <reference field="1" count="1">
            <x v="174"/>
          </reference>
        </references>
      </pivotArea>
    </format>
    <format dxfId="271">
      <pivotArea dataOnly="0" labelOnly="1" fieldPosition="0">
        <references count="2">
          <reference field="0" count="1" selected="0">
            <x v="52"/>
          </reference>
          <reference field="1" count="4">
            <x v="12"/>
            <x v="130"/>
            <x v="181"/>
            <x v="245"/>
          </reference>
        </references>
      </pivotArea>
    </format>
    <format dxfId="270">
      <pivotArea dataOnly="0" labelOnly="1" fieldPosition="0">
        <references count="2">
          <reference field="0" count="1" selected="0">
            <x v="53"/>
          </reference>
          <reference field="1" count="1">
            <x v="142"/>
          </reference>
        </references>
      </pivotArea>
    </format>
    <format dxfId="269">
      <pivotArea dataOnly="0" labelOnly="1" fieldPosition="0">
        <references count="2">
          <reference field="0" count="1" selected="0">
            <x v="54"/>
          </reference>
          <reference field="1" count="4">
            <x v="4"/>
            <x v="44"/>
            <x v="222"/>
            <x v="223"/>
          </reference>
        </references>
      </pivotArea>
    </format>
    <format dxfId="268">
      <pivotArea dataOnly="0" labelOnly="1" fieldPosition="0">
        <references count="2">
          <reference field="0" count="1" selected="0">
            <x v="55"/>
          </reference>
          <reference field="1" count="2">
            <x v="26"/>
            <x v="131"/>
          </reference>
        </references>
      </pivotArea>
    </format>
    <format dxfId="267">
      <pivotArea dataOnly="0" labelOnly="1" fieldPosition="0">
        <references count="2">
          <reference field="0" count="1" selected="0">
            <x v="56"/>
          </reference>
          <reference field="1" count="1">
            <x v="248"/>
          </reference>
        </references>
      </pivotArea>
    </format>
    <format dxfId="266">
      <pivotArea dataOnly="0" labelOnly="1" fieldPosition="0">
        <references count="2">
          <reference field="0" count="1" selected="0">
            <x v="57"/>
          </reference>
          <reference field="1" count="2">
            <x v="189"/>
            <x v="244"/>
          </reference>
        </references>
      </pivotArea>
    </format>
    <format dxfId="265">
      <pivotArea dataOnly="0" labelOnly="1" fieldPosition="0">
        <references count="2">
          <reference field="0" count="1" selected="0">
            <x v="58"/>
          </reference>
          <reference field="1" count="1">
            <x v="161"/>
          </reference>
        </references>
      </pivotArea>
    </format>
    <format dxfId="264">
      <pivotArea dataOnly="0" labelOnly="1" fieldPosition="0">
        <references count="2">
          <reference field="0" count="1" selected="0">
            <x v="59"/>
          </reference>
          <reference field="1" count="4">
            <x v="21"/>
            <x v="124"/>
            <x v="171"/>
            <x v="226"/>
          </reference>
        </references>
      </pivotArea>
    </format>
    <format dxfId="263">
      <pivotArea dataOnly="0" labelOnly="1" fieldPosition="0">
        <references count="2">
          <reference field="0" count="1" selected="0">
            <x v="60"/>
          </reference>
          <reference field="1" count="1">
            <x v="256"/>
          </reference>
        </references>
      </pivotArea>
    </format>
    <format dxfId="262">
      <pivotArea dataOnly="0" labelOnly="1" fieldPosition="0">
        <references count="2">
          <reference field="0" count="1" selected="0">
            <x v="61"/>
          </reference>
          <reference field="1" count="4">
            <x v="15"/>
            <x v="111"/>
            <x v="232"/>
            <x v="244"/>
          </reference>
        </references>
      </pivotArea>
    </format>
    <format dxfId="261">
      <pivotArea dataOnly="0" labelOnly="1" fieldPosition="0">
        <references count="2">
          <reference field="0" count="1" selected="0">
            <x v="62"/>
          </reference>
          <reference field="1" count="4">
            <x v="146"/>
            <x v="167"/>
            <x v="205"/>
            <x v="244"/>
          </reference>
        </references>
      </pivotArea>
    </format>
    <format dxfId="260">
      <pivotArea dataOnly="0" labelOnly="1" fieldPosition="0">
        <references count="2">
          <reference field="0" count="1" selected="0">
            <x v="63"/>
          </reference>
          <reference field="1" count="1">
            <x v="208"/>
          </reference>
        </references>
      </pivotArea>
    </format>
    <format dxfId="259">
      <pivotArea dataOnly="0" labelOnly="1" fieldPosition="0">
        <references count="2">
          <reference field="0" count="1" selected="0">
            <x v="64"/>
          </reference>
          <reference field="1" count="3">
            <x v="101"/>
            <x v="147"/>
            <x v="244"/>
          </reference>
        </references>
      </pivotArea>
    </format>
    <format dxfId="258">
      <pivotArea dataOnly="0" labelOnly="1" fieldPosition="0">
        <references count="2">
          <reference field="0" count="1" selected="0">
            <x v="65"/>
          </reference>
          <reference field="1" count="1">
            <x v="130"/>
          </reference>
        </references>
      </pivotArea>
    </format>
    <format dxfId="257">
      <pivotArea dataOnly="0" labelOnly="1" fieldPosition="0">
        <references count="2">
          <reference field="0" count="1" selected="0">
            <x v="66"/>
          </reference>
          <reference field="1" count="1">
            <x v="244"/>
          </reference>
        </references>
      </pivotArea>
    </format>
    <format dxfId="256">
      <pivotArea dataOnly="0" labelOnly="1" fieldPosition="0">
        <references count="2">
          <reference field="0" count="1" selected="0">
            <x v="67"/>
          </reference>
          <reference field="1" count="1">
            <x v="41"/>
          </reference>
        </references>
      </pivotArea>
    </format>
    <format dxfId="255">
      <pivotArea dataOnly="0" labelOnly="1" fieldPosition="0">
        <references count="2">
          <reference field="0" count="1" selected="0">
            <x v="68"/>
          </reference>
          <reference field="1" count="3">
            <x v="59"/>
            <x v="129"/>
            <x v="213"/>
          </reference>
        </references>
      </pivotArea>
    </format>
    <format dxfId="254">
      <pivotArea dataOnly="0" labelOnly="1" fieldPosition="0">
        <references count="2">
          <reference field="0" count="1" selected="0">
            <x v="69"/>
          </reference>
          <reference field="1" count="1">
            <x v="74"/>
          </reference>
        </references>
      </pivotArea>
    </format>
    <format dxfId="253">
      <pivotArea dataOnly="0" labelOnly="1" fieldPosition="0">
        <references count="2">
          <reference field="0" count="1" selected="0">
            <x v="70"/>
          </reference>
          <reference field="1" count="4">
            <x v="116"/>
            <x v="119"/>
            <x v="197"/>
            <x v="203"/>
          </reference>
        </references>
      </pivotArea>
    </format>
    <format dxfId="252">
      <pivotArea dataOnly="0" labelOnly="1" fieldPosition="0">
        <references count="2">
          <reference field="0" count="1" selected="0">
            <x v="71"/>
          </reference>
          <reference field="1" count="1">
            <x v="62"/>
          </reference>
        </references>
      </pivotArea>
    </format>
    <format dxfId="251">
      <pivotArea dataOnly="0" labelOnly="1" fieldPosition="0">
        <references count="2">
          <reference field="0" count="1" selected="0">
            <x v="72"/>
          </reference>
          <reference field="1" count="4">
            <x v="162"/>
            <x v="212"/>
            <x v="244"/>
            <x v="247"/>
          </reference>
        </references>
      </pivotArea>
    </format>
    <format dxfId="250">
      <pivotArea dataOnly="0" labelOnly="1" fieldPosition="0">
        <references count="2">
          <reference field="0" count="1" selected="0">
            <x v="73"/>
          </reference>
          <reference field="1" count="3">
            <x v="3"/>
            <x v="98"/>
            <x v="244"/>
          </reference>
        </references>
      </pivotArea>
    </format>
    <format dxfId="249">
      <pivotArea dataOnly="0" labelOnly="1" fieldPosition="0">
        <references count="2">
          <reference field="0" count="1" selected="0">
            <x v="74"/>
          </reference>
          <reference field="1" count="1">
            <x v="55"/>
          </reference>
        </references>
      </pivotArea>
    </format>
    <format dxfId="248">
      <pivotArea dataOnly="0" labelOnly="1" fieldPosition="0">
        <references count="2">
          <reference field="0" count="1" selected="0">
            <x v="75"/>
          </reference>
          <reference field="1" count="1">
            <x v="244"/>
          </reference>
        </references>
      </pivotArea>
    </format>
    <format dxfId="247">
      <pivotArea dataOnly="0" labelOnly="1" fieldPosition="0">
        <references count="2">
          <reference field="0" count="1" selected="0">
            <x v="76"/>
          </reference>
          <reference field="1" count="1">
            <x v="71"/>
          </reference>
        </references>
      </pivotArea>
    </format>
    <format dxfId="246">
      <pivotArea dataOnly="0" labelOnly="1" fieldPosition="0">
        <references count="2">
          <reference field="0" count="1" selected="0">
            <x v="77"/>
          </reference>
          <reference field="1" count="1">
            <x v="204"/>
          </reference>
        </references>
      </pivotArea>
    </format>
    <format dxfId="245">
      <pivotArea dataOnly="0" labelOnly="1" fieldPosition="0">
        <references count="2">
          <reference field="0" count="1" selected="0">
            <x v="78"/>
          </reference>
          <reference field="1" count="3">
            <x v="42"/>
            <x v="65"/>
            <x v="66"/>
          </reference>
        </references>
      </pivotArea>
    </format>
    <format dxfId="244">
      <pivotArea dataOnly="0" labelOnly="1" fieldPosition="0">
        <references count="2">
          <reference field="0" count="1" selected="0">
            <x v="79"/>
          </reference>
          <reference field="1" count="14">
            <x v="5"/>
            <x v="10"/>
            <x v="24"/>
            <x v="30"/>
            <x v="38"/>
            <x v="112"/>
            <x v="135"/>
            <x v="137"/>
            <x v="192"/>
            <x v="198"/>
            <x v="224"/>
            <x v="225"/>
            <x v="240"/>
            <x v="244"/>
          </reference>
        </references>
      </pivotArea>
    </format>
    <format dxfId="243">
      <pivotArea dataOnly="0" labelOnly="1" fieldPosition="0">
        <references count="2">
          <reference field="0" count="1" selected="0">
            <x v="80"/>
          </reference>
          <reference field="1" count="1">
            <x v="52"/>
          </reference>
        </references>
      </pivotArea>
    </format>
    <format dxfId="242">
      <pivotArea dataOnly="0" labelOnly="1" fieldPosition="0">
        <references count="2">
          <reference field="0" count="1" selected="0">
            <x v="81"/>
          </reference>
          <reference field="1" count="1">
            <x v="177"/>
          </reference>
        </references>
      </pivotArea>
    </format>
    <format dxfId="241">
      <pivotArea dataOnly="0" labelOnly="1" fieldPosition="0">
        <references count="2">
          <reference field="0" count="1" selected="0">
            <x v="82"/>
          </reference>
          <reference field="1" count="4">
            <x v="75"/>
            <x v="84"/>
            <x v="159"/>
            <x v="207"/>
          </reference>
        </references>
      </pivotArea>
    </format>
    <format dxfId="240">
      <pivotArea dataOnly="0" labelOnly="1" fieldPosition="0">
        <references count="2">
          <reference field="0" count="1" selected="0">
            <x v="83"/>
          </reference>
          <reference field="1" count="1">
            <x v="113"/>
          </reference>
        </references>
      </pivotArea>
    </format>
    <format dxfId="239">
      <pivotArea dataOnly="0" labelOnly="1" fieldPosition="0">
        <references count="2">
          <reference field="0" count="1" selected="0">
            <x v="84"/>
          </reference>
          <reference field="1" count="3">
            <x v="100"/>
            <x v="102"/>
            <x v="244"/>
          </reference>
        </references>
      </pivotArea>
    </format>
    <format dxfId="238">
      <pivotArea dataOnly="0" labelOnly="1" fieldPosition="0">
        <references count="2">
          <reference field="0" count="1" selected="0">
            <x v="85"/>
          </reference>
          <reference field="1" count="1">
            <x v="58"/>
          </reference>
        </references>
      </pivotArea>
    </format>
    <format dxfId="237">
      <pivotArea dataOnly="0" labelOnly="1" fieldPosition="0">
        <references count="2">
          <reference field="0" count="1" selected="0">
            <x v="86"/>
          </reference>
          <reference field="1" count="3">
            <x v="23"/>
            <x v="115"/>
            <x v="244"/>
          </reference>
        </references>
      </pivotArea>
    </format>
    <format dxfId="236">
      <pivotArea dataOnly="0" labelOnly="1" fieldPosition="0">
        <references count="2">
          <reference field="0" count="1" selected="0">
            <x v="87"/>
          </reference>
          <reference field="1" count="1">
            <x v="120"/>
          </reference>
        </references>
      </pivotArea>
    </format>
    <format dxfId="235">
      <pivotArea dataOnly="0" labelOnly="1" fieldPosition="0">
        <references count="2">
          <reference field="0" count="1" selected="0">
            <x v="88"/>
          </reference>
          <reference field="1" count="1">
            <x v="175"/>
          </reference>
        </references>
      </pivotArea>
    </format>
    <format dxfId="234">
      <pivotArea dataOnly="0" labelOnly="1" fieldPosition="0">
        <references count="2">
          <reference field="0" count="1" selected="0">
            <x v="89"/>
          </reference>
          <reference field="1" count="4">
            <x v="32"/>
            <x v="199"/>
            <x v="209"/>
            <x v="238"/>
          </reference>
        </references>
      </pivotArea>
    </format>
    <format dxfId="233">
      <pivotArea dataOnly="0" labelOnly="1" fieldPosition="0">
        <references count="2">
          <reference field="0" count="1" selected="0">
            <x v="90"/>
          </reference>
          <reference field="1" count="9">
            <x v="92"/>
            <x v="94"/>
            <x v="95"/>
            <x v="108"/>
            <x v="109"/>
            <x v="132"/>
            <x v="136"/>
            <x v="244"/>
            <x v="254"/>
          </reference>
        </references>
      </pivotArea>
    </format>
    <format dxfId="232">
      <pivotArea dataOnly="0" labelOnly="1" fieldPosition="0">
        <references count="2">
          <reference field="0" count="1" selected="0">
            <x v="91"/>
          </reference>
          <reference field="1" count="3">
            <x v="90"/>
            <x v="164"/>
            <x v="244"/>
          </reference>
        </references>
      </pivotArea>
    </format>
    <format dxfId="231">
      <pivotArea dataOnly="0" labelOnly="1" fieldPosition="0">
        <references count="2">
          <reference field="0" count="1" selected="0">
            <x v="92"/>
          </reference>
          <reference field="1" count="6">
            <x v="1"/>
            <x v="6"/>
            <x v="7"/>
            <x v="97"/>
            <x v="104"/>
            <x v="244"/>
          </reference>
        </references>
      </pivotArea>
    </format>
    <format dxfId="230">
      <pivotArea dataOnly="0" labelOnly="1" fieldPosition="0">
        <references count="2">
          <reference field="0" count="1" selected="0">
            <x v="93"/>
          </reference>
          <reference field="1" count="12">
            <x v="29"/>
            <x v="33"/>
            <x v="48"/>
            <x v="67"/>
            <x v="68"/>
            <x v="76"/>
            <x v="77"/>
            <x v="178"/>
            <x v="210"/>
            <x v="227"/>
            <x v="244"/>
            <x v="250"/>
          </reference>
        </references>
      </pivotArea>
    </format>
    <format dxfId="229">
      <pivotArea dataOnly="0" labelOnly="1" fieldPosition="0">
        <references count="2">
          <reference field="0" count="1" selected="0">
            <x v="94"/>
          </reference>
          <reference field="1" count="1">
            <x v="143"/>
          </reference>
        </references>
      </pivotArea>
    </format>
    <format dxfId="228">
      <pivotArea dataOnly="0" labelOnly="1" fieldPosition="0">
        <references count="2">
          <reference field="0" count="1" selected="0">
            <x v="95"/>
          </reference>
          <reference field="1" count="22">
            <x v="22"/>
            <x v="49"/>
            <x v="51"/>
            <x v="56"/>
            <x v="88"/>
            <x v="121"/>
            <x v="122"/>
            <x v="138"/>
            <x v="140"/>
            <x v="154"/>
            <x v="155"/>
            <x v="158"/>
            <x v="163"/>
            <x v="172"/>
            <x v="179"/>
            <x v="190"/>
            <x v="195"/>
            <x v="211"/>
            <x v="216"/>
            <x v="221"/>
            <x v="244"/>
            <x v="249"/>
          </reference>
        </references>
      </pivotArea>
    </format>
    <format dxfId="227">
      <pivotArea dataOnly="0" labelOnly="1" fieldPosition="0">
        <references count="2">
          <reference field="0" count="1" selected="0">
            <x v="96"/>
          </reference>
          <reference field="1" count="1">
            <x v="244"/>
          </reference>
        </references>
      </pivotArea>
    </format>
    <format dxfId="226">
      <pivotArea dataOnly="0" labelOnly="1" fieldPosition="0">
        <references count="2">
          <reference field="0" count="1" selected="0">
            <x v="97"/>
          </reference>
          <reference field="1" count="1">
            <x v="183"/>
          </reference>
        </references>
      </pivotArea>
    </format>
    <format dxfId="225">
      <pivotArea dataOnly="0" labelOnly="1" fieldPosition="0">
        <references count="2">
          <reference field="0" count="1" selected="0">
            <x v="98"/>
          </reference>
          <reference field="1" count="3">
            <x v="80"/>
            <x v="86"/>
            <x v="244"/>
          </reference>
        </references>
      </pivotArea>
    </format>
    <format dxfId="2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3">
      <pivotArea type="all" dataOnly="0" outline="0" fieldPosition="0"/>
    </format>
    <format dxfId="222">
      <pivotArea outline="0" collapsedLevelsAreSubtotals="1" fieldPosition="0"/>
    </format>
    <format dxfId="221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20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19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8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7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16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15">
      <pivotArea dataOnly="0" labelOnly="1" fieldPosition="0">
        <references count="1">
          <reference field="0" count="24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14">
      <pivotArea dataOnly="0" labelOnly="1" fieldPosition="0">
        <references count="1">
          <reference field="0" count="24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13">
      <pivotArea dataOnly="0" labelOnly="1" grandRow="1" outline="0" fieldPosition="0"/>
    </format>
    <format dxfId="212">
      <pivotArea dataOnly="0" labelOnly="1" fieldPosition="0">
        <references count="2">
          <reference field="0" count="1" selected="0">
            <x v="0"/>
          </reference>
          <reference field="1" count="1">
            <x v="244"/>
          </reference>
        </references>
      </pivotArea>
    </format>
    <format dxfId="211">
      <pivotArea dataOnly="0" labelOnly="1" fieldPosition="0">
        <references count="2">
          <reference field="0" count="1" selected="0">
            <x v="1"/>
          </reference>
          <reference field="1" count="5">
            <x v="11"/>
            <x v="13"/>
            <x v="28"/>
            <x v="165"/>
            <x v="206"/>
          </reference>
        </references>
      </pivotArea>
    </format>
    <format dxfId="210">
      <pivotArea dataOnly="0" labelOnly="1" fieldPosition="0">
        <references count="2">
          <reference field="0" count="1" selected="0">
            <x v="2"/>
          </reference>
          <reference field="1" count="1">
            <x v="123"/>
          </reference>
        </references>
      </pivotArea>
    </format>
    <format dxfId="209">
      <pivotArea dataOnly="0" labelOnly="1" fieldPosition="0">
        <references count="2">
          <reference field="0" count="1" selected="0">
            <x v="3"/>
          </reference>
          <reference field="1" count="2">
            <x v="37"/>
            <x v="112"/>
          </reference>
        </references>
      </pivotArea>
    </format>
    <format dxfId="208">
      <pivotArea dataOnly="0" labelOnly="1" fieldPosition="0">
        <references count="2">
          <reference field="0" count="1" selected="0">
            <x v="4"/>
          </reference>
          <reference field="1" count="5">
            <x v="36"/>
            <x v="72"/>
            <x v="134"/>
            <x v="215"/>
            <x v="244"/>
          </reference>
        </references>
      </pivotArea>
    </format>
    <format dxfId="207">
      <pivotArea dataOnly="0" labelOnly="1" fieldPosition="0">
        <references count="2">
          <reference field="0" count="1" selected="0">
            <x v="5"/>
          </reference>
          <reference field="1" count="1">
            <x v="50"/>
          </reference>
        </references>
      </pivotArea>
    </format>
    <format dxfId="206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205">
      <pivotArea dataOnly="0" labelOnly="1" fieldPosition="0">
        <references count="2">
          <reference field="0" count="1" selected="0">
            <x v="7"/>
          </reference>
          <reference field="1" count="6">
            <x v="93"/>
            <x v="127"/>
            <x v="152"/>
            <x v="168"/>
            <x v="194"/>
            <x v="244"/>
          </reference>
        </references>
      </pivotArea>
    </format>
    <format dxfId="204">
      <pivotArea dataOnly="0" labelOnly="1" fieldPosition="0">
        <references count="2">
          <reference field="0" count="1" selected="0">
            <x v="8"/>
          </reference>
          <reference field="1" count="1">
            <x v="63"/>
          </reference>
        </references>
      </pivotArea>
    </format>
    <format dxfId="203">
      <pivotArea dataOnly="0" labelOnly="1" fieldPosition="0">
        <references count="2">
          <reference field="0" count="1" selected="0">
            <x v="9"/>
          </reference>
          <reference field="1" count="8">
            <x v="40"/>
            <x v="64"/>
            <x v="82"/>
            <x v="145"/>
            <x v="164"/>
            <x v="236"/>
            <x v="243"/>
            <x v="244"/>
          </reference>
        </references>
      </pivotArea>
    </format>
    <format dxfId="202">
      <pivotArea dataOnly="0" labelOnly="1" fieldPosition="0">
        <references count="2">
          <reference field="0" count="1" selected="0">
            <x v="10"/>
          </reference>
          <reference field="1" count="5">
            <x v="18"/>
            <x v="182"/>
            <x v="190"/>
            <x v="242"/>
            <x v="244"/>
          </reference>
        </references>
      </pivotArea>
    </format>
    <format dxfId="201">
      <pivotArea dataOnly="0" labelOnly="1" fieldPosition="0">
        <references count="2">
          <reference field="0" count="1" selected="0">
            <x v="11"/>
          </reference>
          <reference field="1" count="18">
            <x v="79"/>
            <x v="87"/>
            <x v="89"/>
            <x v="99"/>
            <x v="125"/>
            <x v="150"/>
            <x v="151"/>
            <x v="157"/>
            <x v="185"/>
            <x v="200"/>
            <x v="201"/>
            <x v="217"/>
            <x v="230"/>
            <x v="231"/>
            <x v="244"/>
            <x v="251"/>
            <x v="252"/>
            <x v="253"/>
          </reference>
        </references>
      </pivotArea>
    </format>
    <format dxfId="200">
      <pivotArea dataOnly="0" labelOnly="1" fieldPosition="0">
        <references count="2">
          <reference field="0" count="1" selected="0">
            <x v="12"/>
          </reference>
          <reference field="1" count="3">
            <x v="18"/>
            <x v="43"/>
            <x v="244"/>
          </reference>
        </references>
      </pivotArea>
    </format>
    <format dxfId="199">
      <pivotArea dataOnly="0" labelOnly="1" fieldPosition="0">
        <references count="2">
          <reference field="0" count="1" selected="0">
            <x v="13"/>
          </reference>
          <reference field="1" count="1">
            <x v="244"/>
          </reference>
        </references>
      </pivotArea>
    </format>
    <format dxfId="198">
      <pivotArea dataOnly="0" labelOnly="1" fieldPosition="0">
        <references count="2">
          <reference field="0" count="1" selected="0">
            <x v="14"/>
          </reference>
          <reference field="1" count="1">
            <x v="118"/>
          </reference>
        </references>
      </pivotArea>
    </format>
    <format dxfId="197">
      <pivotArea dataOnly="0" labelOnly="1" fieldPosition="0">
        <references count="2">
          <reference field="0" count="1" selected="0">
            <x v="15"/>
          </reference>
          <reference field="1" count="4">
            <x v="17"/>
            <x v="54"/>
            <x v="70"/>
            <x v="244"/>
          </reference>
        </references>
      </pivotArea>
    </format>
    <format dxfId="196">
      <pivotArea dataOnly="0" labelOnly="1" fieldPosition="0">
        <references count="2">
          <reference field="0" count="1" selected="0">
            <x v="16"/>
          </reference>
          <reference field="1" count="1">
            <x v="61"/>
          </reference>
        </references>
      </pivotArea>
    </format>
    <format dxfId="195">
      <pivotArea dataOnly="0" labelOnly="1" fieldPosition="0">
        <references count="2">
          <reference field="0" count="1" selected="0">
            <x v="17"/>
          </reference>
          <reference field="1" count="2">
            <x v="46"/>
            <x v="188"/>
          </reference>
        </references>
      </pivotArea>
    </format>
    <format dxfId="194">
      <pivotArea dataOnly="0" labelOnly="1" fieldPosition="0">
        <references count="2">
          <reference field="0" count="1" selected="0">
            <x v="18"/>
          </reference>
          <reference field="1" count="4">
            <x v="9"/>
            <x v="57"/>
            <x v="176"/>
            <x v="244"/>
          </reference>
        </references>
      </pivotArea>
    </format>
    <format dxfId="193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192">
      <pivotArea dataOnly="0" labelOnly="1" fieldPosition="0">
        <references count="2">
          <reference field="0" count="1" selected="0">
            <x v="20"/>
          </reference>
          <reference field="1" count="1">
            <x v="219"/>
          </reference>
        </references>
      </pivotArea>
    </format>
    <format dxfId="191">
      <pivotArea dataOnly="0" labelOnly="1" fieldPosition="0">
        <references count="2">
          <reference field="0" count="1" selected="0">
            <x v="21"/>
          </reference>
          <reference field="1" count="2">
            <x v="85"/>
            <x v="244"/>
          </reference>
        </references>
      </pivotArea>
    </format>
    <format dxfId="190">
      <pivotArea dataOnly="0" labelOnly="1" fieldPosition="0">
        <references count="2">
          <reference field="0" count="1" selected="0">
            <x v="22"/>
          </reference>
          <reference field="1" count="3">
            <x v="69"/>
            <x v="114"/>
            <x v="144"/>
          </reference>
        </references>
      </pivotArea>
    </format>
    <format dxfId="189">
      <pivotArea dataOnly="0" labelOnly="1" fieldPosition="0">
        <references count="2">
          <reference field="0" count="1" selected="0">
            <x v="23"/>
          </reference>
          <reference field="1" count="1">
            <x v="117"/>
          </reference>
        </references>
      </pivotArea>
    </format>
    <format dxfId="188">
      <pivotArea dataOnly="0" labelOnly="1" fieldPosition="0">
        <references count="2">
          <reference field="0" count="1" selected="0">
            <x v="24"/>
          </reference>
          <reference field="1" count="2">
            <x v="25"/>
            <x v="180"/>
          </reference>
        </references>
      </pivotArea>
    </format>
    <format dxfId="187">
      <pivotArea dataOnly="0" labelOnly="1" fieldPosition="0">
        <references count="2">
          <reference field="0" count="1" selected="0">
            <x v="25"/>
          </reference>
          <reference field="1" count="5">
            <x v="19"/>
            <x v="34"/>
            <x v="35"/>
            <x v="83"/>
            <x v="244"/>
          </reference>
        </references>
      </pivotArea>
    </format>
    <format dxfId="186">
      <pivotArea dataOnly="0" labelOnly="1" fieldPosition="0">
        <references count="2">
          <reference field="0" count="1" selected="0">
            <x v="26"/>
          </reference>
          <reference field="1" count="2">
            <x v="218"/>
            <x v="228"/>
          </reference>
        </references>
      </pivotArea>
    </format>
    <format dxfId="185">
      <pivotArea dataOnly="0" labelOnly="1" fieldPosition="0">
        <references count="2">
          <reference field="0" count="1" selected="0">
            <x v="27"/>
          </reference>
          <reference field="1" count="1">
            <x v="193"/>
          </reference>
        </references>
      </pivotArea>
    </format>
    <format dxfId="184">
      <pivotArea dataOnly="0" labelOnly="1" fieldPosition="0">
        <references count="2">
          <reference field="0" count="1" selected="0">
            <x v="28"/>
          </reference>
          <reference field="1" count="1">
            <x v="53"/>
          </reference>
        </references>
      </pivotArea>
    </format>
    <format dxfId="183">
      <pivotArea dataOnly="0" labelOnly="1" fieldPosition="0">
        <references count="2">
          <reference field="0" count="1" selected="0">
            <x v="29"/>
          </reference>
          <reference field="1" count="1">
            <x v="87"/>
          </reference>
        </references>
      </pivotArea>
    </format>
    <format dxfId="182">
      <pivotArea dataOnly="0" labelOnly="1" fieldPosition="0">
        <references count="2">
          <reference field="0" count="1" selected="0">
            <x v="30"/>
          </reference>
          <reference field="1" count="9">
            <x v="39"/>
            <x v="47"/>
            <x v="128"/>
            <x v="148"/>
            <x v="156"/>
            <x v="170"/>
            <x v="229"/>
            <x v="244"/>
            <x v="246"/>
          </reference>
        </references>
      </pivotArea>
    </format>
    <format dxfId="181">
      <pivotArea dataOnly="0" labelOnly="1" fieldPosition="0">
        <references count="2">
          <reference field="0" count="1" selected="0">
            <x v="31"/>
          </reference>
          <reference field="1" count="4">
            <x v="60"/>
            <x v="96"/>
            <x v="196"/>
            <x v="214"/>
          </reference>
        </references>
      </pivotArea>
    </format>
    <format dxfId="180">
      <pivotArea dataOnly="0" labelOnly="1" fieldPosition="0">
        <references count="2">
          <reference field="0" count="1" selected="0">
            <x v="32"/>
          </reference>
          <reference field="1" count="1">
            <x v="239"/>
          </reference>
        </references>
      </pivotArea>
    </format>
    <format dxfId="179">
      <pivotArea dataOnly="0" labelOnly="1" fieldPosition="0">
        <references count="2">
          <reference field="0" count="1" selected="0">
            <x v="33"/>
          </reference>
          <reference field="1" count="2">
            <x v="22"/>
            <x v="64"/>
          </reference>
        </references>
      </pivotArea>
    </format>
    <format dxfId="178">
      <pivotArea dataOnly="0" labelOnly="1" fieldPosition="0">
        <references count="2">
          <reference field="0" count="1" selected="0">
            <x v="34"/>
          </reference>
          <reference field="1" count="3">
            <x v="20"/>
            <x v="78"/>
            <x v="244"/>
          </reference>
        </references>
      </pivotArea>
    </format>
    <format dxfId="177">
      <pivotArea dataOnly="0" labelOnly="1" fieldPosition="0">
        <references count="2">
          <reference field="0" count="1" selected="0">
            <x v="35"/>
          </reference>
          <reference field="1" count="1">
            <x v="45"/>
          </reference>
        </references>
      </pivotArea>
    </format>
    <format dxfId="176">
      <pivotArea dataOnly="0" labelOnly="1" fieldPosition="0">
        <references count="2">
          <reference field="0" count="1" selected="0">
            <x v="36"/>
          </reference>
          <reference field="1" count="2">
            <x v="0"/>
            <x v="191"/>
          </reference>
        </references>
      </pivotArea>
    </format>
    <format dxfId="175">
      <pivotArea dataOnly="0" labelOnly="1" fieldPosition="0">
        <references count="2">
          <reference field="0" count="1" selected="0">
            <x v="37"/>
          </reference>
          <reference field="1" count="1">
            <x v="105"/>
          </reference>
        </references>
      </pivotArea>
    </format>
    <format dxfId="174">
      <pivotArea dataOnly="0" labelOnly="1" fieldPosition="0">
        <references count="2">
          <reference field="0" count="1" selected="0">
            <x v="38"/>
          </reference>
          <reference field="1" count="9">
            <x v="81"/>
            <x v="107"/>
            <x v="149"/>
            <x v="153"/>
            <x v="166"/>
            <x v="234"/>
            <x v="235"/>
            <x v="244"/>
            <x v="255"/>
          </reference>
        </references>
      </pivotArea>
    </format>
    <format dxfId="173">
      <pivotArea dataOnly="0" labelOnly="1" fieldPosition="0">
        <references count="2">
          <reference field="0" count="1" selected="0">
            <x v="39"/>
          </reference>
          <reference field="1" count="1">
            <x v="16"/>
          </reference>
        </references>
      </pivotArea>
    </format>
    <format dxfId="172">
      <pivotArea dataOnly="0" labelOnly="1" fieldPosition="0">
        <references count="2">
          <reference field="0" count="1" selected="0">
            <x v="40"/>
          </reference>
          <reference field="1" count="1">
            <x v="141"/>
          </reference>
        </references>
      </pivotArea>
    </format>
    <format dxfId="171">
      <pivotArea dataOnly="0" labelOnly="1" fieldPosition="0">
        <references count="2">
          <reference field="0" count="1" selected="0">
            <x v="41"/>
          </reference>
          <reference field="1" count="6">
            <x v="73"/>
            <x v="91"/>
            <x v="103"/>
            <x v="110"/>
            <x v="184"/>
            <x v="244"/>
          </reference>
        </references>
      </pivotArea>
    </format>
    <format dxfId="170">
      <pivotArea dataOnly="0" labelOnly="1" fieldPosition="0">
        <references count="2">
          <reference field="0" count="1" selected="0">
            <x v="42"/>
          </reference>
          <reference field="1" count="1">
            <x v="202"/>
          </reference>
        </references>
      </pivotArea>
    </format>
    <format dxfId="169">
      <pivotArea dataOnly="0" labelOnly="1" fieldPosition="0">
        <references count="2">
          <reference field="0" count="1" selected="0">
            <x v="43"/>
          </reference>
          <reference field="1" count="2">
            <x v="186"/>
            <x v="187"/>
          </reference>
        </references>
      </pivotArea>
    </format>
    <format dxfId="168">
      <pivotArea dataOnly="0" labelOnly="1" fieldPosition="0">
        <references count="2">
          <reference field="0" count="1" selected="0">
            <x v="44"/>
          </reference>
          <reference field="1" count="1">
            <x v="27"/>
          </reference>
        </references>
      </pivotArea>
    </format>
    <format dxfId="167">
      <pivotArea dataOnly="0" labelOnly="1" fieldPosition="0">
        <references count="2">
          <reference field="0" count="1" selected="0">
            <x v="45"/>
          </reference>
          <reference field="1" count="4">
            <x v="8"/>
            <x v="31"/>
            <x v="139"/>
            <x v="237"/>
          </reference>
        </references>
      </pivotArea>
    </format>
    <format dxfId="166">
      <pivotArea dataOnly="0" labelOnly="1" fieldPosition="0">
        <references count="2">
          <reference field="0" count="1" selected="0">
            <x v="46"/>
          </reference>
          <reference field="1" count="1">
            <x v="106"/>
          </reference>
        </references>
      </pivotArea>
    </format>
    <format dxfId="165">
      <pivotArea dataOnly="0" labelOnly="1" fieldPosition="0">
        <references count="2">
          <reference field="0" count="1" selected="0">
            <x v="47"/>
          </reference>
          <reference field="1" count="2">
            <x v="220"/>
            <x v="233"/>
          </reference>
        </references>
      </pivotArea>
    </format>
    <format dxfId="164">
      <pivotArea dataOnly="0" labelOnly="1" fieldPosition="0">
        <references count="2">
          <reference field="0" count="1" selected="0">
            <x v="48"/>
          </reference>
          <reference field="1" count="2">
            <x v="169"/>
            <x v="173"/>
          </reference>
        </references>
      </pivotArea>
    </format>
    <format dxfId="163">
      <pivotArea dataOnly="0" labelOnly="1" fieldPosition="0">
        <references count="2">
          <reference field="0" count="1" selected="0">
            <x v="49"/>
          </reference>
          <reference field="1" count="3">
            <x v="126"/>
            <x v="133"/>
            <x v="241"/>
          </reference>
        </references>
      </pivotArea>
    </format>
    <format dxfId="162">
      <pivotArea dataOnly="0" labelOnly="1" fieldPosition="0">
        <references count="2">
          <reference field="0" count="1" selected="0">
            <x v="50"/>
          </reference>
          <reference field="1" count="1">
            <x v="160"/>
          </reference>
        </references>
      </pivotArea>
    </format>
    <format dxfId="161">
      <pivotArea dataOnly="0" labelOnly="1" fieldPosition="0">
        <references count="2">
          <reference field="0" count="1" selected="0">
            <x v="51"/>
          </reference>
          <reference field="1" count="1">
            <x v="174"/>
          </reference>
        </references>
      </pivotArea>
    </format>
    <format dxfId="160">
      <pivotArea dataOnly="0" labelOnly="1" fieldPosition="0">
        <references count="2">
          <reference field="0" count="1" selected="0">
            <x v="52"/>
          </reference>
          <reference field="1" count="4">
            <x v="12"/>
            <x v="130"/>
            <x v="181"/>
            <x v="245"/>
          </reference>
        </references>
      </pivotArea>
    </format>
    <format dxfId="159">
      <pivotArea dataOnly="0" labelOnly="1" fieldPosition="0">
        <references count="2">
          <reference field="0" count="1" selected="0">
            <x v="53"/>
          </reference>
          <reference field="1" count="1">
            <x v="142"/>
          </reference>
        </references>
      </pivotArea>
    </format>
    <format dxfId="158">
      <pivotArea dataOnly="0" labelOnly="1" fieldPosition="0">
        <references count="2">
          <reference field="0" count="1" selected="0">
            <x v="54"/>
          </reference>
          <reference field="1" count="4">
            <x v="4"/>
            <x v="44"/>
            <x v="222"/>
            <x v="223"/>
          </reference>
        </references>
      </pivotArea>
    </format>
    <format dxfId="157">
      <pivotArea dataOnly="0" labelOnly="1" fieldPosition="0">
        <references count="2">
          <reference field="0" count="1" selected="0">
            <x v="55"/>
          </reference>
          <reference field="1" count="2">
            <x v="26"/>
            <x v="131"/>
          </reference>
        </references>
      </pivotArea>
    </format>
    <format dxfId="156">
      <pivotArea dataOnly="0" labelOnly="1" fieldPosition="0">
        <references count="2">
          <reference field="0" count="1" selected="0">
            <x v="56"/>
          </reference>
          <reference field="1" count="1">
            <x v="248"/>
          </reference>
        </references>
      </pivotArea>
    </format>
    <format dxfId="155">
      <pivotArea dataOnly="0" labelOnly="1" fieldPosition="0">
        <references count="2">
          <reference field="0" count="1" selected="0">
            <x v="57"/>
          </reference>
          <reference field="1" count="2">
            <x v="189"/>
            <x v="244"/>
          </reference>
        </references>
      </pivotArea>
    </format>
    <format dxfId="154">
      <pivotArea dataOnly="0" labelOnly="1" fieldPosition="0">
        <references count="2">
          <reference field="0" count="1" selected="0">
            <x v="58"/>
          </reference>
          <reference field="1" count="1">
            <x v="161"/>
          </reference>
        </references>
      </pivotArea>
    </format>
    <format dxfId="153">
      <pivotArea dataOnly="0" labelOnly="1" fieldPosition="0">
        <references count="2">
          <reference field="0" count="1" selected="0">
            <x v="59"/>
          </reference>
          <reference field="1" count="4">
            <x v="21"/>
            <x v="124"/>
            <x v="171"/>
            <x v="226"/>
          </reference>
        </references>
      </pivotArea>
    </format>
    <format dxfId="152">
      <pivotArea dataOnly="0" labelOnly="1" fieldPosition="0">
        <references count="2">
          <reference field="0" count="1" selected="0">
            <x v="60"/>
          </reference>
          <reference field="1" count="1">
            <x v="256"/>
          </reference>
        </references>
      </pivotArea>
    </format>
    <format dxfId="151">
      <pivotArea dataOnly="0" labelOnly="1" fieldPosition="0">
        <references count="2">
          <reference field="0" count="1" selected="0">
            <x v="61"/>
          </reference>
          <reference field="1" count="4">
            <x v="15"/>
            <x v="111"/>
            <x v="232"/>
            <x v="244"/>
          </reference>
        </references>
      </pivotArea>
    </format>
    <format dxfId="150">
      <pivotArea dataOnly="0" labelOnly="1" fieldPosition="0">
        <references count="2">
          <reference field="0" count="1" selected="0">
            <x v="62"/>
          </reference>
          <reference field="1" count="4">
            <x v="146"/>
            <x v="167"/>
            <x v="205"/>
            <x v="244"/>
          </reference>
        </references>
      </pivotArea>
    </format>
    <format dxfId="149">
      <pivotArea dataOnly="0" labelOnly="1" fieldPosition="0">
        <references count="2">
          <reference field="0" count="1" selected="0">
            <x v="63"/>
          </reference>
          <reference field="1" count="1">
            <x v="208"/>
          </reference>
        </references>
      </pivotArea>
    </format>
    <format dxfId="148">
      <pivotArea dataOnly="0" labelOnly="1" fieldPosition="0">
        <references count="2">
          <reference field="0" count="1" selected="0">
            <x v="64"/>
          </reference>
          <reference field="1" count="3">
            <x v="101"/>
            <x v="147"/>
            <x v="244"/>
          </reference>
        </references>
      </pivotArea>
    </format>
    <format dxfId="147">
      <pivotArea dataOnly="0" labelOnly="1" fieldPosition="0">
        <references count="2">
          <reference field="0" count="1" selected="0">
            <x v="65"/>
          </reference>
          <reference field="1" count="1">
            <x v="130"/>
          </reference>
        </references>
      </pivotArea>
    </format>
    <format dxfId="146">
      <pivotArea dataOnly="0" labelOnly="1" fieldPosition="0">
        <references count="2">
          <reference field="0" count="1" selected="0">
            <x v="66"/>
          </reference>
          <reference field="1" count="1">
            <x v="244"/>
          </reference>
        </references>
      </pivotArea>
    </format>
    <format dxfId="145">
      <pivotArea dataOnly="0" labelOnly="1" fieldPosition="0">
        <references count="2">
          <reference field="0" count="1" selected="0">
            <x v="67"/>
          </reference>
          <reference field="1" count="1">
            <x v="41"/>
          </reference>
        </references>
      </pivotArea>
    </format>
    <format dxfId="144">
      <pivotArea dataOnly="0" labelOnly="1" fieldPosition="0">
        <references count="2">
          <reference field="0" count="1" selected="0">
            <x v="68"/>
          </reference>
          <reference field="1" count="3">
            <x v="59"/>
            <x v="129"/>
            <x v="213"/>
          </reference>
        </references>
      </pivotArea>
    </format>
    <format dxfId="143">
      <pivotArea dataOnly="0" labelOnly="1" fieldPosition="0">
        <references count="2">
          <reference field="0" count="1" selected="0">
            <x v="69"/>
          </reference>
          <reference field="1" count="1">
            <x v="74"/>
          </reference>
        </references>
      </pivotArea>
    </format>
    <format dxfId="142">
      <pivotArea dataOnly="0" labelOnly="1" fieldPosition="0">
        <references count="2">
          <reference field="0" count="1" selected="0">
            <x v="70"/>
          </reference>
          <reference field="1" count="4">
            <x v="116"/>
            <x v="119"/>
            <x v="197"/>
            <x v="203"/>
          </reference>
        </references>
      </pivotArea>
    </format>
    <format dxfId="141">
      <pivotArea dataOnly="0" labelOnly="1" fieldPosition="0">
        <references count="2">
          <reference field="0" count="1" selected="0">
            <x v="71"/>
          </reference>
          <reference field="1" count="1">
            <x v="62"/>
          </reference>
        </references>
      </pivotArea>
    </format>
    <format dxfId="140">
      <pivotArea dataOnly="0" labelOnly="1" fieldPosition="0">
        <references count="2">
          <reference field="0" count="1" selected="0">
            <x v="72"/>
          </reference>
          <reference field="1" count="4">
            <x v="162"/>
            <x v="212"/>
            <x v="244"/>
            <x v="247"/>
          </reference>
        </references>
      </pivotArea>
    </format>
    <format dxfId="139">
      <pivotArea dataOnly="0" labelOnly="1" fieldPosition="0">
        <references count="2">
          <reference field="0" count="1" selected="0">
            <x v="73"/>
          </reference>
          <reference field="1" count="3">
            <x v="3"/>
            <x v="98"/>
            <x v="244"/>
          </reference>
        </references>
      </pivotArea>
    </format>
    <format dxfId="138">
      <pivotArea dataOnly="0" labelOnly="1" fieldPosition="0">
        <references count="2">
          <reference field="0" count="1" selected="0">
            <x v="74"/>
          </reference>
          <reference field="1" count="1">
            <x v="55"/>
          </reference>
        </references>
      </pivotArea>
    </format>
    <format dxfId="137">
      <pivotArea dataOnly="0" labelOnly="1" fieldPosition="0">
        <references count="2">
          <reference field="0" count="1" selected="0">
            <x v="75"/>
          </reference>
          <reference field="1" count="1">
            <x v="244"/>
          </reference>
        </references>
      </pivotArea>
    </format>
    <format dxfId="136">
      <pivotArea dataOnly="0" labelOnly="1" fieldPosition="0">
        <references count="2">
          <reference field="0" count="1" selected="0">
            <x v="76"/>
          </reference>
          <reference field="1" count="1">
            <x v="71"/>
          </reference>
        </references>
      </pivotArea>
    </format>
    <format dxfId="135">
      <pivotArea dataOnly="0" labelOnly="1" fieldPosition="0">
        <references count="2">
          <reference field="0" count="1" selected="0">
            <x v="77"/>
          </reference>
          <reference field="1" count="1">
            <x v="204"/>
          </reference>
        </references>
      </pivotArea>
    </format>
    <format dxfId="134">
      <pivotArea dataOnly="0" labelOnly="1" fieldPosition="0">
        <references count="2">
          <reference field="0" count="1" selected="0">
            <x v="78"/>
          </reference>
          <reference field="1" count="3">
            <x v="42"/>
            <x v="65"/>
            <x v="66"/>
          </reference>
        </references>
      </pivotArea>
    </format>
    <format dxfId="133">
      <pivotArea dataOnly="0" labelOnly="1" fieldPosition="0">
        <references count="2">
          <reference field="0" count="1" selected="0">
            <x v="79"/>
          </reference>
          <reference field="1" count="14">
            <x v="5"/>
            <x v="10"/>
            <x v="24"/>
            <x v="30"/>
            <x v="38"/>
            <x v="112"/>
            <x v="135"/>
            <x v="137"/>
            <x v="192"/>
            <x v="198"/>
            <x v="224"/>
            <x v="225"/>
            <x v="240"/>
            <x v="244"/>
          </reference>
        </references>
      </pivotArea>
    </format>
    <format dxfId="132">
      <pivotArea dataOnly="0" labelOnly="1" fieldPosition="0">
        <references count="2">
          <reference field="0" count="1" selected="0">
            <x v="80"/>
          </reference>
          <reference field="1" count="1">
            <x v="52"/>
          </reference>
        </references>
      </pivotArea>
    </format>
    <format dxfId="131">
      <pivotArea dataOnly="0" labelOnly="1" fieldPosition="0">
        <references count="2">
          <reference field="0" count="1" selected="0">
            <x v="81"/>
          </reference>
          <reference field="1" count="1">
            <x v="177"/>
          </reference>
        </references>
      </pivotArea>
    </format>
    <format dxfId="130">
      <pivotArea dataOnly="0" labelOnly="1" fieldPosition="0">
        <references count="2">
          <reference field="0" count="1" selected="0">
            <x v="82"/>
          </reference>
          <reference field="1" count="4">
            <x v="75"/>
            <x v="84"/>
            <x v="159"/>
            <x v="207"/>
          </reference>
        </references>
      </pivotArea>
    </format>
    <format dxfId="129">
      <pivotArea dataOnly="0" labelOnly="1" fieldPosition="0">
        <references count="2">
          <reference field="0" count="1" selected="0">
            <x v="83"/>
          </reference>
          <reference field="1" count="1">
            <x v="113"/>
          </reference>
        </references>
      </pivotArea>
    </format>
    <format dxfId="128">
      <pivotArea dataOnly="0" labelOnly="1" fieldPosition="0">
        <references count="2">
          <reference field="0" count="1" selected="0">
            <x v="84"/>
          </reference>
          <reference field="1" count="3">
            <x v="100"/>
            <x v="102"/>
            <x v="244"/>
          </reference>
        </references>
      </pivotArea>
    </format>
    <format dxfId="127">
      <pivotArea dataOnly="0" labelOnly="1" fieldPosition="0">
        <references count="2">
          <reference field="0" count="1" selected="0">
            <x v="85"/>
          </reference>
          <reference field="1" count="1">
            <x v="58"/>
          </reference>
        </references>
      </pivotArea>
    </format>
    <format dxfId="126">
      <pivotArea dataOnly="0" labelOnly="1" fieldPosition="0">
        <references count="2">
          <reference field="0" count="1" selected="0">
            <x v="86"/>
          </reference>
          <reference field="1" count="3">
            <x v="23"/>
            <x v="115"/>
            <x v="244"/>
          </reference>
        </references>
      </pivotArea>
    </format>
    <format dxfId="125">
      <pivotArea dataOnly="0" labelOnly="1" fieldPosition="0">
        <references count="2">
          <reference field="0" count="1" selected="0">
            <x v="87"/>
          </reference>
          <reference field="1" count="1">
            <x v="120"/>
          </reference>
        </references>
      </pivotArea>
    </format>
    <format dxfId="124">
      <pivotArea dataOnly="0" labelOnly="1" fieldPosition="0">
        <references count="2">
          <reference field="0" count="1" selected="0">
            <x v="88"/>
          </reference>
          <reference field="1" count="1">
            <x v="175"/>
          </reference>
        </references>
      </pivotArea>
    </format>
    <format dxfId="123">
      <pivotArea dataOnly="0" labelOnly="1" fieldPosition="0">
        <references count="2">
          <reference field="0" count="1" selected="0">
            <x v="89"/>
          </reference>
          <reference field="1" count="4">
            <x v="32"/>
            <x v="199"/>
            <x v="209"/>
            <x v="238"/>
          </reference>
        </references>
      </pivotArea>
    </format>
    <format dxfId="122">
      <pivotArea dataOnly="0" labelOnly="1" fieldPosition="0">
        <references count="2">
          <reference field="0" count="1" selected="0">
            <x v="90"/>
          </reference>
          <reference field="1" count="9">
            <x v="92"/>
            <x v="94"/>
            <x v="95"/>
            <x v="108"/>
            <x v="109"/>
            <x v="132"/>
            <x v="136"/>
            <x v="244"/>
            <x v="254"/>
          </reference>
        </references>
      </pivotArea>
    </format>
    <format dxfId="121">
      <pivotArea dataOnly="0" labelOnly="1" fieldPosition="0">
        <references count="2">
          <reference field="0" count="1" selected="0">
            <x v="91"/>
          </reference>
          <reference field="1" count="3">
            <x v="90"/>
            <x v="164"/>
            <x v="244"/>
          </reference>
        </references>
      </pivotArea>
    </format>
    <format dxfId="120">
      <pivotArea dataOnly="0" labelOnly="1" fieldPosition="0">
        <references count="2">
          <reference field="0" count="1" selected="0">
            <x v="92"/>
          </reference>
          <reference field="1" count="6">
            <x v="1"/>
            <x v="6"/>
            <x v="7"/>
            <x v="97"/>
            <x v="104"/>
            <x v="244"/>
          </reference>
        </references>
      </pivotArea>
    </format>
    <format dxfId="119">
      <pivotArea dataOnly="0" labelOnly="1" fieldPosition="0">
        <references count="2">
          <reference field="0" count="1" selected="0">
            <x v="93"/>
          </reference>
          <reference field="1" count="12">
            <x v="29"/>
            <x v="33"/>
            <x v="48"/>
            <x v="67"/>
            <x v="68"/>
            <x v="76"/>
            <x v="77"/>
            <x v="178"/>
            <x v="210"/>
            <x v="227"/>
            <x v="244"/>
            <x v="250"/>
          </reference>
        </references>
      </pivotArea>
    </format>
    <format dxfId="118">
      <pivotArea dataOnly="0" labelOnly="1" fieldPosition="0">
        <references count="2">
          <reference field="0" count="1" selected="0">
            <x v="94"/>
          </reference>
          <reference field="1" count="1">
            <x v="143"/>
          </reference>
        </references>
      </pivotArea>
    </format>
    <format dxfId="117">
      <pivotArea dataOnly="0" labelOnly="1" fieldPosition="0">
        <references count="2">
          <reference field="0" count="1" selected="0">
            <x v="95"/>
          </reference>
          <reference field="1" count="22">
            <x v="22"/>
            <x v="49"/>
            <x v="51"/>
            <x v="56"/>
            <x v="88"/>
            <x v="121"/>
            <x v="122"/>
            <x v="138"/>
            <x v="140"/>
            <x v="154"/>
            <x v="155"/>
            <x v="158"/>
            <x v="163"/>
            <x v="172"/>
            <x v="179"/>
            <x v="190"/>
            <x v="195"/>
            <x v="211"/>
            <x v="216"/>
            <x v="221"/>
            <x v="244"/>
            <x v="249"/>
          </reference>
        </references>
      </pivotArea>
    </format>
    <format dxfId="116">
      <pivotArea dataOnly="0" labelOnly="1" fieldPosition="0">
        <references count="2">
          <reference field="0" count="1" selected="0">
            <x v="96"/>
          </reference>
          <reference field="1" count="1">
            <x v="244"/>
          </reference>
        </references>
      </pivotArea>
    </format>
    <format dxfId="115">
      <pivotArea dataOnly="0" labelOnly="1" fieldPosition="0">
        <references count="2">
          <reference field="0" count="1" selected="0">
            <x v="97"/>
          </reference>
          <reference field="1" count="1">
            <x v="183"/>
          </reference>
        </references>
      </pivotArea>
    </format>
    <format dxfId="114">
      <pivotArea dataOnly="0" labelOnly="1" fieldPosition="0">
        <references count="2">
          <reference field="0" count="1" selected="0">
            <x v="98"/>
          </reference>
          <reference field="1" count="3">
            <x v="80"/>
            <x v="86"/>
            <x v="244"/>
          </reference>
        </references>
      </pivotArea>
    </format>
    <format dxfId="1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09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08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7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6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05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04">
      <pivotArea dataOnly="0" labelOnly="1" fieldPosition="0">
        <references count="1">
          <reference field="0" count="24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03">
      <pivotArea dataOnly="0" labelOnly="1" fieldPosition="0">
        <references count="1">
          <reference field="0" count="24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02">
      <pivotArea dataOnly="0" labelOnly="1" grandRow="1" outline="0" fieldPosition="0"/>
    </format>
    <format dxfId="101">
      <pivotArea dataOnly="0" labelOnly="1" fieldPosition="0">
        <references count="2">
          <reference field="0" count="1" selected="0">
            <x v="0"/>
          </reference>
          <reference field="1" count="1">
            <x v="244"/>
          </reference>
        </references>
      </pivotArea>
    </format>
    <format dxfId="100">
      <pivotArea dataOnly="0" labelOnly="1" fieldPosition="0">
        <references count="2">
          <reference field="0" count="1" selected="0">
            <x v="1"/>
          </reference>
          <reference field="1" count="5">
            <x v="11"/>
            <x v="13"/>
            <x v="28"/>
            <x v="165"/>
            <x v="206"/>
          </reference>
        </references>
      </pivotArea>
    </format>
    <format dxfId="99">
      <pivotArea dataOnly="0" labelOnly="1" fieldPosition="0">
        <references count="2">
          <reference field="0" count="1" selected="0">
            <x v="2"/>
          </reference>
          <reference field="1" count="1">
            <x v="123"/>
          </reference>
        </references>
      </pivotArea>
    </format>
    <format dxfId="98">
      <pivotArea dataOnly="0" labelOnly="1" fieldPosition="0">
        <references count="2">
          <reference field="0" count="1" selected="0">
            <x v="3"/>
          </reference>
          <reference field="1" count="2">
            <x v="37"/>
            <x v="112"/>
          </reference>
        </references>
      </pivotArea>
    </format>
    <format dxfId="97">
      <pivotArea dataOnly="0" labelOnly="1" fieldPosition="0">
        <references count="2">
          <reference field="0" count="1" selected="0">
            <x v="4"/>
          </reference>
          <reference field="1" count="5">
            <x v="36"/>
            <x v="72"/>
            <x v="134"/>
            <x v="215"/>
            <x v="244"/>
          </reference>
        </references>
      </pivotArea>
    </format>
    <format dxfId="96">
      <pivotArea dataOnly="0" labelOnly="1" fieldPosition="0">
        <references count="2">
          <reference field="0" count="1" selected="0">
            <x v="5"/>
          </reference>
          <reference field="1" count="1">
            <x v="50"/>
          </reference>
        </references>
      </pivotArea>
    </format>
    <format dxfId="95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94">
      <pivotArea dataOnly="0" labelOnly="1" fieldPosition="0">
        <references count="2">
          <reference field="0" count="1" selected="0">
            <x v="7"/>
          </reference>
          <reference field="1" count="6">
            <x v="93"/>
            <x v="127"/>
            <x v="152"/>
            <x v="168"/>
            <x v="194"/>
            <x v="244"/>
          </reference>
        </references>
      </pivotArea>
    </format>
    <format dxfId="93">
      <pivotArea dataOnly="0" labelOnly="1" fieldPosition="0">
        <references count="2">
          <reference field="0" count="1" selected="0">
            <x v="8"/>
          </reference>
          <reference field="1" count="1">
            <x v="63"/>
          </reference>
        </references>
      </pivotArea>
    </format>
    <format dxfId="92">
      <pivotArea dataOnly="0" labelOnly="1" fieldPosition="0">
        <references count="2">
          <reference field="0" count="1" selected="0">
            <x v="9"/>
          </reference>
          <reference field="1" count="8">
            <x v="40"/>
            <x v="64"/>
            <x v="82"/>
            <x v="145"/>
            <x v="164"/>
            <x v="236"/>
            <x v="243"/>
            <x v="244"/>
          </reference>
        </references>
      </pivotArea>
    </format>
    <format dxfId="91">
      <pivotArea dataOnly="0" labelOnly="1" fieldPosition="0">
        <references count="2">
          <reference field="0" count="1" selected="0">
            <x v="10"/>
          </reference>
          <reference field="1" count="5">
            <x v="18"/>
            <x v="182"/>
            <x v="190"/>
            <x v="242"/>
            <x v="244"/>
          </reference>
        </references>
      </pivotArea>
    </format>
    <format dxfId="90">
      <pivotArea dataOnly="0" labelOnly="1" fieldPosition="0">
        <references count="2">
          <reference field="0" count="1" selected="0">
            <x v="11"/>
          </reference>
          <reference field="1" count="18">
            <x v="79"/>
            <x v="87"/>
            <x v="89"/>
            <x v="99"/>
            <x v="125"/>
            <x v="150"/>
            <x v="151"/>
            <x v="157"/>
            <x v="185"/>
            <x v="200"/>
            <x v="201"/>
            <x v="217"/>
            <x v="230"/>
            <x v="231"/>
            <x v="244"/>
            <x v="251"/>
            <x v="252"/>
            <x v="253"/>
          </reference>
        </references>
      </pivotArea>
    </format>
    <format dxfId="89">
      <pivotArea dataOnly="0" labelOnly="1" fieldPosition="0">
        <references count="2">
          <reference field="0" count="1" selected="0">
            <x v="12"/>
          </reference>
          <reference field="1" count="3">
            <x v="18"/>
            <x v="43"/>
            <x v="244"/>
          </reference>
        </references>
      </pivotArea>
    </format>
    <format dxfId="88">
      <pivotArea dataOnly="0" labelOnly="1" fieldPosition="0">
        <references count="2">
          <reference field="0" count="1" selected="0">
            <x v="13"/>
          </reference>
          <reference field="1" count="1">
            <x v="244"/>
          </reference>
        </references>
      </pivotArea>
    </format>
    <format dxfId="87">
      <pivotArea dataOnly="0" labelOnly="1" fieldPosition="0">
        <references count="2">
          <reference field="0" count="1" selected="0">
            <x v="14"/>
          </reference>
          <reference field="1" count="1">
            <x v="118"/>
          </reference>
        </references>
      </pivotArea>
    </format>
    <format dxfId="86">
      <pivotArea dataOnly="0" labelOnly="1" fieldPosition="0">
        <references count="2">
          <reference field="0" count="1" selected="0">
            <x v="15"/>
          </reference>
          <reference field="1" count="4">
            <x v="17"/>
            <x v="54"/>
            <x v="70"/>
            <x v="244"/>
          </reference>
        </references>
      </pivotArea>
    </format>
    <format dxfId="85">
      <pivotArea dataOnly="0" labelOnly="1" fieldPosition="0">
        <references count="2">
          <reference field="0" count="1" selected="0">
            <x v="16"/>
          </reference>
          <reference field="1" count="1">
            <x v="61"/>
          </reference>
        </references>
      </pivotArea>
    </format>
    <format dxfId="84">
      <pivotArea dataOnly="0" labelOnly="1" fieldPosition="0">
        <references count="2">
          <reference field="0" count="1" selected="0">
            <x v="17"/>
          </reference>
          <reference field="1" count="2">
            <x v="46"/>
            <x v="188"/>
          </reference>
        </references>
      </pivotArea>
    </format>
    <format dxfId="83">
      <pivotArea dataOnly="0" labelOnly="1" fieldPosition="0">
        <references count="2">
          <reference field="0" count="1" selected="0">
            <x v="18"/>
          </reference>
          <reference field="1" count="4">
            <x v="9"/>
            <x v="57"/>
            <x v="176"/>
            <x v="244"/>
          </reference>
        </references>
      </pivotArea>
    </format>
    <format dxfId="82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81">
      <pivotArea dataOnly="0" labelOnly="1" fieldPosition="0">
        <references count="2">
          <reference field="0" count="1" selected="0">
            <x v="20"/>
          </reference>
          <reference field="1" count="1">
            <x v="219"/>
          </reference>
        </references>
      </pivotArea>
    </format>
    <format dxfId="80">
      <pivotArea dataOnly="0" labelOnly="1" fieldPosition="0">
        <references count="2">
          <reference field="0" count="1" selected="0">
            <x v="21"/>
          </reference>
          <reference field="1" count="2">
            <x v="85"/>
            <x v="244"/>
          </reference>
        </references>
      </pivotArea>
    </format>
    <format dxfId="79">
      <pivotArea dataOnly="0" labelOnly="1" fieldPosition="0">
        <references count="2">
          <reference field="0" count="1" selected="0">
            <x v="22"/>
          </reference>
          <reference field="1" count="3">
            <x v="69"/>
            <x v="114"/>
            <x v="144"/>
          </reference>
        </references>
      </pivotArea>
    </format>
    <format dxfId="78">
      <pivotArea dataOnly="0" labelOnly="1" fieldPosition="0">
        <references count="2">
          <reference field="0" count="1" selected="0">
            <x v="23"/>
          </reference>
          <reference field="1" count="1">
            <x v="117"/>
          </reference>
        </references>
      </pivotArea>
    </format>
    <format dxfId="77">
      <pivotArea dataOnly="0" labelOnly="1" fieldPosition="0">
        <references count="2">
          <reference field="0" count="1" selected="0">
            <x v="24"/>
          </reference>
          <reference field="1" count="2">
            <x v="25"/>
            <x v="180"/>
          </reference>
        </references>
      </pivotArea>
    </format>
    <format dxfId="76">
      <pivotArea dataOnly="0" labelOnly="1" fieldPosition="0">
        <references count="2">
          <reference field="0" count="1" selected="0">
            <x v="25"/>
          </reference>
          <reference field="1" count="5">
            <x v="19"/>
            <x v="34"/>
            <x v="35"/>
            <x v="83"/>
            <x v="244"/>
          </reference>
        </references>
      </pivotArea>
    </format>
    <format dxfId="75">
      <pivotArea dataOnly="0" labelOnly="1" fieldPosition="0">
        <references count="2">
          <reference field="0" count="1" selected="0">
            <x v="26"/>
          </reference>
          <reference field="1" count="2">
            <x v="218"/>
            <x v="228"/>
          </reference>
        </references>
      </pivotArea>
    </format>
    <format dxfId="74">
      <pivotArea dataOnly="0" labelOnly="1" fieldPosition="0">
        <references count="2">
          <reference field="0" count="1" selected="0">
            <x v="27"/>
          </reference>
          <reference field="1" count="1">
            <x v="193"/>
          </reference>
        </references>
      </pivotArea>
    </format>
    <format dxfId="73">
      <pivotArea dataOnly="0" labelOnly="1" fieldPosition="0">
        <references count="2">
          <reference field="0" count="1" selected="0">
            <x v="28"/>
          </reference>
          <reference field="1" count="1">
            <x v="53"/>
          </reference>
        </references>
      </pivotArea>
    </format>
    <format dxfId="72">
      <pivotArea dataOnly="0" labelOnly="1" fieldPosition="0">
        <references count="2">
          <reference field="0" count="1" selected="0">
            <x v="29"/>
          </reference>
          <reference field="1" count="1">
            <x v="87"/>
          </reference>
        </references>
      </pivotArea>
    </format>
    <format dxfId="71">
      <pivotArea dataOnly="0" labelOnly="1" fieldPosition="0">
        <references count="2">
          <reference field="0" count="1" selected="0">
            <x v="30"/>
          </reference>
          <reference field="1" count="9">
            <x v="39"/>
            <x v="47"/>
            <x v="128"/>
            <x v="148"/>
            <x v="156"/>
            <x v="170"/>
            <x v="229"/>
            <x v="244"/>
            <x v="246"/>
          </reference>
        </references>
      </pivotArea>
    </format>
    <format dxfId="70">
      <pivotArea dataOnly="0" labelOnly="1" fieldPosition="0">
        <references count="2">
          <reference field="0" count="1" selected="0">
            <x v="31"/>
          </reference>
          <reference field="1" count="4">
            <x v="60"/>
            <x v="96"/>
            <x v="196"/>
            <x v="214"/>
          </reference>
        </references>
      </pivotArea>
    </format>
    <format dxfId="69">
      <pivotArea dataOnly="0" labelOnly="1" fieldPosition="0">
        <references count="2">
          <reference field="0" count="1" selected="0">
            <x v="32"/>
          </reference>
          <reference field="1" count="1">
            <x v="239"/>
          </reference>
        </references>
      </pivotArea>
    </format>
    <format dxfId="68">
      <pivotArea dataOnly="0" labelOnly="1" fieldPosition="0">
        <references count="2">
          <reference field="0" count="1" selected="0">
            <x v="33"/>
          </reference>
          <reference field="1" count="2">
            <x v="22"/>
            <x v="64"/>
          </reference>
        </references>
      </pivotArea>
    </format>
    <format dxfId="67">
      <pivotArea dataOnly="0" labelOnly="1" fieldPosition="0">
        <references count="2">
          <reference field="0" count="1" selected="0">
            <x v="34"/>
          </reference>
          <reference field="1" count="3">
            <x v="20"/>
            <x v="78"/>
            <x v="244"/>
          </reference>
        </references>
      </pivotArea>
    </format>
    <format dxfId="66">
      <pivotArea dataOnly="0" labelOnly="1" fieldPosition="0">
        <references count="2">
          <reference field="0" count="1" selected="0">
            <x v="35"/>
          </reference>
          <reference field="1" count="1">
            <x v="45"/>
          </reference>
        </references>
      </pivotArea>
    </format>
    <format dxfId="65">
      <pivotArea dataOnly="0" labelOnly="1" fieldPosition="0">
        <references count="2">
          <reference field="0" count="1" selected="0">
            <x v="36"/>
          </reference>
          <reference field="1" count="2">
            <x v="0"/>
            <x v="191"/>
          </reference>
        </references>
      </pivotArea>
    </format>
    <format dxfId="64">
      <pivotArea dataOnly="0" labelOnly="1" fieldPosition="0">
        <references count="2">
          <reference field="0" count="1" selected="0">
            <x v="37"/>
          </reference>
          <reference field="1" count="1">
            <x v="105"/>
          </reference>
        </references>
      </pivotArea>
    </format>
    <format dxfId="63">
      <pivotArea dataOnly="0" labelOnly="1" fieldPosition="0">
        <references count="2">
          <reference field="0" count="1" selected="0">
            <x v="38"/>
          </reference>
          <reference field="1" count="9">
            <x v="81"/>
            <x v="107"/>
            <x v="149"/>
            <x v="153"/>
            <x v="166"/>
            <x v="234"/>
            <x v="235"/>
            <x v="244"/>
            <x v="255"/>
          </reference>
        </references>
      </pivotArea>
    </format>
    <format dxfId="62">
      <pivotArea dataOnly="0" labelOnly="1" fieldPosition="0">
        <references count="2">
          <reference field="0" count="1" selected="0">
            <x v="39"/>
          </reference>
          <reference field="1" count="1">
            <x v="16"/>
          </reference>
        </references>
      </pivotArea>
    </format>
    <format dxfId="61">
      <pivotArea dataOnly="0" labelOnly="1" fieldPosition="0">
        <references count="2">
          <reference field="0" count="1" selected="0">
            <x v="40"/>
          </reference>
          <reference field="1" count="1">
            <x v="141"/>
          </reference>
        </references>
      </pivotArea>
    </format>
    <format dxfId="60">
      <pivotArea dataOnly="0" labelOnly="1" fieldPosition="0">
        <references count="2">
          <reference field="0" count="1" selected="0">
            <x v="41"/>
          </reference>
          <reference field="1" count="6">
            <x v="73"/>
            <x v="91"/>
            <x v="103"/>
            <x v="110"/>
            <x v="184"/>
            <x v="244"/>
          </reference>
        </references>
      </pivotArea>
    </format>
    <format dxfId="59">
      <pivotArea dataOnly="0" labelOnly="1" fieldPosition="0">
        <references count="2">
          <reference field="0" count="1" selected="0">
            <x v="42"/>
          </reference>
          <reference field="1" count="1">
            <x v="202"/>
          </reference>
        </references>
      </pivotArea>
    </format>
    <format dxfId="58">
      <pivotArea dataOnly="0" labelOnly="1" fieldPosition="0">
        <references count="2">
          <reference field="0" count="1" selected="0">
            <x v="43"/>
          </reference>
          <reference field="1" count="2">
            <x v="186"/>
            <x v="187"/>
          </reference>
        </references>
      </pivotArea>
    </format>
    <format dxfId="57">
      <pivotArea dataOnly="0" labelOnly="1" fieldPosition="0">
        <references count="2">
          <reference field="0" count="1" selected="0">
            <x v="44"/>
          </reference>
          <reference field="1" count="1">
            <x v="27"/>
          </reference>
        </references>
      </pivotArea>
    </format>
    <format dxfId="56">
      <pivotArea dataOnly="0" labelOnly="1" fieldPosition="0">
        <references count="2">
          <reference field="0" count="1" selected="0">
            <x v="45"/>
          </reference>
          <reference field="1" count="4">
            <x v="8"/>
            <x v="31"/>
            <x v="139"/>
            <x v="237"/>
          </reference>
        </references>
      </pivotArea>
    </format>
    <format dxfId="55">
      <pivotArea dataOnly="0" labelOnly="1" fieldPosition="0">
        <references count="2">
          <reference field="0" count="1" selected="0">
            <x v="46"/>
          </reference>
          <reference field="1" count="1">
            <x v="106"/>
          </reference>
        </references>
      </pivotArea>
    </format>
    <format dxfId="54">
      <pivotArea dataOnly="0" labelOnly="1" fieldPosition="0">
        <references count="2">
          <reference field="0" count="1" selected="0">
            <x v="47"/>
          </reference>
          <reference field="1" count="2">
            <x v="220"/>
            <x v="233"/>
          </reference>
        </references>
      </pivotArea>
    </format>
    <format dxfId="53">
      <pivotArea dataOnly="0" labelOnly="1" fieldPosition="0">
        <references count="2">
          <reference field="0" count="1" selected="0">
            <x v="48"/>
          </reference>
          <reference field="1" count="2">
            <x v="169"/>
            <x v="173"/>
          </reference>
        </references>
      </pivotArea>
    </format>
    <format dxfId="52">
      <pivotArea dataOnly="0" labelOnly="1" fieldPosition="0">
        <references count="2">
          <reference field="0" count="1" selected="0">
            <x v="49"/>
          </reference>
          <reference field="1" count="3">
            <x v="126"/>
            <x v="133"/>
            <x v="241"/>
          </reference>
        </references>
      </pivotArea>
    </format>
    <format dxfId="51">
      <pivotArea dataOnly="0" labelOnly="1" fieldPosition="0">
        <references count="2">
          <reference field="0" count="1" selected="0">
            <x v="50"/>
          </reference>
          <reference field="1" count="1">
            <x v="160"/>
          </reference>
        </references>
      </pivotArea>
    </format>
    <format dxfId="50">
      <pivotArea dataOnly="0" labelOnly="1" fieldPosition="0">
        <references count="2">
          <reference field="0" count="1" selected="0">
            <x v="51"/>
          </reference>
          <reference field="1" count="1">
            <x v="174"/>
          </reference>
        </references>
      </pivotArea>
    </format>
    <format dxfId="49">
      <pivotArea dataOnly="0" labelOnly="1" fieldPosition="0">
        <references count="2">
          <reference field="0" count="1" selected="0">
            <x v="52"/>
          </reference>
          <reference field="1" count="4">
            <x v="12"/>
            <x v="130"/>
            <x v="181"/>
            <x v="245"/>
          </reference>
        </references>
      </pivotArea>
    </format>
    <format dxfId="48">
      <pivotArea dataOnly="0" labelOnly="1" fieldPosition="0">
        <references count="2">
          <reference field="0" count="1" selected="0">
            <x v="53"/>
          </reference>
          <reference field="1" count="1">
            <x v="142"/>
          </reference>
        </references>
      </pivotArea>
    </format>
    <format dxfId="47">
      <pivotArea dataOnly="0" labelOnly="1" fieldPosition="0">
        <references count="2">
          <reference field="0" count="1" selected="0">
            <x v="54"/>
          </reference>
          <reference field="1" count="4">
            <x v="4"/>
            <x v="44"/>
            <x v="222"/>
            <x v="223"/>
          </reference>
        </references>
      </pivotArea>
    </format>
    <format dxfId="46">
      <pivotArea dataOnly="0" labelOnly="1" fieldPosition="0">
        <references count="2">
          <reference field="0" count="1" selected="0">
            <x v="55"/>
          </reference>
          <reference field="1" count="2">
            <x v="26"/>
            <x v="131"/>
          </reference>
        </references>
      </pivotArea>
    </format>
    <format dxfId="45">
      <pivotArea dataOnly="0" labelOnly="1" fieldPosition="0">
        <references count="2">
          <reference field="0" count="1" selected="0">
            <x v="56"/>
          </reference>
          <reference field="1" count="1">
            <x v="248"/>
          </reference>
        </references>
      </pivotArea>
    </format>
    <format dxfId="44">
      <pivotArea dataOnly="0" labelOnly="1" fieldPosition="0">
        <references count="2">
          <reference field="0" count="1" selected="0">
            <x v="57"/>
          </reference>
          <reference field="1" count="2">
            <x v="189"/>
            <x v="244"/>
          </reference>
        </references>
      </pivotArea>
    </format>
    <format dxfId="43">
      <pivotArea dataOnly="0" labelOnly="1" fieldPosition="0">
        <references count="2">
          <reference field="0" count="1" selected="0">
            <x v="58"/>
          </reference>
          <reference field="1" count="1">
            <x v="161"/>
          </reference>
        </references>
      </pivotArea>
    </format>
    <format dxfId="42">
      <pivotArea dataOnly="0" labelOnly="1" fieldPosition="0">
        <references count="2">
          <reference field="0" count="1" selected="0">
            <x v="59"/>
          </reference>
          <reference field="1" count="4">
            <x v="21"/>
            <x v="124"/>
            <x v="171"/>
            <x v="226"/>
          </reference>
        </references>
      </pivotArea>
    </format>
    <format dxfId="41">
      <pivotArea dataOnly="0" labelOnly="1" fieldPosition="0">
        <references count="2">
          <reference field="0" count="1" selected="0">
            <x v="60"/>
          </reference>
          <reference field="1" count="1">
            <x v="256"/>
          </reference>
        </references>
      </pivotArea>
    </format>
    <format dxfId="40">
      <pivotArea dataOnly="0" labelOnly="1" fieldPosition="0">
        <references count="2">
          <reference field="0" count="1" selected="0">
            <x v="61"/>
          </reference>
          <reference field="1" count="4">
            <x v="15"/>
            <x v="111"/>
            <x v="232"/>
            <x v="244"/>
          </reference>
        </references>
      </pivotArea>
    </format>
    <format dxfId="39">
      <pivotArea dataOnly="0" labelOnly="1" fieldPosition="0">
        <references count="2">
          <reference field="0" count="1" selected="0">
            <x v="62"/>
          </reference>
          <reference field="1" count="4">
            <x v="146"/>
            <x v="167"/>
            <x v="205"/>
            <x v="244"/>
          </reference>
        </references>
      </pivotArea>
    </format>
    <format dxfId="38">
      <pivotArea dataOnly="0" labelOnly="1" fieldPosition="0">
        <references count="2">
          <reference field="0" count="1" selected="0">
            <x v="63"/>
          </reference>
          <reference field="1" count="1">
            <x v="208"/>
          </reference>
        </references>
      </pivotArea>
    </format>
    <format dxfId="37">
      <pivotArea dataOnly="0" labelOnly="1" fieldPosition="0">
        <references count="2">
          <reference field="0" count="1" selected="0">
            <x v="64"/>
          </reference>
          <reference field="1" count="3">
            <x v="101"/>
            <x v="147"/>
            <x v="244"/>
          </reference>
        </references>
      </pivotArea>
    </format>
    <format dxfId="36">
      <pivotArea dataOnly="0" labelOnly="1" fieldPosition="0">
        <references count="2">
          <reference field="0" count="1" selected="0">
            <x v="65"/>
          </reference>
          <reference field="1" count="1">
            <x v="130"/>
          </reference>
        </references>
      </pivotArea>
    </format>
    <format dxfId="35">
      <pivotArea dataOnly="0" labelOnly="1" fieldPosition="0">
        <references count="2">
          <reference field="0" count="1" selected="0">
            <x v="66"/>
          </reference>
          <reference field="1" count="1">
            <x v="244"/>
          </reference>
        </references>
      </pivotArea>
    </format>
    <format dxfId="34">
      <pivotArea dataOnly="0" labelOnly="1" fieldPosition="0">
        <references count="2">
          <reference field="0" count="1" selected="0">
            <x v="67"/>
          </reference>
          <reference field="1" count="1">
            <x v="41"/>
          </reference>
        </references>
      </pivotArea>
    </format>
    <format dxfId="33">
      <pivotArea dataOnly="0" labelOnly="1" fieldPosition="0">
        <references count="2">
          <reference field="0" count="1" selected="0">
            <x v="68"/>
          </reference>
          <reference field="1" count="3">
            <x v="59"/>
            <x v="129"/>
            <x v="213"/>
          </reference>
        </references>
      </pivotArea>
    </format>
    <format dxfId="32">
      <pivotArea dataOnly="0" labelOnly="1" fieldPosition="0">
        <references count="2">
          <reference field="0" count="1" selected="0">
            <x v="69"/>
          </reference>
          <reference field="1" count="1">
            <x v="74"/>
          </reference>
        </references>
      </pivotArea>
    </format>
    <format dxfId="31">
      <pivotArea dataOnly="0" labelOnly="1" fieldPosition="0">
        <references count="2">
          <reference field="0" count="1" selected="0">
            <x v="70"/>
          </reference>
          <reference field="1" count="4">
            <x v="116"/>
            <x v="119"/>
            <x v="197"/>
            <x v="203"/>
          </reference>
        </references>
      </pivotArea>
    </format>
    <format dxfId="30">
      <pivotArea dataOnly="0" labelOnly="1" fieldPosition="0">
        <references count="2">
          <reference field="0" count="1" selected="0">
            <x v="71"/>
          </reference>
          <reference field="1" count="1">
            <x v="62"/>
          </reference>
        </references>
      </pivotArea>
    </format>
    <format dxfId="29">
      <pivotArea dataOnly="0" labelOnly="1" fieldPosition="0">
        <references count="2">
          <reference field="0" count="1" selected="0">
            <x v="72"/>
          </reference>
          <reference field="1" count="4">
            <x v="162"/>
            <x v="212"/>
            <x v="244"/>
            <x v="247"/>
          </reference>
        </references>
      </pivotArea>
    </format>
    <format dxfId="28">
      <pivotArea dataOnly="0" labelOnly="1" fieldPosition="0">
        <references count="2">
          <reference field="0" count="1" selected="0">
            <x v="73"/>
          </reference>
          <reference field="1" count="3">
            <x v="3"/>
            <x v="98"/>
            <x v="244"/>
          </reference>
        </references>
      </pivotArea>
    </format>
    <format dxfId="27">
      <pivotArea dataOnly="0" labelOnly="1" fieldPosition="0">
        <references count="2">
          <reference field="0" count="1" selected="0">
            <x v="74"/>
          </reference>
          <reference field="1" count="1">
            <x v="55"/>
          </reference>
        </references>
      </pivotArea>
    </format>
    <format dxfId="26">
      <pivotArea dataOnly="0" labelOnly="1" fieldPosition="0">
        <references count="2">
          <reference field="0" count="1" selected="0">
            <x v="75"/>
          </reference>
          <reference field="1" count="1">
            <x v="244"/>
          </reference>
        </references>
      </pivotArea>
    </format>
    <format dxfId="25">
      <pivotArea dataOnly="0" labelOnly="1" fieldPosition="0">
        <references count="2">
          <reference field="0" count="1" selected="0">
            <x v="76"/>
          </reference>
          <reference field="1" count="1">
            <x v="71"/>
          </reference>
        </references>
      </pivotArea>
    </format>
    <format dxfId="24">
      <pivotArea dataOnly="0" labelOnly="1" fieldPosition="0">
        <references count="2">
          <reference field="0" count="1" selected="0">
            <x v="77"/>
          </reference>
          <reference field="1" count="1">
            <x v="204"/>
          </reference>
        </references>
      </pivotArea>
    </format>
    <format dxfId="23">
      <pivotArea dataOnly="0" labelOnly="1" fieldPosition="0">
        <references count="2">
          <reference field="0" count="1" selected="0">
            <x v="78"/>
          </reference>
          <reference field="1" count="3">
            <x v="42"/>
            <x v="65"/>
            <x v="66"/>
          </reference>
        </references>
      </pivotArea>
    </format>
    <format dxfId="22">
      <pivotArea dataOnly="0" labelOnly="1" fieldPosition="0">
        <references count="2">
          <reference field="0" count="1" selected="0">
            <x v="79"/>
          </reference>
          <reference field="1" count="14">
            <x v="5"/>
            <x v="10"/>
            <x v="24"/>
            <x v="30"/>
            <x v="38"/>
            <x v="112"/>
            <x v="135"/>
            <x v="137"/>
            <x v="192"/>
            <x v="198"/>
            <x v="224"/>
            <x v="225"/>
            <x v="240"/>
            <x v="244"/>
          </reference>
        </references>
      </pivotArea>
    </format>
    <format dxfId="21">
      <pivotArea dataOnly="0" labelOnly="1" fieldPosition="0">
        <references count="2">
          <reference field="0" count="1" selected="0">
            <x v="80"/>
          </reference>
          <reference field="1" count="1">
            <x v="52"/>
          </reference>
        </references>
      </pivotArea>
    </format>
    <format dxfId="20">
      <pivotArea dataOnly="0" labelOnly="1" fieldPosition="0">
        <references count="2">
          <reference field="0" count="1" selected="0">
            <x v="81"/>
          </reference>
          <reference field="1" count="1">
            <x v="177"/>
          </reference>
        </references>
      </pivotArea>
    </format>
    <format dxfId="19">
      <pivotArea dataOnly="0" labelOnly="1" fieldPosition="0">
        <references count="2">
          <reference field="0" count="1" selected="0">
            <x v="82"/>
          </reference>
          <reference field="1" count="4">
            <x v="75"/>
            <x v="84"/>
            <x v="159"/>
            <x v="207"/>
          </reference>
        </references>
      </pivotArea>
    </format>
    <format dxfId="18">
      <pivotArea dataOnly="0" labelOnly="1" fieldPosition="0">
        <references count="2">
          <reference field="0" count="1" selected="0">
            <x v="83"/>
          </reference>
          <reference field="1" count="1">
            <x v="113"/>
          </reference>
        </references>
      </pivotArea>
    </format>
    <format dxfId="17">
      <pivotArea dataOnly="0" labelOnly="1" fieldPosition="0">
        <references count="2">
          <reference field="0" count="1" selected="0">
            <x v="84"/>
          </reference>
          <reference field="1" count="3">
            <x v="100"/>
            <x v="102"/>
            <x v="244"/>
          </reference>
        </references>
      </pivotArea>
    </format>
    <format dxfId="16">
      <pivotArea dataOnly="0" labelOnly="1" fieldPosition="0">
        <references count="2">
          <reference field="0" count="1" selected="0">
            <x v="85"/>
          </reference>
          <reference field="1" count="1">
            <x v="58"/>
          </reference>
        </references>
      </pivotArea>
    </format>
    <format dxfId="15">
      <pivotArea dataOnly="0" labelOnly="1" fieldPosition="0">
        <references count="2">
          <reference field="0" count="1" selected="0">
            <x v="86"/>
          </reference>
          <reference field="1" count="3">
            <x v="23"/>
            <x v="115"/>
            <x v="244"/>
          </reference>
        </references>
      </pivotArea>
    </format>
    <format dxfId="14">
      <pivotArea dataOnly="0" labelOnly="1" fieldPosition="0">
        <references count="2">
          <reference field="0" count="1" selected="0">
            <x v="87"/>
          </reference>
          <reference field="1" count="1">
            <x v="120"/>
          </reference>
        </references>
      </pivotArea>
    </format>
    <format dxfId="13">
      <pivotArea dataOnly="0" labelOnly="1" fieldPosition="0">
        <references count="2">
          <reference field="0" count="1" selected="0">
            <x v="88"/>
          </reference>
          <reference field="1" count="1">
            <x v="175"/>
          </reference>
        </references>
      </pivotArea>
    </format>
    <format dxfId="12">
      <pivotArea dataOnly="0" labelOnly="1" fieldPosition="0">
        <references count="2">
          <reference field="0" count="1" selected="0">
            <x v="89"/>
          </reference>
          <reference field="1" count="4">
            <x v="32"/>
            <x v="199"/>
            <x v="209"/>
            <x v="238"/>
          </reference>
        </references>
      </pivotArea>
    </format>
    <format dxfId="11">
      <pivotArea dataOnly="0" labelOnly="1" fieldPosition="0">
        <references count="2">
          <reference field="0" count="1" selected="0">
            <x v="90"/>
          </reference>
          <reference field="1" count="9">
            <x v="92"/>
            <x v="94"/>
            <x v="95"/>
            <x v="108"/>
            <x v="109"/>
            <x v="132"/>
            <x v="136"/>
            <x v="244"/>
            <x v="254"/>
          </reference>
        </references>
      </pivotArea>
    </format>
    <format dxfId="10">
      <pivotArea dataOnly="0" labelOnly="1" fieldPosition="0">
        <references count="2">
          <reference field="0" count="1" selected="0">
            <x v="91"/>
          </reference>
          <reference field="1" count="3">
            <x v="90"/>
            <x v="164"/>
            <x v="244"/>
          </reference>
        </references>
      </pivotArea>
    </format>
    <format dxfId="9">
      <pivotArea dataOnly="0" labelOnly="1" fieldPosition="0">
        <references count="2">
          <reference field="0" count="1" selected="0">
            <x v="92"/>
          </reference>
          <reference field="1" count="6">
            <x v="1"/>
            <x v="6"/>
            <x v="7"/>
            <x v="97"/>
            <x v="104"/>
            <x v="244"/>
          </reference>
        </references>
      </pivotArea>
    </format>
    <format dxfId="8">
      <pivotArea dataOnly="0" labelOnly="1" fieldPosition="0">
        <references count="2">
          <reference field="0" count="1" selected="0">
            <x v="93"/>
          </reference>
          <reference field="1" count="12">
            <x v="29"/>
            <x v="33"/>
            <x v="48"/>
            <x v="67"/>
            <x v="68"/>
            <x v="76"/>
            <x v="77"/>
            <x v="178"/>
            <x v="210"/>
            <x v="227"/>
            <x v="244"/>
            <x v="250"/>
          </reference>
        </references>
      </pivotArea>
    </format>
    <format dxfId="7">
      <pivotArea dataOnly="0" labelOnly="1" fieldPosition="0">
        <references count="2">
          <reference field="0" count="1" selected="0">
            <x v="94"/>
          </reference>
          <reference field="1" count="1">
            <x v="143"/>
          </reference>
        </references>
      </pivotArea>
    </format>
    <format dxfId="6">
      <pivotArea dataOnly="0" labelOnly="1" fieldPosition="0">
        <references count="2">
          <reference field="0" count="1" selected="0">
            <x v="95"/>
          </reference>
          <reference field="1" count="22">
            <x v="22"/>
            <x v="49"/>
            <x v="51"/>
            <x v="56"/>
            <x v="88"/>
            <x v="121"/>
            <x v="122"/>
            <x v="138"/>
            <x v="140"/>
            <x v="154"/>
            <x v="155"/>
            <x v="158"/>
            <x v="163"/>
            <x v="172"/>
            <x v="179"/>
            <x v="190"/>
            <x v="195"/>
            <x v="211"/>
            <x v="216"/>
            <x v="221"/>
            <x v="244"/>
            <x v="249"/>
          </reference>
        </references>
      </pivotArea>
    </format>
    <format dxfId="5">
      <pivotArea dataOnly="0" labelOnly="1" fieldPosition="0">
        <references count="2">
          <reference field="0" count="1" selected="0">
            <x v="96"/>
          </reference>
          <reference field="1" count="1">
            <x v="244"/>
          </reference>
        </references>
      </pivotArea>
    </format>
    <format dxfId="4">
      <pivotArea dataOnly="0" labelOnly="1" fieldPosition="0">
        <references count="2">
          <reference field="0" count="1" selected="0">
            <x v="97"/>
          </reference>
          <reference field="1" count="1">
            <x v="183"/>
          </reference>
        </references>
      </pivotArea>
    </format>
    <format dxfId="3">
      <pivotArea dataOnly="0" labelOnly="1" fieldPosition="0">
        <references count="2">
          <reference field="0" count="1" selected="0">
            <x v="98"/>
          </reference>
          <reference field="1" count="3">
            <x v="80"/>
            <x v="86"/>
            <x v="244"/>
          </reference>
        </references>
      </pivotArea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dataOnly="0" outline="0" fieldPosition="0">
        <references count="1">
          <reference field="0" count="0" defaultSubtotal="1"/>
        </references>
      </pivotArea>
    </format>
    <format dxfId="0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:G482" firstHeaderRow="0" firstDataRow="1" firstDataCol="2"/>
  <pivotFields count="7">
    <pivotField axis="axisRow" outline="0" showAll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axis="axisRow" showAll="0">
      <items count="329">
        <item x="157"/>
        <item x="232"/>
        <item x="194"/>
        <item x="256"/>
        <item x="168"/>
        <item x="206"/>
        <item x="99"/>
        <item x="243"/>
        <item x="0"/>
        <item x="191"/>
        <item x="147"/>
        <item x="116"/>
        <item x="11"/>
        <item x="262"/>
        <item x="91"/>
        <item x="144"/>
        <item x="200"/>
        <item x="8"/>
        <item x="298"/>
        <item x="179"/>
        <item x="244"/>
        <item x="84"/>
        <item x="107"/>
        <item x="29"/>
        <item x="196"/>
        <item x="174"/>
        <item x="137"/>
        <item x="287"/>
        <item x="245"/>
        <item x="175"/>
        <item x="180"/>
        <item x="271"/>
        <item x="201"/>
        <item x="117"/>
        <item x="108"/>
        <item x="207"/>
        <item x="5"/>
        <item x="125"/>
        <item x="85"/>
        <item x="1"/>
        <item x="216"/>
        <item x="246"/>
        <item x="148"/>
        <item x="323"/>
        <item x="126"/>
        <item x="240"/>
        <item x="86"/>
        <item x="195"/>
        <item x="247"/>
        <item x="95"/>
        <item x="218"/>
        <item x="30"/>
        <item x="31"/>
        <item x="299"/>
        <item x="300"/>
        <item x="9"/>
        <item x="32"/>
        <item x="33"/>
        <item x="301"/>
        <item x="302"/>
        <item x="127"/>
        <item x="255"/>
        <item x="215"/>
        <item x="92"/>
        <item x="142"/>
        <item x="2"/>
        <item x="324"/>
        <item x="236"/>
        <item x="34"/>
        <item x="35"/>
        <item x="98"/>
        <item x="233"/>
        <item x="268"/>
        <item x="138"/>
        <item x="94"/>
        <item x="229"/>
        <item x="118"/>
        <item x="20"/>
        <item x="143"/>
        <item x="109"/>
        <item x="241"/>
        <item x="36"/>
        <item x="288"/>
        <item x="119"/>
        <item x="208"/>
        <item x="110"/>
        <item x="37"/>
        <item x="38"/>
        <item x="209"/>
        <item x="93"/>
        <item x="39"/>
        <item x="40"/>
        <item x="41"/>
        <item x="257"/>
        <item x="221"/>
        <item x="222"/>
        <item x="283"/>
        <item x="274"/>
        <item x="219"/>
        <item x="149"/>
        <item x="248"/>
        <item x="258"/>
        <item x="289"/>
        <item x="290"/>
        <item x="291"/>
        <item x="97"/>
        <item x="89"/>
        <item x="145"/>
        <item x="146"/>
        <item x="325"/>
        <item x="159"/>
        <item x="21"/>
        <item x="120"/>
        <item x="275"/>
        <item x="259"/>
        <item x="102"/>
        <item x="326"/>
        <item x="124"/>
        <item x="303"/>
        <item x="42"/>
        <item x="43"/>
        <item x="170"/>
        <item x="276"/>
        <item x="277"/>
        <item x="278"/>
        <item x="304"/>
        <item x="139"/>
        <item x="285"/>
        <item x="234"/>
        <item x="44"/>
        <item x="45"/>
        <item x="235"/>
        <item x="263"/>
        <item x="213"/>
        <item x="264"/>
        <item x="103"/>
        <item x="10"/>
        <item x="160"/>
        <item x="239"/>
        <item x="104"/>
        <item x="210"/>
        <item x="279"/>
        <item x="171"/>
        <item x="150"/>
        <item x="269"/>
        <item x="249"/>
        <item x="211"/>
        <item x="111"/>
        <item x="237"/>
        <item x="224"/>
        <item x="46"/>
        <item x="47"/>
        <item x="115"/>
        <item x="90"/>
        <item x="225"/>
        <item x="292"/>
        <item x="305"/>
        <item x="306"/>
        <item x="202"/>
        <item x="128"/>
        <item x="177"/>
        <item x="293"/>
        <item x="129"/>
        <item x="220"/>
        <item x="197"/>
        <item x="250"/>
        <item x="187"/>
        <item x="192"/>
        <item x="6"/>
        <item x="307"/>
        <item x="280"/>
        <item x="251"/>
        <item x="112"/>
        <item x="281"/>
        <item x="181"/>
        <item x="226"/>
        <item x="265"/>
        <item x="308"/>
        <item x="309"/>
        <item x="169"/>
        <item x="113"/>
        <item x="22"/>
        <item x="214"/>
        <item x="130"/>
        <item x="161"/>
        <item x="48"/>
        <item x="49"/>
        <item x="50"/>
        <item x="51"/>
        <item x="151"/>
        <item x="310"/>
        <item x="13"/>
        <item x="131"/>
        <item x="311"/>
        <item x="312"/>
        <item x="132"/>
        <item x="52"/>
        <item x="53"/>
        <item x="313"/>
        <item x="260"/>
        <item x="189"/>
        <item x="230"/>
        <item x="314"/>
        <item x="284"/>
        <item x="162"/>
        <item x="217"/>
        <item x="152"/>
        <item x="182"/>
        <item x="183"/>
        <item x="133"/>
        <item x="87"/>
        <item x="203"/>
        <item x="242"/>
        <item x="315"/>
        <item x="184"/>
        <item x="190"/>
        <item x="100"/>
        <item x="294"/>
        <item x="185"/>
        <item x="25"/>
        <item x="172"/>
        <item x="54"/>
        <item x="327"/>
        <item x="105"/>
        <item x="153"/>
        <item x="173"/>
        <item x="88"/>
        <item x="14"/>
        <item x="15"/>
        <item x="96"/>
        <item x="55"/>
        <item x="3"/>
        <item x="199"/>
        <item x="114"/>
        <item x="154"/>
        <item x="212"/>
        <item x="16"/>
        <item x="282"/>
        <item x="26"/>
        <item x="158"/>
        <item x="27"/>
        <item x="123"/>
        <item x="17"/>
        <item x="316"/>
        <item x="317"/>
        <item x="140"/>
        <item x="163"/>
        <item x="227"/>
        <item x="272"/>
        <item x="56"/>
        <item x="57"/>
        <item x="286"/>
        <item x="58"/>
        <item x="164"/>
        <item x="59"/>
        <item x="228"/>
        <item x="238"/>
        <item x="270"/>
        <item x="295"/>
        <item x="318"/>
        <item x="231"/>
        <item x="261"/>
        <item x="141"/>
        <item x="7"/>
        <item x="223"/>
        <item x="319"/>
        <item x="60"/>
        <item x="266"/>
        <item x="121"/>
        <item x="101"/>
        <item x="178"/>
        <item x="320"/>
        <item x="186"/>
        <item x="267"/>
        <item x="252"/>
        <item x="204"/>
        <item x="296"/>
        <item x="122"/>
        <item x="134"/>
        <item x="61"/>
        <item x="62"/>
        <item x="205"/>
        <item x="165"/>
        <item x="166"/>
        <item x="321"/>
        <item x="23"/>
        <item x="155"/>
        <item x="176"/>
        <item x="273"/>
        <item x="135"/>
        <item x="106"/>
        <item x="136"/>
        <item x="253"/>
        <item x="188"/>
        <item x="28"/>
        <item x="24"/>
        <item x="4"/>
        <item x="19"/>
        <item x="156"/>
        <item x="193"/>
        <item x="254"/>
        <item x="18"/>
        <item x="198"/>
        <item x="297"/>
        <item x="63"/>
        <item x="322"/>
        <item x="64"/>
        <item x="65"/>
        <item x="66"/>
        <item x="67"/>
        <item x="68"/>
        <item x="69"/>
        <item x="70"/>
        <item x="71"/>
        <item x="72"/>
        <item x="73"/>
        <item x="74"/>
        <item x="167"/>
        <item x="12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480">
    <i>
      <x/>
      <x v="8"/>
    </i>
    <i t="default">
      <x/>
    </i>
    <i>
      <x v="1"/>
      <x v="39"/>
    </i>
    <i r="1">
      <x v="65"/>
    </i>
    <i r="1">
      <x v="231"/>
    </i>
    <i r="1">
      <x v="296"/>
    </i>
    <i t="default">
      <x v="1"/>
    </i>
    <i>
      <x v="2"/>
      <x v="36"/>
    </i>
    <i r="1">
      <x v="168"/>
    </i>
    <i r="1">
      <x v="263"/>
    </i>
    <i t="default">
      <x v="2"/>
    </i>
    <i>
      <x v="3"/>
      <x v="17"/>
    </i>
    <i t="default">
      <x v="3"/>
    </i>
    <i>
      <x v="4"/>
      <x v="55"/>
    </i>
    <i r="1">
      <x v="296"/>
    </i>
    <i t="default">
      <x v="4"/>
    </i>
    <i>
      <x v="5"/>
      <x v="136"/>
    </i>
    <i t="default">
      <x v="5"/>
    </i>
    <i>
      <x v="6"/>
      <x v="12"/>
    </i>
    <i r="1">
      <x v="296"/>
    </i>
    <i r="1">
      <x v="318"/>
    </i>
    <i t="default">
      <x v="6"/>
    </i>
    <i>
      <x v="7"/>
      <x v="191"/>
    </i>
    <i r="1">
      <x v="227"/>
    </i>
    <i r="1">
      <x v="228"/>
    </i>
    <i r="1">
      <x v="236"/>
    </i>
    <i r="1">
      <x v="242"/>
    </i>
    <i r="1">
      <x v="296"/>
    </i>
    <i r="1">
      <x v="301"/>
    </i>
    <i t="default">
      <x v="7"/>
    </i>
    <i>
      <x v="8"/>
      <x v="297"/>
    </i>
    <i t="default">
      <x v="8"/>
    </i>
    <i>
      <x v="9"/>
      <x v="296"/>
    </i>
    <i t="default">
      <x v="9"/>
    </i>
    <i>
      <x v="10"/>
      <x v="77"/>
    </i>
    <i t="default">
      <x v="10"/>
    </i>
    <i>
      <x v="11"/>
      <x v="111"/>
    </i>
    <i r="1">
      <x v="181"/>
    </i>
    <i r="1">
      <x v="285"/>
    </i>
    <i r="1">
      <x v="295"/>
    </i>
    <i r="1">
      <x v="296"/>
    </i>
    <i t="default">
      <x v="11"/>
    </i>
    <i>
      <x v="12"/>
      <x v="219"/>
    </i>
    <i r="1">
      <x v="238"/>
    </i>
    <i r="1">
      <x v="240"/>
    </i>
    <i r="1">
      <x v="294"/>
    </i>
    <i t="default">
      <x v="12"/>
    </i>
    <i>
      <x v="13"/>
      <x v="23"/>
    </i>
    <i r="1">
      <x v="51"/>
    </i>
    <i r="1">
      <x v="52"/>
    </i>
    <i r="1">
      <x v="56"/>
    </i>
    <i r="1">
      <x v="57"/>
    </i>
    <i r="1">
      <x v="68"/>
    </i>
    <i r="1">
      <x v="69"/>
    </i>
    <i r="1">
      <x v="81"/>
    </i>
    <i r="1">
      <x v="86"/>
    </i>
    <i r="1">
      <x v="87"/>
    </i>
    <i r="1">
      <x v="90"/>
    </i>
    <i r="1">
      <x v="91"/>
    </i>
    <i r="1">
      <x v="92"/>
    </i>
    <i r="1">
      <x v="119"/>
    </i>
    <i r="1">
      <x v="120"/>
    </i>
    <i r="1">
      <x v="129"/>
    </i>
    <i r="1">
      <x v="130"/>
    </i>
    <i r="1">
      <x v="150"/>
    </i>
    <i r="1">
      <x v="151"/>
    </i>
    <i r="1">
      <x v="185"/>
    </i>
    <i r="1">
      <x v="186"/>
    </i>
    <i r="1">
      <x v="187"/>
    </i>
    <i r="1">
      <x v="188"/>
    </i>
    <i r="1">
      <x v="196"/>
    </i>
    <i r="1">
      <x v="197"/>
    </i>
    <i r="1">
      <x v="221"/>
    </i>
    <i r="1">
      <x v="230"/>
    </i>
    <i r="1">
      <x v="249"/>
    </i>
    <i r="1">
      <x v="250"/>
    </i>
    <i r="1">
      <x v="252"/>
    </i>
    <i r="1">
      <x v="254"/>
    </i>
    <i r="1">
      <x v="266"/>
    </i>
    <i r="1">
      <x v="279"/>
    </i>
    <i r="1">
      <x v="280"/>
    </i>
    <i r="1">
      <x v="296"/>
    </i>
    <i r="1">
      <x v="304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t="default">
      <x v="13"/>
    </i>
    <i>
      <x v="14"/>
      <x v="21"/>
    </i>
    <i r="1">
      <x v="38"/>
    </i>
    <i r="1">
      <x v="46"/>
    </i>
    <i r="1">
      <x v="296"/>
    </i>
    <i t="default">
      <x v="14"/>
    </i>
    <i>
      <x v="15"/>
      <x v="210"/>
    </i>
    <i t="default">
      <x v="15"/>
    </i>
    <i>
      <x v="16"/>
      <x v="296"/>
    </i>
    <i t="default">
      <x v="16"/>
    </i>
    <i>
      <x v="17"/>
      <x v="226"/>
    </i>
    <i t="default">
      <x v="17"/>
    </i>
    <i>
      <x v="18"/>
      <x v="106"/>
    </i>
    <i t="default">
      <x v="18"/>
    </i>
    <i>
      <x v="19"/>
      <x v="153"/>
    </i>
    <i t="default">
      <x v="19"/>
    </i>
    <i>
      <x v="20"/>
      <x v="14"/>
    </i>
    <i r="1">
      <x v="63"/>
    </i>
    <i r="1">
      <x v="89"/>
    </i>
    <i r="1">
      <x v="296"/>
    </i>
    <i t="default">
      <x v="20"/>
    </i>
    <i>
      <x v="21"/>
      <x v="74"/>
    </i>
    <i t="default">
      <x v="21"/>
    </i>
    <i>
      <x v="22"/>
      <x v="49"/>
    </i>
    <i r="1">
      <x v="229"/>
    </i>
    <i t="default">
      <x v="22"/>
    </i>
    <i>
      <x v="23"/>
      <x v="105"/>
    </i>
    <i t="default">
      <x v="23"/>
    </i>
    <i>
      <x v="24"/>
      <x v="6"/>
    </i>
    <i r="1">
      <x v="70"/>
    </i>
    <i r="1">
      <x v="216"/>
    </i>
    <i r="1">
      <x v="296"/>
    </i>
    <i t="default">
      <x v="24"/>
    </i>
    <i>
      <x v="25"/>
      <x v="269"/>
    </i>
    <i t="default">
      <x v="25"/>
    </i>
    <i>
      <x v="26"/>
      <x v="115"/>
    </i>
    <i r="1">
      <x v="135"/>
    </i>
    <i r="1">
      <x v="139"/>
    </i>
    <i r="1">
      <x v="223"/>
    </i>
    <i r="1">
      <x v="290"/>
    </i>
    <i r="1">
      <x v="296"/>
    </i>
    <i t="default">
      <x v="26"/>
    </i>
    <i>
      <x v="27"/>
      <x v="22"/>
    </i>
    <i r="1">
      <x v="34"/>
    </i>
    <i r="1">
      <x v="79"/>
    </i>
    <i r="1">
      <x v="85"/>
    </i>
    <i r="1">
      <x v="147"/>
    </i>
    <i r="1">
      <x v="172"/>
    </i>
    <i r="1">
      <x v="180"/>
    </i>
    <i r="1">
      <x v="233"/>
    </i>
    <i r="1">
      <x v="296"/>
    </i>
    <i t="default">
      <x v="27"/>
    </i>
    <i>
      <x v="28"/>
      <x v="152"/>
    </i>
    <i t="default">
      <x v="28"/>
    </i>
    <i>
      <x v="29"/>
      <x v="296"/>
    </i>
    <i t="default">
      <x v="29"/>
    </i>
    <i>
      <x v="30"/>
      <x v="11"/>
    </i>
    <i r="1">
      <x v="33"/>
    </i>
    <i r="1">
      <x v="76"/>
    </i>
    <i r="1">
      <x v="83"/>
    </i>
    <i r="1">
      <x v="112"/>
    </i>
    <i r="1">
      <x v="296"/>
    </i>
    <i t="default">
      <x v="30"/>
    </i>
    <i>
      <x v="31"/>
      <x v="268"/>
    </i>
    <i r="1">
      <x v="277"/>
    </i>
    <i t="default">
      <x v="31"/>
    </i>
    <i>
      <x v="32"/>
      <x v="241"/>
    </i>
    <i t="default">
      <x v="32"/>
    </i>
    <i>
      <x v="33"/>
      <x v="117"/>
    </i>
    <i t="default">
      <x v="33"/>
    </i>
    <i>
      <x v="34"/>
      <x v="37"/>
    </i>
    <i t="default">
      <x v="34"/>
    </i>
    <i>
      <x v="35"/>
      <x v="44"/>
    </i>
    <i r="1">
      <x v="60"/>
    </i>
    <i r="1">
      <x v="159"/>
    </i>
    <i r="1">
      <x v="162"/>
    </i>
    <i r="1">
      <x v="183"/>
    </i>
    <i r="1">
      <x v="192"/>
    </i>
    <i r="1">
      <x v="195"/>
    </i>
    <i r="1">
      <x v="209"/>
    </i>
    <i r="1">
      <x v="278"/>
    </i>
    <i r="1">
      <x v="289"/>
    </i>
    <i r="1">
      <x v="291"/>
    </i>
    <i r="1">
      <x v="296"/>
    </i>
    <i t="default">
      <x v="35"/>
    </i>
    <i>
      <x v="36"/>
      <x v="26"/>
    </i>
    <i r="1">
      <x v="73"/>
    </i>
    <i r="1">
      <x v="126"/>
    </i>
    <i r="1">
      <x v="245"/>
    </i>
    <i r="1">
      <x v="262"/>
    </i>
    <i r="1">
      <x v="296"/>
    </i>
    <i t="default">
      <x v="36"/>
    </i>
    <i>
      <x v="37"/>
      <x v="64"/>
    </i>
    <i r="1">
      <x v="78"/>
    </i>
    <i r="1">
      <x v="296"/>
    </i>
    <i t="default">
      <x v="37"/>
    </i>
    <i>
      <x v="38"/>
      <x v="15"/>
    </i>
    <i r="1">
      <x v="107"/>
    </i>
    <i r="1">
      <x v="108"/>
    </i>
    <i r="1">
      <x v="296"/>
    </i>
    <i t="default">
      <x v="38"/>
    </i>
    <i>
      <x v="39"/>
      <x v="10"/>
    </i>
    <i r="1">
      <x v="42"/>
    </i>
    <i r="1">
      <x v="99"/>
    </i>
    <i r="1">
      <x v="143"/>
    </i>
    <i r="1">
      <x v="189"/>
    </i>
    <i r="1">
      <x v="206"/>
    </i>
    <i r="1">
      <x v="224"/>
    </i>
    <i r="1">
      <x v="234"/>
    </i>
    <i r="1">
      <x v="286"/>
    </i>
    <i r="1">
      <x v="296"/>
    </i>
    <i r="1">
      <x v="298"/>
    </i>
    <i t="default">
      <x v="39"/>
    </i>
    <i>
      <x v="40"/>
      <x/>
    </i>
    <i r="1">
      <x v="239"/>
    </i>
    <i t="default">
      <x v="40"/>
    </i>
    <i>
      <x v="41"/>
      <x v="110"/>
    </i>
    <i r="1">
      <x v="137"/>
    </i>
    <i r="1">
      <x v="184"/>
    </i>
    <i r="1">
      <x v="204"/>
    </i>
    <i r="1">
      <x v="246"/>
    </i>
    <i r="1">
      <x v="253"/>
    </i>
    <i r="1">
      <x v="282"/>
    </i>
    <i r="1">
      <x v="283"/>
    </i>
    <i r="1">
      <x v="296"/>
    </i>
    <i r="1">
      <x v="317"/>
    </i>
    <i t="default">
      <x v="41"/>
    </i>
    <i>
      <x v="42"/>
      <x v="4"/>
    </i>
    <i r="1">
      <x v="296"/>
    </i>
    <i t="default">
      <x v="42"/>
    </i>
    <i>
      <x v="43"/>
      <x v="179"/>
    </i>
    <i t="default">
      <x v="43"/>
    </i>
    <i>
      <x v="44"/>
      <x v="121"/>
    </i>
    <i r="1">
      <x v="142"/>
    </i>
    <i r="1">
      <x v="220"/>
    </i>
    <i r="1">
      <x v="296"/>
    </i>
    <i t="default">
      <x v="44"/>
    </i>
    <i>
      <x v="45"/>
      <x v="225"/>
    </i>
    <i t="default">
      <x v="45"/>
    </i>
    <i>
      <x v="46"/>
      <x v="25"/>
    </i>
    <i t="default">
      <x v="46"/>
    </i>
    <i>
      <x v="47"/>
      <x v="29"/>
    </i>
    <i r="1">
      <x v="287"/>
    </i>
    <i t="default">
      <x v="47"/>
    </i>
    <i>
      <x v="48"/>
      <x v="136"/>
    </i>
    <i r="1">
      <x v="225"/>
    </i>
    <i t="default">
      <x v="48"/>
    </i>
    <i>
      <x v="49"/>
      <x v="296"/>
    </i>
    <i t="default">
      <x v="49"/>
    </i>
    <i>
      <x v="50"/>
      <x v="160"/>
    </i>
    <i r="1">
      <x v="270"/>
    </i>
    <i t="default">
      <x v="50"/>
    </i>
    <i>
      <x v="51"/>
      <x v="19"/>
    </i>
    <i r="1">
      <x v="30"/>
    </i>
    <i r="1">
      <x v="174"/>
    </i>
    <i r="1">
      <x v="207"/>
    </i>
    <i r="1">
      <x v="208"/>
    </i>
    <i r="1">
      <x v="214"/>
    </i>
    <i r="1">
      <x v="218"/>
    </i>
    <i r="1">
      <x v="272"/>
    </i>
    <i r="1">
      <x v="296"/>
    </i>
    <i t="default">
      <x v="51"/>
    </i>
    <i>
      <x v="52"/>
      <x v="166"/>
    </i>
    <i r="1">
      <x v="293"/>
    </i>
    <i r="1">
      <x v="296"/>
    </i>
    <i t="default">
      <x v="52"/>
    </i>
    <i>
      <x v="53"/>
      <x v="200"/>
    </i>
    <i t="default">
      <x v="53"/>
    </i>
    <i>
      <x v="54"/>
      <x v="215"/>
    </i>
    <i r="1">
      <x v="296"/>
    </i>
    <i t="default">
      <x v="54"/>
    </i>
    <i>
      <x v="55"/>
      <x v="9"/>
    </i>
    <i r="1">
      <x v="167"/>
    </i>
    <i r="1">
      <x v="299"/>
    </i>
    <i t="default">
      <x v="55"/>
    </i>
    <i>
      <x v="56"/>
      <x v="2"/>
    </i>
    <i r="1">
      <x v="47"/>
    </i>
    <i r="1">
      <x v="296"/>
    </i>
    <i t="default">
      <x v="56"/>
    </i>
    <i>
      <x v="57"/>
      <x v="24"/>
    </i>
    <i r="1">
      <x v="164"/>
    </i>
    <i t="default">
      <x v="57"/>
    </i>
    <i>
      <x v="58"/>
      <x v="296"/>
    </i>
    <i r="1">
      <x v="302"/>
    </i>
    <i t="default">
      <x v="58"/>
    </i>
    <i>
      <x v="59"/>
      <x v="232"/>
    </i>
    <i r="1">
      <x v="296"/>
    </i>
    <i t="default">
      <x v="59"/>
    </i>
    <i>
      <x v="60"/>
      <x v="16"/>
    </i>
    <i r="1">
      <x v="32"/>
    </i>
    <i r="1">
      <x v="158"/>
    </i>
    <i r="1">
      <x v="211"/>
    </i>
    <i r="1">
      <x v="275"/>
    </i>
    <i r="1">
      <x v="281"/>
    </i>
    <i r="1">
      <x v="296"/>
    </i>
    <i t="default">
      <x v="60"/>
    </i>
    <i>
      <x v="61"/>
      <x v="5"/>
    </i>
    <i r="1">
      <x v="35"/>
    </i>
    <i r="1">
      <x v="84"/>
    </i>
    <i r="1">
      <x v="88"/>
    </i>
    <i r="1">
      <x v="140"/>
    </i>
    <i r="1">
      <x v="146"/>
    </i>
    <i r="1">
      <x v="235"/>
    </i>
    <i r="1">
      <x v="296"/>
    </i>
    <i t="default">
      <x v="61"/>
    </i>
    <i>
      <x v="62"/>
      <x v="296"/>
    </i>
    <i t="default">
      <x v="62"/>
    </i>
    <i>
      <x v="63"/>
      <x v="133"/>
    </i>
    <i r="1">
      <x v="182"/>
    </i>
    <i r="1">
      <x v="296"/>
    </i>
    <i t="default">
      <x v="63"/>
    </i>
    <i>
      <x v="64"/>
      <x v="62"/>
    </i>
    <i r="1">
      <x v="296"/>
    </i>
    <i t="default">
      <x v="64"/>
    </i>
    <i>
      <x v="65"/>
      <x v="40"/>
    </i>
    <i t="default">
      <x v="65"/>
    </i>
    <i>
      <x v="66"/>
      <x v="205"/>
    </i>
    <i t="default">
      <x v="66"/>
    </i>
    <i>
      <x v="67"/>
      <x v="50"/>
    </i>
    <i r="1">
      <x v="98"/>
    </i>
    <i r="1">
      <x v="163"/>
    </i>
    <i r="1">
      <x v="296"/>
    </i>
    <i t="default">
      <x v="67"/>
    </i>
    <i>
      <x v="68"/>
      <x v="94"/>
    </i>
    <i r="1">
      <x v="95"/>
    </i>
    <i r="1">
      <x v="264"/>
    </i>
    <i r="1">
      <x v="296"/>
    </i>
    <i t="default">
      <x v="68"/>
    </i>
    <i>
      <x v="69"/>
      <x v="149"/>
    </i>
    <i r="1">
      <x v="154"/>
    </i>
    <i r="1">
      <x v="175"/>
    </i>
    <i r="1">
      <x v="247"/>
    </i>
    <i r="1">
      <x v="255"/>
    </i>
    <i t="default">
      <x v="69"/>
    </i>
    <i>
      <x v="70"/>
      <x v="75"/>
    </i>
    <i r="1">
      <x v="296"/>
    </i>
    <i t="default">
      <x v="70"/>
    </i>
    <i>
      <x v="71"/>
      <x v="296"/>
    </i>
    <i t="default">
      <x v="71"/>
    </i>
    <i>
      <x v="72"/>
      <x v="201"/>
    </i>
    <i r="1">
      <x v="260"/>
    </i>
    <i r="1">
      <x v="296"/>
    </i>
    <i t="default">
      <x v="72"/>
    </i>
    <i>
      <x v="73"/>
      <x v="1"/>
    </i>
    <i r="1">
      <x v="71"/>
    </i>
    <i r="1">
      <x v="128"/>
    </i>
    <i r="1">
      <x v="131"/>
    </i>
    <i r="1">
      <x v="296"/>
    </i>
    <i t="default">
      <x v="73"/>
    </i>
    <i>
      <x v="74"/>
      <x v="67"/>
    </i>
    <i t="default">
      <x v="74"/>
    </i>
    <i>
      <x v="75"/>
      <x v="19"/>
    </i>
    <i r="1">
      <x v="148"/>
    </i>
    <i r="1">
      <x v="256"/>
    </i>
    <i r="1">
      <x v="317"/>
    </i>
    <i t="default">
      <x v="75"/>
    </i>
    <i>
      <x v="76"/>
      <x v="138"/>
    </i>
    <i t="default">
      <x v="76"/>
    </i>
    <i>
      <x v="77"/>
      <x v="45"/>
    </i>
    <i r="1">
      <x v="80"/>
    </i>
    <i r="1">
      <x v="212"/>
    </i>
    <i r="1">
      <x v="296"/>
    </i>
    <i t="default">
      <x v="77"/>
    </i>
    <i>
      <x v="78"/>
      <x v="7"/>
    </i>
    <i r="1">
      <x v="20"/>
    </i>
    <i r="1">
      <x v="28"/>
    </i>
    <i r="1">
      <x v="41"/>
    </i>
    <i r="1">
      <x v="46"/>
    </i>
    <i r="1">
      <x v="48"/>
    </i>
    <i r="1">
      <x v="100"/>
    </i>
    <i r="1">
      <x v="145"/>
    </i>
    <i r="1">
      <x v="165"/>
    </i>
    <i r="1">
      <x v="171"/>
    </i>
    <i r="1">
      <x v="274"/>
    </i>
    <i r="1">
      <x v="292"/>
    </i>
    <i r="1">
      <x v="296"/>
    </i>
    <i r="1">
      <x v="300"/>
    </i>
    <i t="default">
      <x v="78"/>
    </i>
    <i>
      <x v="79"/>
      <x v="61"/>
    </i>
    <i t="default">
      <x v="79"/>
    </i>
    <i>
      <x v="80"/>
      <x v="3"/>
    </i>
    <i r="1">
      <x v="93"/>
    </i>
    <i r="1">
      <x v="101"/>
    </i>
    <i r="1">
      <x v="114"/>
    </i>
    <i r="1">
      <x v="199"/>
    </i>
    <i r="1">
      <x v="261"/>
    </i>
    <i t="default">
      <x v="80"/>
    </i>
    <i>
      <x v="81"/>
      <x v="13"/>
    </i>
    <i t="default">
      <x v="81"/>
    </i>
    <i>
      <x v="82"/>
      <x v="132"/>
    </i>
    <i r="1">
      <x v="134"/>
    </i>
    <i r="1">
      <x v="176"/>
    </i>
    <i r="1">
      <x v="267"/>
    </i>
    <i r="1">
      <x v="273"/>
    </i>
    <i r="1">
      <x v="296"/>
    </i>
    <i t="default">
      <x v="82"/>
    </i>
    <i>
      <x v="83"/>
      <x v="72"/>
    </i>
    <i t="default">
      <x v="83"/>
    </i>
    <i>
      <x v="84"/>
      <x v="19"/>
    </i>
    <i r="1">
      <x v="144"/>
    </i>
    <i r="1">
      <x v="257"/>
    </i>
    <i r="1">
      <x v="296"/>
    </i>
    <i t="default">
      <x v="84"/>
    </i>
    <i>
      <x v="85"/>
      <x v="31"/>
    </i>
    <i r="1">
      <x v="248"/>
    </i>
    <i r="1">
      <x v="288"/>
    </i>
    <i t="default">
      <x v="85"/>
    </i>
    <i>
      <x v="86"/>
      <x v="97"/>
    </i>
    <i r="1">
      <x v="113"/>
    </i>
    <i r="1">
      <x v="122"/>
    </i>
    <i r="1">
      <x v="123"/>
    </i>
    <i r="1">
      <x v="124"/>
    </i>
    <i r="1">
      <x v="141"/>
    </i>
    <i r="1">
      <x v="170"/>
    </i>
    <i r="1">
      <x v="173"/>
    </i>
    <i r="1">
      <x v="237"/>
    </i>
    <i r="1">
      <x v="296"/>
    </i>
    <i t="default">
      <x v="86"/>
    </i>
    <i>
      <x v="87"/>
      <x v="96"/>
    </i>
    <i t="default">
      <x v="87"/>
    </i>
    <i>
      <x v="88"/>
      <x v="203"/>
    </i>
    <i r="1">
      <x v="296"/>
    </i>
    <i t="default">
      <x v="88"/>
    </i>
    <i>
      <x v="89"/>
      <x v="127"/>
    </i>
    <i r="1">
      <x v="251"/>
    </i>
    <i r="1">
      <x v="296"/>
    </i>
    <i t="default">
      <x v="89"/>
    </i>
    <i>
      <x v="90"/>
      <x v="27"/>
    </i>
    <i r="1">
      <x v="82"/>
    </i>
    <i r="1">
      <x v="102"/>
    </i>
    <i r="1">
      <x v="103"/>
    </i>
    <i r="1">
      <x v="104"/>
    </i>
    <i r="1">
      <x v="155"/>
    </i>
    <i r="1">
      <x v="161"/>
    </i>
    <i r="1">
      <x v="217"/>
    </i>
    <i r="1">
      <x v="258"/>
    </i>
    <i r="1">
      <x v="276"/>
    </i>
    <i r="1">
      <x v="296"/>
    </i>
    <i r="1">
      <x v="303"/>
    </i>
    <i t="default">
      <x v="90"/>
    </i>
    <i>
      <x v="91"/>
      <x v="18"/>
    </i>
    <i r="1">
      <x v="53"/>
    </i>
    <i r="1">
      <x v="54"/>
    </i>
    <i r="1">
      <x v="58"/>
    </i>
    <i r="1">
      <x v="59"/>
    </i>
    <i r="1">
      <x v="118"/>
    </i>
    <i r="1">
      <x v="125"/>
    </i>
    <i r="1">
      <x v="156"/>
    </i>
    <i r="1">
      <x v="157"/>
    </i>
    <i r="1">
      <x v="169"/>
    </i>
    <i r="1">
      <x v="177"/>
    </i>
    <i r="1">
      <x v="178"/>
    </i>
    <i r="1">
      <x v="190"/>
    </i>
    <i r="1">
      <x v="193"/>
    </i>
    <i r="1">
      <x v="194"/>
    </i>
    <i r="1">
      <x v="198"/>
    </i>
    <i r="1">
      <x v="202"/>
    </i>
    <i r="1">
      <x v="213"/>
    </i>
    <i r="1">
      <x v="243"/>
    </i>
    <i r="1">
      <x v="244"/>
    </i>
    <i r="1">
      <x v="259"/>
    </i>
    <i r="1">
      <x v="265"/>
    </i>
    <i r="1">
      <x v="271"/>
    </i>
    <i r="1">
      <x v="284"/>
    </i>
    <i r="1">
      <x v="296"/>
    </i>
    <i r="1">
      <x v="305"/>
    </i>
    <i t="default">
      <x v="91"/>
    </i>
    <i>
      <x v="92"/>
      <x v="296"/>
    </i>
    <i t="default">
      <x v="92"/>
    </i>
    <i>
      <x v="93"/>
      <x v="43"/>
    </i>
    <i r="1">
      <x v="66"/>
    </i>
    <i r="1">
      <x v="109"/>
    </i>
    <i r="1">
      <x v="116"/>
    </i>
    <i r="1">
      <x v="222"/>
    </i>
    <i r="1">
      <x v="296"/>
    </i>
    <i t="default">
      <x v="9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" fld="2" baseField="0" baseItem="0"/>
    <dataField name="Sum of 40" fld="3" baseField="0" baseItem="0"/>
    <dataField name="Sum of 45" fld="4" baseField="0" baseItem="0"/>
    <dataField name="Sum of Total" fld="5" baseField="0" baseItem="0"/>
    <dataField name="Sum of Total in Teus" fld="6" baseField="0" baseItem="0"/>
  </dataFields>
  <formats count="221">
    <format dxfId="560">
      <pivotArea type="all" dataOnly="0" outline="0" fieldPosition="0"/>
    </format>
    <format dxfId="559">
      <pivotArea outline="0" collapsedLevelsAreSubtotals="1" fieldPosition="0"/>
    </format>
    <format dxfId="558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57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56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5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4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553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552">
      <pivotArea dataOnly="0" labelOnly="1" fieldPosition="0">
        <references count="1">
          <reference field="0" count="19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51">
      <pivotArea dataOnly="0" labelOnly="1" fieldPosition="0">
        <references count="1">
          <reference field="0" count="19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50">
      <pivotArea dataOnly="0" labelOnly="1" grandRow="1" outline="0" fieldPosition="0"/>
    </format>
    <format dxfId="549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548">
      <pivotArea dataOnly="0" labelOnly="1" fieldPosition="0">
        <references count="2">
          <reference field="0" count="1" selected="0">
            <x v="1"/>
          </reference>
          <reference field="1" count="4">
            <x v="39"/>
            <x v="65"/>
            <x v="231"/>
            <x v="296"/>
          </reference>
        </references>
      </pivotArea>
    </format>
    <format dxfId="547">
      <pivotArea dataOnly="0" labelOnly="1" fieldPosition="0">
        <references count="2">
          <reference field="0" count="1" selected="0">
            <x v="2"/>
          </reference>
          <reference field="1" count="3">
            <x v="36"/>
            <x v="168"/>
            <x v="263"/>
          </reference>
        </references>
      </pivotArea>
    </format>
    <format dxfId="546">
      <pivotArea dataOnly="0" labelOnly="1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545">
      <pivotArea dataOnly="0" labelOnly="1" fieldPosition="0">
        <references count="2">
          <reference field="0" count="1" selected="0">
            <x v="4"/>
          </reference>
          <reference field="1" count="2">
            <x v="55"/>
            <x v="296"/>
          </reference>
        </references>
      </pivotArea>
    </format>
    <format dxfId="544">
      <pivotArea dataOnly="0" labelOnly="1" fieldPosition="0">
        <references count="2">
          <reference field="0" count="1" selected="0">
            <x v="5"/>
          </reference>
          <reference field="1" count="1">
            <x v="136"/>
          </reference>
        </references>
      </pivotArea>
    </format>
    <format dxfId="543">
      <pivotArea dataOnly="0" labelOnly="1" fieldPosition="0">
        <references count="2">
          <reference field="0" count="1" selected="0">
            <x v="6"/>
          </reference>
          <reference field="1" count="3">
            <x v="12"/>
            <x v="296"/>
            <x v="318"/>
          </reference>
        </references>
      </pivotArea>
    </format>
    <format dxfId="542">
      <pivotArea dataOnly="0" labelOnly="1" fieldPosition="0">
        <references count="2">
          <reference field="0" count="1" selected="0">
            <x v="7"/>
          </reference>
          <reference field="1" count="7">
            <x v="191"/>
            <x v="227"/>
            <x v="228"/>
            <x v="236"/>
            <x v="242"/>
            <x v="296"/>
            <x v="301"/>
          </reference>
        </references>
      </pivotArea>
    </format>
    <format dxfId="541">
      <pivotArea dataOnly="0" labelOnly="1" fieldPosition="0">
        <references count="2">
          <reference field="0" count="1" selected="0">
            <x v="8"/>
          </reference>
          <reference field="1" count="1">
            <x v="297"/>
          </reference>
        </references>
      </pivotArea>
    </format>
    <format dxfId="540">
      <pivotArea dataOnly="0" labelOnly="1" fieldPosition="0">
        <references count="2">
          <reference field="0" count="1" selected="0">
            <x v="9"/>
          </reference>
          <reference field="1" count="1">
            <x v="296"/>
          </reference>
        </references>
      </pivotArea>
    </format>
    <format dxfId="539">
      <pivotArea dataOnly="0" labelOnly="1" fieldPosition="0">
        <references count="2">
          <reference field="0" count="1" selected="0">
            <x v="10"/>
          </reference>
          <reference field="1" count="1">
            <x v="77"/>
          </reference>
        </references>
      </pivotArea>
    </format>
    <format dxfId="538">
      <pivotArea dataOnly="0" labelOnly="1" fieldPosition="0">
        <references count="2">
          <reference field="0" count="1" selected="0">
            <x v="11"/>
          </reference>
          <reference field="1" count="5">
            <x v="111"/>
            <x v="181"/>
            <x v="285"/>
            <x v="295"/>
            <x v="296"/>
          </reference>
        </references>
      </pivotArea>
    </format>
    <format dxfId="537">
      <pivotArea dataOnly="0" labelOnly="1" fieldPosition="0">
        <references count="2">
          <reference field="0" count="1" selected="0">
            <x v="12"/>
          </reference>
          <reference field="1" count="4">
            <x v="219"/>
            <x v="238"/>
            <x v="240"/>
            <x v="294"/>
          </reference>
        </references>
      </pivotArea>
    </format>
    <format dxfId="536">
      <pivotArea dataOnly="0" labelOnly="1" fieldPosition="0">
        <references count="2">
          <reference field="0" count="1" selected="0">
            <x v="13"/>
          </reference>
          <reference field="1" count="50">
            <x v="23"/>
            <x v="51"/>
            <x v="52"/>
            <x v="56"/>
            <x v="57"/>
            <x v="68"/>
            <x v="69"/>
            <x v="81"/>
            <x v="86"/>
            <x v="87"/>
            <x v="90"/>
            <x v="91"/>
            <x v="92"/>
            <x v="119"/>
            <x v="120"/>
            <x v="129"/>
            <x v="130"/>
            <x v="150"/>
            <x v="151"/>
            <x v="185"/>
            <x v="186"/>
            <x v="187"/>
            <x v="188"/>
            <x v="196"/>
            <x v="197"/>
            <x v="221"/>
            <x v="230"/>
            <x v="249"/>
            <x v="250"/>
            <x v="252"/>
            <x v="254"/>
            <x v="266"/>
            <x v="279"/>
            <x v="280"/>
            <x v="296"/>
            <x v="304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9"/>
            <x v="320"/>
            <x v="321"/>
          </reference>
        </references>
      </pivotArea>
    </format>
    <format dxfId="535">
      <pivotArea dataOnly="0" labelOnly="1" fieldPosition="0">
        <references count="2">
          <reference field="0" count="1" selected="0">
            <x v="13"/>
          </reference>
          <reference field="1" count="6">
            <x v="322"/>
            <x v="323"/>
            <x v="324"/>
            <x v="325"/>
            <x v="326"/>
            <x v="327"/>
          </reference>
        </references>
      </pivotArea>
    </format>
    <format dxfId="534">
      <pivotArea dataOnly="0" labelOnly="1" fieldPosition="0">
        <references count="2">
          <reference field="0" count="1" selected="0">
            <x v="14"/>
          </reference>
          <reference field="1" count="4">
            <x v="21"/>
            <x v="38"/>
            <x v="46"/>
            <x v="296"/>
          </reference>
        </references>
      </pivotArea>
    </format>
    <format dxfId="533">
      <pivotArea dataOnly="0" labelOnly="1" fieldPosition="0">
        <references count="2">
          <reference field="0" count="1" selected="0">
            <x v="15"/>
          </reference>
          <reference field="1" count="1">
            <x v="210"/>
          </reference>
        </references>
      </pivotArea>
    </format>
    <format dxfId="532">
      <pivotArea dataOnly="0" labelOnly="1" fieldPosition="0">
        <references count="2">
          <reference field="0" count="1" selected="0">
            <x v="16"/>
          </reference>
          <reference field="1" count="1">
            <x v="296"/>
          </reference>
        </references>
      </pivotArea>
    </format>
    <format dxfId="531">
      <pivotArea dataOnly="0" labelOnly="1" fieldPosition="0">
        <references count="2">
          <reference field="0" count="1" selected="0">
            <x v="17"/>
          </reference>
          <reference field="1" count="1">
            <x v="226"/>
          </reference>
        </references>
      </pivotArea>
    </format>
    <format dxfId="530">
      <pivotArea dataOnly="0" labelOnly="1" fieldPosition="0">
        <references count="2">
          <reference field="0" count="1" selected="0">
            <x v="18"/>
          </reference>
          <reference field="1" count="1">
            <x v="106"/>
          </reference>
        </references>
      </pivotArea>
    </format>
    <format dxfId="529">
      <pivotArea dataOnly="0" labelOnly="1" fieldPosition="0">
        <references count="2">
          <reference field="0" count="1" selected="0">
            <x v="19"/>
          </reference>
          <reference field="1" count="1">
            <x v="153"/>
          </reference>
        </references>
      </pivotArea>
    </format>
    <format dxfId="528">
      <pivotArea dataOnly="0" labelOnly="1" fieldPosition="0">
        <references count="2">
          <reference field="0" count="1" selected="0">
            <x v="20"/>
          </reference>
          <reference field="1" count="4">
            <x v="14"/>
            <x v="63"/>
            <x v="89"/>
            <x v="296"/>
          </reference>
        </references>
      </pivotArea>
    </format>
    <format dxfId="527">
      <pivotArea dataOnly="0" labelOnly="1" fieldPosition="0">
        <references count="2">
          <reference field="0" count="1" selected="0">
            <x v="21"/>
          </reference>
          <reference field="1" count="1">
            <x v="74"/>
          </reference>
        </references>
      </pivotArea>
    </format>
    <format dxfId="526">
      <pivotArea dataOnly="0" labelOnly="1" fieldPosition="0">
        <references count="2">
          <reference field="0" count="1" selected="0">
            <x v="22"/>
          </reference>
          <reference field="1" count="2">
            <x v="49"/>
            <x v="229"/>
          </reference>
        </references>
      </pivotArea>
    </format>
    <format dxfId="525">
      <pivotArea dataOnly="0" labelOnly="1" fieldPosition="0">
        <references count="2">
          <reference field="0" count="1" selected="0">
            <x v="23"/>
          </reference>
          <reference field="1" count="1">
            <x v="105"/>
          </reference>
        </references>
      </pivotArea>
    </format>
    <format dxfId="524">
      <pivotArea dataOnly="0" labelOnly="1" fieldPosition="0">
        <references count="2">
          <reference field="0" count="1" selected="0">
            <x v="24"/>
          </reference>
          <reference field="1" count="4">
            <x v="6"/>
            <x v="70"/>
            <x v="216"/>
            <x v="296"/>
          </reference>
        </references>
      </pivotArea>
    </format>
    <format dxfId="523">
      <pivotArea dataOnly="0" labelOnly="1" fieldPosition="0">
        <references count="2">
          <reference field="0" count="1" selected="0">
            <x v="25"/>
          </reference>
          <reference field="1" count="1">
            <x v="269"/>
          </reference>
        </references>
      </pivotArea>
    </format>
    <format dxfId="522">
      <pivotArea dataOnly="0" labelOnly="1" fieldPosition="0">
        <references count="2">
          <reference field="0" count="1" selected="0">
            <x v="26"/>
          </reference>
          <reference field="1" count="6">
            <x v="115"/>
            <x v="135"/>
            <x v="139"/>
            <x v="223"/>
            <x v="290"/>
            <x v="296"/>
          </reference>
        </references>
      </pivotArea>
    </format>
    <format dxfId="521">
      <pivotArea dataOnly="0" labelOnly="1" fieldPosition="0">
        <references count="2">
          <reference field="0" count="1" selected="0">
            <x v="27"/>
          </reference>
          <reference field="1" count="9">
            <x v="22"/>
            <x v="34"/>
            <x v="79"/>
            <x v="85"/>
            <x v="147"/>
            <x v="172"/>
            <x v="180"/>
            <x v="233"/>
            <x v="296"/>
          </reference>
        </references>
      </pivotArea>
    </format>
    <format dxfId="520">
      <pivotArea dataOnly="0" labelOnly="1" fieldPosition="0">
        <references count="2">
          <reference field="0" count="1" selected="0">
            <x v="28"/>
          </reference>
          <reference field="1" count="1">
            <x v="152"/>
          </reference>
        </references>
      </pivotArea>
    </format>
    <format dxfId="519">
      <pivotArea dataOnly="0" labelOnly="1" fieldPosition="0">
        <references count="2">
          <reference field="0" count="1" selected="0">
            <x v="29"/>
          </reference>
          <reference field="1" count="1">
            <x v="296"/>
          </reference>
        </references>
      </pivotArea>
    </format>
    <format dxfId="518">
      <pivotArea dataOnly="0" labelOnly="1" fieldPosition="0">
        <references count="2">
          <reference field="0" count="1" selected="0">
            <x v="30"/>
          </reference>
          <reference field="1" count="6">
            <x v="11"/>
            <x v="33"/>
            <x v="76"/>
            <x v="83"/>
            <x v="112"/>
            <x v="296"/>
          </reference>
        </references>
      </pivotArea>
    </format>
    <format dxfId="517">
      <pivotArea dataOnly="0" labelOnly="1" fieldPosition="0">
        <references count="2">
          <reference field="0" count="1" selected="0">
            <x v="31"/>
          </reference>
          <reference field="1" count="2">
            <x v="268"/>
            <x v="277"/>
          </reference>
        </references>
      </pivotArea>
    </format>
    <format dxfId="516">
      <pivotArea dataOnly="0" labelOnly="1" fieldPosition="0">
        <references count="2">
          <reference field="0" count="1" selected="0">
            <x v="32"/>
          </reference>
          <reference field="1" count="1">
            <x v="241"/>
          </reference>
        </references>
      </pivotArea>
    </format>
    <format dxfId="515">
      <pivotArea dataOnly="0" labelOnly="1" fieldPosition="0">
        <references count="2">
          <reference field="0" count="1" selected="0">
            <x v="33"/>
          </reference>
          <reference field="1" count="1">
            <x v="117"/>
          </reference>
        </references>
      </pivotArea>
    </format>
    <format dxfId="514">
      <pivotArea dataOnly="0" labelOnly="1" fieldPosition="0">
        <references count="2">
          <reference field="0" count="1" selected="0">
            <x v="34"/>
          </reference>
          <reference field="1" count="1">
            <x v="37"/>
          </reference>
        </references>
      </pivotArea>
    </format>
    <format dxfId="513">
      <pivotArea dataOnly="0" labelOnly="1" fieldPosition="0">
        <references count="2">
          <reference field="0" count="1" selected="0">
            <x v="35"/>
          </reference>
          <reference field="1" count="12">
            <x v="44"/>
            <x v="60"/>
            <x v="159"/>
            <x v="162"/>
            <x v="183"/>
            <x v="192"/>
            <x v="195"/>
            <x v="209"/>
            <x v="278"/>
            <x v="289"/>
            <x v="291"/>
            <x v="296"/>
          </reference>
        </references>
      </pivotArea>
    </format>
    <format dxfId="512">
      <pivotArea dataOnly="0" labelOnly="1" fieldPosition="0">
        <references count="2">
          <reference field="0" count="1" selected="0">
            <x v="36"/>
          </reference>
          <reference field="1" count="6">
            <x v="26"/>
            <x v="73"/>
            <x v="126"/>
            <x v="245"/>
            <x v="262"/>
            <x v="296"/>
          </reference>
        </references>
      </pivotArea>
    </format>
    <format dxfId="511">
      <pivotArea dataOnly="0" labelOnly="1" fieldPosition="0">
        <references count="2">
          <reference field="0" count="1" selected="0">
            <x v="37"/>
          </reference>
          <reference field="1" count="3">
            <x v="64"/>
            <x v="78"/>
            <x v="296"/>
          </reference>
        </references>
      </pivotArea>
    </format>
    <format dxfId="510">
      <pivotArea dataOnly="0" labelOnly="1" fieldPosition="0">
        <references count="2">
          <reference field="0" count="1" selected="0">
            <x v="38"/>
          </reference>
          <reference field="1" count="4">
            <x v="15"/>
            <x v="107"/>
            <x v="108"/>
            <x v="296"/>
          </reference>
        </references>
      </pivotArea>
    </format>
    <format dxfId="509">
      <pivotArea dataOnly="0" labelOnly="1" fieldPosition="0">
        <references count="2">
          <reference field="0" count="1" selected="0">
            <x v="39"/>
          </reference>
          <reference field="1" count="11">
            <x v="10"/>
            <x v="42"/>
            <x v="99"/>
            <x v="143"/>
            <x v="189"/>
            <x v="206"/>
            <x v="224"/>
            <x v="234"/>
            <x v="286"/>
            <x v="296"/>
            <x v="298"/>
          </reference>
        </references>
      </pivotArea>
    </format>
    <format dxfId="508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239"/>
          </reference>
        </references>
      </pivotArea>
    </format>
    <format dxfId="507">
      <pivotArea dataOnly="0" labelOnly="1" fieldPosition="0">
        <references count="2">
          <reference field="0" count="1" selected="0">
            <x v="41"/>
          </reference>
          <reference field="1" count="10">
            <x v="110"/>
            <x v="137"/>
            <x v="184"/>
            <x v="204"/>
            <x v="246"/>
            <x v="253"/>
            <x v="282"/>
            <x v="283"/>
            <x v="296"/>
            <x v="317"/>
          </reference>
        </references>
      </pivotArea>
    </format>
    <format dxfId="506">
      <pivotArea dataOnly="0" labelOnly="1" fieldPosition="0">
        <references count="2">
          <reference field="0" count="1" selected="0">
            <x v="42"/>
          </reference>
          <reference field="1" count="2">
            <x v="4"/>
            <x v="296"/>
          </reference>
        </references>
      </pivotArea>
    </format>
    <format dxfId="505">
      <pivotArea dataOnly="0" labelOnly="1" fieldPosition="0">
        <references count="2">
          <reference field="0" count="1" selected="0">
            <x v="43"/>
          </reference>
          <reference field="1" count="1">
            <x v="179"/>
          </reference>
        </references>
      </pivotArea>
    </format>
    <format dxfId="504">
      <pivotArea dataOnly="0" labelOnly="1" fieldPosition="0">
        <references count="2">
          <reference field="0" count="1" selected="0">
            <x v="44"/>
          </reference>
          <reference field="1" count="4">
            <x v="121"/>
            <x v="142"/>
            <x v="220"/>
            <x v="296"/>
          </reference>
        </references>
      </pivotArea>
    </format>
    <format dxfId="503">
      <pivotArea dataOnly="0" labelOnly="1" fieldPosition="0">
        <references count="2">
          <reference field="0" count="1" selected="0">
            <x v="45"/>
          </reference>
          <reference field="1" count="1">
            <x v="225"/>
          </reference>
        </references>
      </pivotArea>
    </format>
    <format dxfId="502">
      <pivotArea dataOnly="0" labelOnly="1" fieldPosition="0">
        <references count="2">
          <reference field="0" count="1" selected="0">
            <x v="46"/>
          </reference>
          <reference field="1" count="1">
            <x v="25"/>
          </reference>
        </references>
      </pivotArea>
    </format>
    <format dxfId="501">
      <pivotArea dataOnly="0" labelOnly="1" fieldPosition="0">
        <references count="2">
          <reference field="0" count="1" selected="0">
            <x v="47"/>
          </reference>
          <reference field="1" count="2">
            <x v="29"/>
            <x v="287"/>
          </reference>
        </references>
      </pivotArea>
    </format>
    <format dxfId="500">
      <pivotArea dataOnly="0" labelOnly="1" fieldPosition="0">
        <references count="2">
          <reference field="0" count="1" selected="0">
            <x v="48"/>
          </reference>
          <reference field="1" count="2">
            <x v="136"/>
            <x v="225"/>
          </reference>
        </references>
      </pivotArea>
    </format>
    <format dxfId="499">
      <pivotArea dataOnly="0" labelOnly="1" fieldPosition="0">
        <references count="2">
          <reference field="0" count="1" selected="0">
            <x v="49"/>
          </reference>
          <reference field="1" count="1">
            <x v="296"/>
          </reference>
        </references>
      </pivotArea>
    </format>
    <format dxfId="498">
      <pivotArea dataOnly="0" labelOnly="1" fieldPosition="0">
        <references count="2">
          <reference field="0" count="1" selected="0">
            <x v="50"/>
          </reference>
          <reference field="1" count="2">
            <x v="160"/>
            <x v="270"/>
          </reference>
        </references>
      </pivotArea>
    </format>
    <format dxfId="497">
      <pivotArea dataOnly="0" labelOnly="1" fieldPosition="0">
        <references count="2">
          <reference field="0" count="1" selected="0">
            <x v="51"/>
          </reference>
          <reference field="1" count="9">
            <x v="19"/>
            <x v="30"/>
            <x v="174"/>
            <x v="207"/>
            <x v="208"/>
            <x v="214"/>
            <x v="218"/>
            <x v="272"/>
            <x v="296"/>
          </reference>
        </references>
      </pivotArea>
    </format>
    <format dxfId="496">
      <pivotArea dataOnly="0" labelOnly="1" fieldPosition="0">
        <references count="2">
          <reference field="0" count="1" selected="0">
            <x v="52"/>
          </reference>
          <reference field="1" count="3">
            <x v="166"/>
            <x v="293"/>
            <x v="296"/>
          </reference>
        </references>
      </pivotArea>
    </format>
    <format dxfId="495">
      <pivotArea dataOnly="0" labelOnly="1" fieldPosition="0">
        <references count="2">
          <reference field="0" count="1" selected="0">
            <x v="53"/>
          </reference>
          <reference field="1" count="1">
            <x v="200"/>
          </reference>
        </references>
      </pivotArea>
    </format>
    <format dxfId="494">
      <pivotArea dataOnly="0" labelOnly="1" fieldPosition="0">
        <references count="2">
          <reference field="0" count="1" selected="0">
            <x v="54"/>
          </reference>
          <reference field="1" count="2">
            <x v="215"/>
            <x v="296"/>
          </reference>
        </references>
      </pivotArea>
    </format>
    <format dxfId="493">
      <pivotArea dataOnly="0" labelOnly="1" fieldPosition="0">
        <references count="2">
          <reference field="0" count="1" selected="0">
            <x v="55"/>
          </reference>
          <reference field="1" count="3">
            <x v="9"/>
            <x v="167"/>
            <x v="299"/>
          </reference>
        </references>
      </pivotArea>
    </format>
    <format dxfId="492">
      <pivotArea dataOnly="0" labelOnly="1" fieldPosition="0">
        <references count="2">
          <reference field="0" count="1" selected="0">
            <x v="56"/>
          </reference>
          <reference field="1" count="3">
            <x v="2"/>
            <x v="47"/>
            <x v="296"/>
          </reference>
        </references>
      </pivotArea>
    </format>
    <format dxfId="491">
      <pivotArea dataOnly="0" labelOnly="1" fieldPosition="0">
        <references count="2">
          <reference field="0" count="1" selected="0">
            <x v="57"/>
          </reference>
          <reference field="1" count="2">
            <x v="24"/>
            <x v="164"/>
          </reference>
        </references>
      </pivotArea>
    </format>
    <format dxfId="490">
      <pivotArea dataOnly="0" labelOnly="1" fieldPosition="0">
        <references count="2">
          <reference field="0" count="1" selected="0">
            <x v="58"/>
          </reference>
          <reference field="1" count="2">
            <x v="296"/>
            <x v="302"/>
          </reference>
        </references>
      </pivotArea>
    </format>
    <format dxfId="489">
      <pivotArea dataOnly="0" labelOnly="1" fieldPosition="0">
        <references count="2">
          <reference field="0" count="1" selected="0">
            <x v="59"/>
          </reference>
          <reference field="1" count="2">
            <x v="232"/>
            <x v="296"/>
          </reference>
        </references>
      </pivotArea>
    </format>
    <format dxfId="488">
      <pivotArea dataOnly="0" labelOnly="1" fieldPosition="0">
        <references count="2">
          <reference field="0" count="1" selected="0">
            <x v="60"/>
          </reference>
          <reference field="1" count="7">
            <x v="16"/>
            <x v="32"/>
            <x v="158"/>
            <x v="211"/>
            <x v="275"/>
            <x v="281"/>
            <x v="296"/>
          </reference>
        </references>
      </pivotArea>
    </format>
    <format dxfId="487">
      <pivotArea dataOnly="0" labelOnly="1" fieldPosition="0">
        <references count="2">
          <reference field="0" count="1" selected="0">
            <x v="61"/>
          </reference>
          <reference field="1" count="8">
            <x v="5"/>
            <x v="35"/>
            <x v="84"/>
            <x v="88"/>
            <x v="140"/>
            <x v="146"/>
            <x v="235"/>
            <x v="296"/>
          </reference>
        </references>
      </pivotArea>
    </format>
    <format dxfId="486">
      <pivotArea dataOnly="0" labelOnly="1" fieldPosition="0">
        <references count="2">
          <reference field="0" count="1" selected="0">
            <x v="62"/>
          </reference>
          <reference field="1" count="1">
            <x v="296"/>
          </reference>
        </references>
      </pivotArea>
    </format>
    <format dxfId="485">
      <pivotArea dataOnly="0" labelOnly="1" fieldPosition="0">
        <references count="2">
          <reference field="0" count="1" selected="0">
            <x v="63"/>
          </reference>
          <reference field="1" count="3">
            <x v="133"/>
            <x v="182"/>
            <x v="296"/>
          </reference>
        </references>
      </pivotArea>
    </format>
    <format dxfId="484">
      <pivotArea dataOnly="0" labelOnly="1" fieldPosition="0">
        <references count="2">
          <reference field="0" count="1" selected="0">
            <x v="64"/>
          </reference>
          <reference field="1" count="2">
            <x v="62"/>
            <x v="296"/>
          </reference>
        </references>
      </pivotArea>
    </format>
    <format dxfId="483">
      <pivotArea dataOnly="0" labelOnly="1" fieldPosition="0">
        <references count="2">
          <reference field="0" count="1" selected="0">
            <x v="65"/>
          </reference>
          <reference field="1" count="1">
            <x v="40"/>
          </reference>
        </references>
      </pivotArea>
    </format>
    <format dxfId="482">
      <pivotArea dataOnly="0" labelOnly="1" fieldPosition="0">
        <references count="2">
          <reference field="0" count="1" selected="0">
            <x v="66"/>
          </reference>
          <reference field="1" count="1">
            <x v="205"/>
          </reference>
        </references>
      </pivotArea>
    </format>
    <format dxfId="481">
      <pivotArea dataOnly="0" labelOnly="1" fieldPosition="0">
        <references count="2">
          <reference field="0" count="1" selected="0">
            <x v="67"/>
          </reference>
          <reference field="1" count="4">
            <x v="50"/>
            <x v="98"/>
            <x v="163"/>
            <x v="296"/>
          </reference>
        </references>
      </pivotArea>
    </format>
    <format dxfId="480">
      <pivotArea dataOnly="0" labelOnly="1" fieldPosition="0">
        <references count="2">
          <reference field="0" count="1" selected="0">
            <x v="68"/>
          </reference>
          <reference field="1" count="4">
            <x v="94"/>
            <x v="95"/>
            <x v="264"/>
            <x v="296"/>
          </reference>
        </references>
      </pivotArea>
    </format>
    <format dxfId="479">
      <pivotArea dataOnly="0" labelOnly="1" fieldPosition="0">
        <references count="2">
          <reference field="0" count="1" selected="0">
            <x v="69"/>
          </reference>
          <reference field="1" count="5">
            <x v="149"/>
            <x v="154"/>
            <x v="175"/>
            <x v="247"/>
            <x v="255"/>
          </reference>
        </references>
      </pivotArea>
    </format>
    <format dxfId="478">
      <pivotArea dataOnly="0" labelOnly="1" fieldPosition="0">
        <references count="2">
          <reference field="0" count="1" selected="0">
            <x v="70"/>
          </reference>
          <reference field="1" count="2">
            <x v="75"/>
            <x v="296"/>
          </reference>
        </references>
      </pivotArea>
    </format>
    <format dxfId="477">
      <pivotArea dataOnly="0" labelOnly="1" fieldPosition="0">
        <references count="2">
          <reference field="0" count="1" selected="0">
            <x v="71"/>
          </reference>
          <reference field="1" count="1">
            <x v="296"/>
          </reference>
        </references>
      </pivotArea>
    </format>
    <format dxfId="476">
      <pivotArea dataOnly="0" labelOnly="1" fieldPosition="0">
        <references count="2">
          <reference field="0" count="1" selected="0">
            <x v="72"/>
          </reference>
          <reference field="1" count="3">
            <x v="201"/>
            <x v="260"/>
            <x v="296"/>
          </reference>
        </references>
      </pivotArea>
    </format>
    <format dxfId="475">
      <pivotArea dataOnly="0" labelOnly="1" fieldPosition="0">
        <references count="2">
          <reference field="0" count="1" selected="0">
            <x v="73"/>
          </reference>
          <reference field="1" count="5">
            <x v="1"/>
            <x v="71"/>
            <x v="128"/>
            <x v="131"/>
            <x v="296"/>
          </reference>
        </references>
      </pivotArea>
    </format>
    <format dxfId="474">
      <pivotArea dataOnly="0" labelOnly="1" fieldPosition="0">
        <references count="2">
          <reference field="0" count="1" selected="0">
            <x v="74"/>
          </reference>
          <reference field="1" count="1">
            <x v="67"/>
          </reference>
        </references>
      </pivotArea>
    </format>
    <format dxfId="473">
      <pivotArea dataOnly="0" labelOnly="1" fieldPosition="0">
        <references count="2">
          <reference field="0" count="1" selected="0">
            <x v="75"/>
          </reference>
          <reference field="1" count="4">
            <x v="19"/>
            <x v="148"/>
            <x v="256"/>
            <x v="317"/>
          </reference>
        </references>
      </pivotArea>
    </format>
    <format dxfId="472">
      <pivotArea dataOnly="0" labelOnly="1" fieldPosition="0">
        <references count="2">
          <reference field="0" count="1" selected="0">
            <x v="76"/>
          </reference>
          <reference field="1" count="1">
            <x v="138"/>
          </reference>
        </references>
      </pivotArea>
    </format>
    <format dxfId="471">
      <pivotArea dataOnly="0" labelOnly="1" fieldPosition="0">
        <references count="2">
          <reference field="0" count="1" selected="0">
            <x v="77"/>
          </reference>
          <reference field="1" count="4">
            <x v="45"/>
            <x v="80"/>
            <x v="212"/>
            <x v="296"/>
          </reference>
        </references>
      </pivotArea>
    </format>
    <format dxfId="470">
      <pivotArea dataOnly="0" labelOnly="1" fieldPosition="0">
        <references count="2">
          <reference field="0" count="1" selected="0">
            <x v="78"/>
          </reference>
          <reference field="1" count="14">
            <x v="7"/>
            <x v="20"/>
            <x v="28"/>
            <x v="41"/>
            <x v="46"/>
            <x v="48"/>
            <x v="100"/>
            <x v="145"/>
            <x v="165"/>
            <x v="171"/>
            <x v="274"/>
            <x v="292"/>
            <x v="296"/>
            <x v="300"/>
          </reference>
        </references>
      </pivotArea>
    </format>
    <format dxfId="469">
      <pivotArea dataOnly="0" labelOnly="1" fieldPosition="0">
        <references count="2">
          <reference field="0" count="1" selected="0">
            <x v="79"/>
          </reference>
          <reference field="1" count="1">
            <x v="61"/>
          </reference>
        </references>
      </pivotArea>
    </format>
    <format dxfId="468">
      <pivotArea dataOnly="0" labelOnly="1" fieldPosition="0">
        <references count="2">
          <reference field="0" count="1" selected="0">
            <x v="80"/>
          </reference>
          <reference field="1" count="6">
            <x v="3"/>
            <x v="93"/>
            <x v="101"/>
            <x v="114"/>
            <x v="199"/>
            <x v="261"/>
          </reference>
        </references>
      </pivotArea>
    </format>
    <format dxfId="467">
      <pivotArea dataOnly="0" labelOnly="1" fieldPosition="0">
        <references count="2">
          <reference field="0" count="1" selected="0">
            <x v="81"/>
          </reference>
          <reference field="1" count="1">
            <x v="13"/>
          </reference>
        </references>
      </pivotArea>
    </format>
    <format dxfId="466">
      <pivotArea dataOnly="0" labelOnly="1" fieldPosition="0">
        <references count="2">
          <reference field="0" count="1" selected="0">
            <x v="82"/>
          </reference>
          <reference field="1" count="6">
            <x v="132"/>
            <x v="134"/>
            <x v="176"/>
            <x v="267"/>
            <x v="273"/>
            <x v="296"/>
          </reference>
        </references>
      </pivotArea>
    </format>
    <format dxfId="465">
      <pivotArea dataOnly="0" labelOnly="1" fieldPosition="0">
        <references count="2">
          <reference field="0" count="1" selected="0">
            <x v="83"/>
          </reference>
          <reference field="1" count="1">
            <x v="72"/>
          </reference>
        </references>
      </pivotArea>
    </format>
    <format dxfId="464">
      <pivotArea dataOnly="0" labelOnly="1" fieldPosition="0">
        <references count="2">
          <reference field="0" count="1" selected="0">
            <x v="84"/>
          </reference>
          <reference field="1" count="4">
            <x v="19"/>
            <x v="144"/>
            <x v="257"/>
            <x v="296"/>
          </reference>
        </references>
      </pivotArea>
    </format>
    <format dxfId="463">
      <pivotArea dataOnly="0" labelOnly="1" fieldPosition="0">
        <references count="2">
          <reference field="0" count="1" selected="0">
            <x v="85"/>
          </reference>
          <reference field="1" count="3">
            <x v="31"/>
            <x v="248"/>
            <x v="288"/>
          </reference>
        </references>
      </pivotArea>
    </format>
    <format dxfId="462">
      <pivotArea dataOnly="0" labelOnly="1" fieldPosition="0">
        <references count="2">
          <reference field="0" count="1" selected="0">
            <x v="86"/>
          </reference>
          <reference field="1" count="10">
            <x v="97"/>
            <x v="113"/>
            <x v="122"/>
            <x v="123"/>
            <x v="124"/>
            <x v="141"/>
            <x v="170"/>
            <x v="173"/>
            <x v="237"/>
            <x v="296"/>
          </reference>
        </references>
      </pivotArea>
    </format>
    <format dxfId="461">
      <pivotArea dataOnly="0" labelOnly="1" fieldPosition="0">
        <references count="2">
          <reference field="0" count="1" selected="0">
            <x v="87"/>
          </reference>
          <reference field="1" count="1">
            <x v="96"/>
          </reference>
        </references>
      </pivotArea>
    </format>
    <format dxfId="460">
      <pivotArea dataOnly="0" labelOnly="1" fieldPosition="0">
        <references count="2">
          <reference field="0" count="1" selected="0">
            <x v="88"/>
          </reference>
          <reference field="1" count="2">
            <x v="203"/>
            <x v="296"/>
          </reference>
        </references>
      </pivotArea>
    </format>
    <format dxfId="459">
      <pivotArea dataOnly="0" labelOnly="1" fieldPosition="0">
        <references count="2">
          <reference field="0" count="1" selected="0">
            <x v="89"/>
          </reference>
          <reference field="1" count="3">
            <x v="127"/>
            <x v="251"/>
            <x v="296"/>
          </reference>
        </references>
      </pivotArea>
    </format>
    <format dxfId="458">
      <pivotArea dataOnly="0" labelOnly="1" fieldPosition="0">
        <references count="2">
          <reference field="0" count="1" selected="0">
            <x v="90"/>
          </reference>
          <reference field="1" count="12">
            <x v="27"/>
            <x v="82"/>
            <x v="102"/>
            <x v="103"/>
            <x v="104"/>
            <x v="155"/>
            <x v="161"/>
            <x v="217"/>
            <x v="258"/>
            <x v="276"/>
            <x v="296"/>
            <x v="303"/>
          </reference>
        </references>
      </pivotArea>
    </format>
    <format dxfId="457">
      <pivotArea dataOnly="0" labelOnly="1" fieldPosition="0">
        <references count="2">
          <reference field="0" count="1" selected="0">
            <x v="91"/>
          </reference>
          <reference field="1" count="26">
            <x v="18"/>
            <x v="53"/>
            <x v="54"/>
            <x v="58"/>
            <x v="59"/>
            <x v="118"/>
            <x v="125"/>
            <x v="156"/>
            <x v="157"/>
            <x v="169"/>
            <x v="177"/>
            <x v="178"/>
            <x v="190"/>
            <x v="193"/>
            <x v="194"/>
            <x v="198"/>
            <x v="202"/>
            <x v="213"/>
            <x v="243"/>
            <x v="244"/>
            <x v="259"/>
            <x v="265"/>
            <x v="271"/>
            <x v="284"/>
            <x v="296"/>
            <x v="305"/>
          </reference>
        </references>
      </pivotArea>
    </format>
    <format dxfId="456">
      <pivotArea dataOnly="0" labelOnly="1" fieldPosition="0">
        <references count="2">
          <reference field="0" count="1" selected="0">
            <x v="92"/>
          </reference>
          <reference field="1" count="1">
            <x v="296"/>
          </reference>
        </references>
      </pivotArea>
    </format>
    <format dxfId="455">
      <pivotArea dataOnly="0" labelOnly="1" fieldPosition="0">
        <references count="2">
          <reference field="0" count="1" selected="0">
            <x v="93"/>
          </reference>
          <reference field="1" count="6">
            <x v="43"/>
            <x v="66"/>
            <x v="109"/>
            <x v="116"/>
            <x v="222"/>
            <x v="296"/>
          </reference>
        </references>
      </pivotArea>
    </format>
    <format dxfId="45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53">
      <pivotArea dataOnly="0" outline="0" fieldPosition="0">
        <references count="1">
          <reference field="0" count="0" defaultSubtotal="1"/>
        </references>
      </pivotArea>
    </format>
    <format dxfId="452">
      <pivotArea dataOnly="0" outline="0" fieldPosition="0">
        <references count="1">
          <reference field="0" count="0" defaultSubtotal="1"/>
        </references>
      </pivotArea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48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47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6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5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444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443">
      <pivotArea dataOnly="0" labelOnly="1" fieldPosition="0">
        <references count="1">
          <reference field="0" count="19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42">
      <pivotArea dataOnly="0" labelOnly="1" fieldPosition="0">
        <references count="1">
          <reference field="0" count="19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41">
      <pivotArea dataOnly="0" labelOnly="1" grandRow="1" outline="0" fieldPosition="0"/>
    </format>
    <format dxfId="440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439">
      <pivotArea dataOnly="0" labelOnly="1" fieldPosition="0">
        <references count="2">
          <reference field="0" count="1" selected="0">
            <x v="1"/>
          </reference>
          <reference field="1" count="4">
            <x v="39"/>
            <x v="65"/>
            <x v="231"/>
            <x v="296"/>
          </reference>
        </references>
      </pivotArea>
    </format>
    <format dxfId="438">
      <pivotArea dataOnly="0" labelOnly="1" fieldPosition="0">
        <references count="2">
          <reference field="0" count="1" selected="0">
            <x v="2"/>
          </reference>
          <reference field="1" count="3">
            <x v="36"/>
            <x v="168"/>
            <x v="263"/>
          </reference>
        </references>
      </pivotArea>
    </format>
    <format dxfId="437">
      <pivotArea dataOnly="0" labelOnly="1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436">
      <pivotArea dataOnly="0" labelOnly="1" fieldPosition="0">
        <references count="2">
          <reference field="0" count="1" selected="0">
            <x v="4"/>
          </reference>
          <reference field="1" count="2">
            <x v="55"/>
            <x v="296"/>
          </reference>
        </references>
      </pivotArea>
    </format>
    <format dxfId="435">
      <pivotArea dataOnly="0" labelOnly="1" fieldPosition="0">
        <references count="2">
          <reference field="0" count="1" selected="0">
            <x v="5"/>
          </reference>
          <reference field="1" count="1">
            <x v="136"/>
          </reference>
        </references>
      </pivotArea>
    </format>
    <format dxfId="434">
      <pivotArea dataOnly="0" labelOnly="1" fieldPosition="0">
        <references count="2">
          <reference field="0" count="1" selected="0">
            <x v="6"/>
          </reference>
          <reference field="1" count="3">
            <x v="12"/>
            <x v="296"/>
            <x v="318"/>
          </reference>
        </references>
      </pivotArea>
    </format>
    <format dxfId="433">
      <pivotArea dataOnly="0" labelOnly="1" fieldPosition="0">
        <references count="2">
          <reference field="0" count="1" selected="0">
            <x v="7"/>
          </reference>
          <reference field="1" count="7">
            <x v="191"/>
            <x v="227"/>
            <x v="228"/>
            <x v="236"/>
            <x v="242"/>
            <x v="296"/>
            <x v="301"/>
          </reference>
        </references>
      </pivotArea>
    </format>
    <format dxfId="432">
      <pivotArea dataOnly="0" labelOnly="1" fieldPosition="0">
        <references count="2">
          <reference field="0" count="1" selected="0">
            <x v="8"/>
          </reference>
          <reference field="1" count="1">
            <x v="297"/>
          </reference>
        </references>
      </pivotArea>
    </format>
    <format dxfId="431">
      <pivotArea dataOnly="0" labelOnly="1" fieldPosition="0">
        <references count="2">
          <reference field="0" count="1" selected="0">
            <x v="9"/>
          </reference>
          <reference field="1" count="1">
            <x v="296"/>
          </reference>
        </references>
      </pivotArea>
    </format>
    <format dxfId="430">
      <pivotArea dataOnly="0" labelOnly="1" fieldPosition="0">
        <references count="2">
          <reference field="0" count="1" selected="0">
            <x v="10"/>
          </reference>
          <reference field="1" count="1">
            <x v="77"/>
          </reference>
        </references>
      </pivotArea>
    </format>
    <format dxfId="429">
      <pivotArea dataOnly="0" labelOnly="1" fieldPosition="0">
        <references count="2">
          <reference field="0" count="1" selected="0">
            <x v="11"/>
          </reference>
          <reference field="1" count="5">
            <x v="111"/>
            <x v="181"/>
            <x v="285"/>
            <x v="295"/>
            <x v="296"/>
          </reference>
        </references>
      </pivotArea>
    </format>
    <format dxfId="428">
      <pivotArea dataOnly="0" labelOnly="1" fieldPosition="0">
        <references count="2">
          <reference field="0" count="1" selected="0">
            <x v="12"/>
          </reference>
          <reference field="1" count="4">
            <x v="219"/>
            <x v="238"/>
            <x v="240"/>
            <x v="294"/>
          </reference>
        </references>
      </pivotArea>
    </format>
    <format dxfId="427">
      <pivotArea dataOnly="0" labelOnly="1" fieldPosition="0">
        <references count="2">
          <reference field="0" count="1" selected="0">
            <x v="13"/>
          </reference>
          <reference field="1" count="50">
            <x v="23"/>
            <x v="51"/>
            <x v="52"/>
            <x v="56"/>
            <x v="57"/>
            <x v="68"/>
            <x v="69"/>
            <x v="81"/>
            <x v="86"/>
            <x v="87"/>
            <x v="90"/>
            <x v="91"/>
            <x v="92"/>
            <x v="119"/>
            <x v="120"/>
            <x v="129"/>
            <x v="130"/>
            <x v="150"/>
            <x v="151"/>
            <x v="185"/>
            <x v="186"/>
            <x v="187"/>
            <x v="188"/>
            <x v="196"/>
            <x v="197"/>
            <x v="221"/>
            <x v="230"/>
            <x v="249"/>
            <x v="250"/>
            <x v="252"/>
            <x v="254"/>
            <x v="266"/>
            <x v="279"/>
            <x v="280"/>
            <x v="296"/>
            <x v="304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9"/>
            <x v="320"/>
            <x v="321"/>
          </reference>
        </references>
      </pivotArea>
    </format>
    <format dxfId="426">
      <pivotArea dataOnly="0" labelOnly="1" fieldPosition="0">
        <references count="2">
          <reference field="0" count="1" selected="0">
            <x v="13"/>
          </reference>
          <reference field="1" count="6">
            <x v="322"/>
            <x v="323"/>
            <x v="324"/>
            <x v="325"/>
            <x v="326"/>
            <x v="327"/>
          </reference>
        </references>
      </pivotArea>
    </format>
    <format dxfId="425">
      <pivotArea dataOnly="0" labelOnly="1" fieldPosition="0">
        <references count="2">
          <reference field="0" count="1" selected="0">
            <x v="14"/>
          </reference>
          <reference field="1" count="4">
            <x v="21"/>
            <x v="38"/>
            <x v="46"/>
            <x v="296"/>
          </reference>
        </references>
      </pivotArea>
    </format>
    <format dxfId="424">
      <pivotArea dataOnly="0" labelOnly="1" fieldPosition="0">
        <references count="2">
          <reference field="0" count="1" selected="0">
            <x v="15"/>
          </reference>
          <reference field="1" count="1">
            <x v="210"/>
          </reference>
        </references>
      </pivotArea>
    </format>
    <format dxfId="423">
      <pivotArea dataOnly="0" labelOnly="1" fieldPosition="0">
        <references count="2">
          <reference field="0" count="1" selected="0">
            <x v="16"/>
          </reference>
          <reference field="1" count="1">
            <x v="296"/>
          </reference>
        </references>
      </pivotArea>
    </format>
    <format dxfId="422">
      <pivotArea dataOnly="0" labelOnly="1" fieldPosition="0">
        <references count="2">
          <reference field="0" count="1" selected="0">
            <x v="17"/>
          </reference>
          <reference field="1" count="1">
            <x v="226"/>
          </reference>
        </references>
      </pivotArea>
    </format>
    <format dxfId="421">
      <pivotArea dataOnly="0" labelOnly="1" fieldPosition="0">
        <references count="2">
          <reference field="0" count="1" selected="0">
            <x v="18"/>
          </reference>
          <reference field="1" count="1">
            <x v="106"/>
          </reference>
        </references>
      </pivotArea>
    </format>
    <format dxfId="420">
      <pivotArea dataOnly="0" labelOnly="1" fieldPosition="0">
        <references count="2">
          <reference field="0" count="1" selected="0">
            <x v="19"/>
          </reference>
          <reference field="1" count="1">
            <x v="153"/>
          </reference>
        </references>
      </pivotArea>
    </format>
    <format dxfId="419">
      <pivotArea dataOnly="0" labelOnly="1" fieldPosition="0">
        <references count="2">
          <reference field="0" count="1" selected="0">
            <x v="20"/>
          </reference>
          <reference field="1" count="4">
            <x v="14"/>
            <x v="63"/>
            <x v="89"/>
            <x v="296"/>
          </reference>
        </references>
      </pivotArea>
    </format>
    <format dxfId="418">
      <pivotArea dataOnly="0" labelOnly="1" fieldPosition="0">
        <references count="2">
          <reference field="0" count="1" selected="0">
            <x v="21"/>
          </reference>
          <reference field="1" count="1">
            <x v="74"/>
          </reference>
        </references>
      </pivotArea>
    </format>
    <format dxfId="417">
      <pivotArea dataOnly="0" labelOnly="1" fieldPosition="0">
        <references count="2">
          <reference field="0" count="1" selected="0">
            <x v="22"/>
          </reference>
          <reference field="1" count="2">
            <x v="49"/>
            <x v="229"/>
          </reference>
        </references>
      </pivotArea>
    </format>
    <format dxfId="416">
      <pivotArea dataOnly="0" labelOnly="1" fieldPosition="0">
        <references count="2">
          <reference field="0" count="1" selected="0">
            <x v="23"/>
          </reference>
          <reference field="1" count="1">
            <x v="105"/>
          </reference>
        </references>
      </pivotArea>
    </format>
    <format dxfId="415">
      <pivotArea dataOnly="0" labelOnly="1" fieldPosition="0">
        <references count="2">
          <reference field="0" count="1" selected="0">
            <x v="24"/>
          </reference>
          <reference field="1" count="4">
            <x v="6"/>
            <x v="70"/>
            <x v="216"/>
            <x v="296"/>
          </reference>
        </references>
      </pivotArea>
    </format>
    <format dxfId="414">
      <pivotArea dataOnly="0" labelOnly="1" fieldPosition="0">
        <references count="2">
          <reference field="0" count="1" selected="0">
            <x v="25"/>
          </reference>
          <reference field="1" count="1">
            <x v="269"/>
          </reference>
        </references>
      </pivotArea>
    </format>
    <format dxfId="413">
      <pivotArea dataOnly="0" labelOnly="1" fieldPosition="0">
        <references count="2">
          <reference field="0" count="1" selected="0">
            <x v="26"/>
          </reference>
          <reference field="1" count="6">
            <x v="115"/>
            <x v="135"/>
            <x v="139"/>
            <x v="223"/>
            <x v="290"/>
            <x v="296"/>
          </reference>
        </references>
      </pivotArea>
    </format>
    <format dxfId="412">
      <pivotArea dataOnly="0" labelOnly="1" fieldPosition="0">
        <references count="2">
          <reference field="0" count="1" selected="0">
            <x v="27"/>
          </reference>
          <reference field="1" count="9">
            <x v="22"/>
            <x v="34"/>
            <x v="79"/>
            <x v="85"/>
            <x v="147"/>
            <x v="172"/>
            <x v="180"/>
            <x v="233"/>
            <x v="296"/>
          </reference>
        </references>
      </pivotArea>
    </format>
    <format dxfId="411">
      <pivotArea dataOnly="0" labelOnly="1" fieldPosition="0">
        <references count="2">
          <reference field="0" count="1" selected="0">
            <x v="28"/>
          </reference>
          <reference field="1" count="1">
            <x v="152"/>
          </reference>
        </references>
      </pivotArea>
    </format>
    <format dxfId="410">
      <pivotArea dataOnly="0" labelOnly="1" fieldPosition="0">
        <references count="2">
          <reference field="0" count="1" selected="0">
            <x v="29"/>
          </reference>
          <reference field="1" count="1">
            <x v="296"/>
          </reference>
        </references>
      </pivotArea>
    </format>
    <format dxfId="409">
      <pivotArea dataOnly="0" labelOnly="1" fieldPosition="0">
        <references count="2">
          <reference field="0" count="1" selected="0">
            <x v="30"/>
          </reference>
          <reference field="1" count="6">
            <x v="11"/>
            <x v="33"/>
            <x v="76"/>
            <x v="83"/>
            <x v="112"/>
            <x v="296"/>
          </reference>
        </references>
      </pivotArea>
    </format>
    <format dxfId="408">
      <pivotArea dataOnly="0" labelOnly="1" fieldPosition="0">
        <references count="2">
          <reference field="0" count="1" selected="0">
            <x v="31"/>
          </reference>
          <reference field="1" count="2">
            <x v="268"/>
            <x v="277"/>
          </reference>
        </references>
      </pivotArea>
    </format>
    <format dxfId="407">
      <pivotArea dataOnly="0" labelOnly="1" fieldPosition="0">
        <references count="2">
          <reference field="0" count="1" selected="0">
            <x v="32"/>
          </reference>
          <reference field="1" count="1">
            <x v="241"/>
          </reference>
        </references>
      </pivotArea>
    </format>
    <format dxfId="406">
      <pivotArea dataOnly="0" labelOnly="1" fieldPosition="0">
        <references count="2">
          <reference field="0" count="1" selected="0">
            <x v="33"/>
          </reference>
          <reference field="1" count="1">
            <x v="117"/>
          </reference>
        </references>
      </pivotArea>
    </format>
    <format dxfId="405">
      <pivotArea dataOnly="0" labelOnly="1" fieldPosition="0">
        <references count="2">
          <reference field="0" count="1" selected="0">
            <x v="34"/>
          </reference>
          <reference field="1" count="1">
            <x v="37"/>
          </reference>
        </references>
      </pivotArea>
    </format>
    <format dxfId="404">
      <pivotArea dataOnly="0" labelOnly="1" fieldPosition="0">
        <references count="2">
          <reference field="0" count="1" selected="0">
            <x v="35"/>
          </reference>
          <reference field="1" count="12">
            <x v="44"/>
            <x v="60"/>
            <x v="159"/>
            <x v="162"/>
            <x v="183"/>
            <x v="192"/>
            <x v="195"/>
            <x v="209"/>
            <x v="278"/>
            <x v="289"/>
            <x v="291"/>
            <x v="296"/>
          </reference>
        </references>
      </pivotArea>
    </format>
    <format dxfId="403">
      <pivotArea dataOnly="0" labelOnly="1" fieldPosition="0">
        <references count="2">
          <reference field="0" count="1" selected="0">
            <x v="36"/>
          </reference>
          <reference field="1" count="6">
            <x v="26"/>
            <x v="73"/>
            <x v="126"/>
            <x v="245"/>
            <x v="262"/>
            <x v="296"/>
          </reference>
        </references>
      </pivotArea>
    </format>
    <format dxfId="402">
      <pivotArea dataOnly="0" labelOnly="1" fieldPosition="0">
        <references count="2">
          <reference field="0" count="1" selected="0">
            <x v="37"/>
          </reference>
          <reference field="1" count="3">
            <x v="64"/>
            <x v="78"/>
            <x v="296"/>
          </reference>
        </references>
      </pivotArea>
    </format>
    <format dxfId="401">
      <pivotArea dataOnly="0" labelOnly="1" fieldPosition="0">
        <references count="2">
          <reference field="0" count="1" selected="0">
            <x v="38"/>
          </reference>
          <reference field="1" count="4">
            <x v="15"/>
            <x v="107"/>
            <x v="108"/>
            <x v="296"/>
          </reference>
        </references>
      </pivotArea>
    </format>
    <format dxfId="400">
      <pivotArea dataOnly="0" labelOnly="1" fieldPosition="0">
        <references count="2">
          <reference field="0" count="1" selected="0">
            <x v="39"/>
          </reference>
          <reference field="1" count="11">
            <x v="10"/>
            <x v="42"/>
            <x v="99"/>
            <x v="143"/>
            <x v="189"/>
            <x v="206"/>
            <x v="224"/>
            <x v="234"/>
            <x v="286"/>
            <x v="296"/>
            <x v="298"/>
          </reference>
        </references>
      </pivotArea>
    </format>
    <format dxfId="399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239"/>
          </reference>
        </references>
      </pivotArea>
    </format>
    <format dxfId="398">
      <pivotArea dataOnly="0" labelOnly="1" fieldPosition="0">
        <references count="2">
          <reference field="0" count="1" selected="0">
            <x v="41"/>
          </reference>
          <reference field="1" count="10">
            <x v="110"/>
            <x v="137"/>
            <x v="184"/>
            <x v="204"/>
            <x v="246"/>
            <x v="253"/>
            <x v="282"/>
            <x v="283"/>
            <x v="296"/>
            <x v="317"/>
          </reference>
        </references>
      </pivotArea>
    </format>
    <format dxfId="397">
      <pivotArea dataOnly="0" labelOnly="1" fieldPosition="0">
        <references count="2">
          <reference field="0" count="1" selected="0">
            <x v="42"/>
          </reference>
          <reference field="1" count="2">
            <x v="4"/>
            <x v="296"/>
          </reference>
        </references>
      </pivotArea>
    </format>
    <format dxfId="396">
      <pivotArea dataOnly="0" labelOnly="1" fieldPosition="0">
        <references count="2">
          <reference field="0" count="1" selected="0">
            <x v="43"/>
          </reference>
          <reference field="1" count="1">
            <x v="179"/>
          </reference>
        </references>
      </pivotArea>
    </format>
    <format dxfId="395">
      <pivotArea dataOnly="0" labelOnly="1" fieldPosition="0">
        <references count="2">
          <reference field="0" count="1" selected="0">
            <x v="44"/>
          </reference>
          <reference field="1" count="4">
            <x v="121"/>
            <x v="142"/>
            <x v="220"/>
            <x v="296"/>
          </reference>
        </references>
      </pivotArea>
    </format>
    <format dxfId="394">
      <pivotArea dataOnly="0" labelOnly="1" fieldPosition="0">
        <references count="2">
          <reference field="0" count="1" selected="0">
            <x v="45"/>
          </reference>
          <reference field="1" count="1">
            <x v="225"/>
          </reference>
        </references>
      </pivotArea>
    </format>
    <format dxfId="393">
      <pivotArea dataOnly="0" labelOnly="1" fieldPosition="0">
        <references count="2">
          <reference field="0" count="1" selected="0">
            <x v="46"/>
          </reference>
          <reference field="1" count="1">
            <x v="25"/>
          </reference>
        </references>
      </pivotArea>
    </format>
    <format dxfId="392">
      <pivotArea dataOnly="0" labelOnly="1" fieldPosition="0">
        <references count="2">
          <reference field="0" count="1" selected="0">
            <x v="47"/>
          </reference>
          <reference field="1" count="2">
            <x v="29"/>
            <x v="287"/>
          </reference>
        </references>
      </pivotArea>
    </format>
    <format dxfId="391">
      <pivotArea dataOnly="0" labelOnly="1" fieldPosition="0">
        <references count="2">
          <reference field="0" count="1" selected="0">
            <x v="48"/>
          </reference>
          <reference field="1" count="2">
            <x v="136"/>
            <x v="225"/>
          </reference>
        </references>
      </pivotArea>
    </format>
    <format dxfId="390">
      <pivotArea dataOnly="0" labelOnly="1" fieldPosition="0">
        <references count="2">
          <reference field="0" count="1" selected="0">
            <x v="49"/>
          </reference>
          <reference field="1" count="1">
            <x v="296"/>
          </reference>
        </references>
      </pivotArea>
    </format>
    <format dxfId="389">
      <pivotArea dataOnly="0" labelOnly="1" fieldPosition="0">
        <references count="2">
          <reference field="0" count="1" selected="0">
            <x v="50"/>
          </reference>
          <reference field="1" count="2">
            <x v="160"/>
            <x v="270"/>
          </reference>
        </references>
      </pivotArea>
    </format>
    <format dxfId="388">
      <pivotArea dataOnly="0" labelOnly="1" fieldPosition="0">
        <references count="2">
          <reference field="0" count="1" selected="0">
            <x v="51"/>
          </reference>
          <reference field="1" count="9">
            <x v="19"/>
            <x v="30"/>
            <x v="174"/>
            <x v="207"/>
            <x v="208"/>
            <x v="214"/>
            <x v="218"/>
            <x v="272"/>
            <x v="296"/>
          </reference>
        </references>
      </pivotArea>
    </format>
    <format dxfId="387">
      <pivotArea dataOnly="0" labelOnly="1" fieldPosition="0">
        <references count="2">
          <reference field="0" count="1" selected="0">
            <x v="52"/>
          </reference>
          <reference field="1" count="3">
            <x v="166"/>
            <x v="293"/>
            <x v="296"/>
          </reference>
        </references>
      </pivotArea>
    </format>
    <format dxfId="386">
      <pivotArea dataOnly="0" labelOnly="1" fieldPosition="0">
        <references count="2">
          <reference field="0" count="1" selected="0">
            <x v="53"/>
          </reference>
          <reference field="1" count="1">
            <x v="200"/>
          </reference>
        </references>
      </pivotArea>
    </format>
    <format dxfId="385">
      <pivotArea dataOnly="0" labelOnly="1" fieldPosition="0">
        <references count="2">
          <reference field="0" count="1" selected="0">
            <x v="54"/>
          </reference>
          <reference field="1" count="2">
            <x v="215"/>
            <x v="296"/>
          </reference>
        </references>
      </pivotArea>
    </format>
    <format dxfId="384">
      <pivotArea dataOnly="0" labelOnly="1" fieldPosition="0">
        <references count="2">
          <reference field="0" count="1" selected="0">
            <x v="55"/>
          </reference>
          <reference field="1" count="3">
            <x v="9"/>
            <x v="167"/>
            <x v="299"/>
          </reference>
        </references>
      </pivotArea>
    </format>
    <format dxfId="383">
      <pivotArea dataOnly="0" labelOnly="1" fieldPosition="0">
        <references count="2">
          <reference field="0" count="1" selected="0">
            <x v="56"/>
          </reference>
          <reference field="1" count="3">
            <x v="2"/>
            <x v="47"/>
            <x v="296"/>
          </reference>
        </references>
      </pivotArea>
    </format>
    <format dxfId="382">
      <pivotArea dataOnly="0" labelOnly="1" fieldPosition="0">
        <references count="2">
          <reference field="0" count="1" selected="0">
            <x v="57"/>
          </reference>
          <reference field="1" count="2">
            <x v="24"/>
            <x v="164"/>
          </reference>
        </references>
      </pivotArea>
    </format>
    <format dxfId="381">
      <pivotArea dataOnly="0" labelOnly="1" fieldPosition="0">
        <references count="2">
          <reference field="0" count="1" selected="0">
            <x v="58"/>
          </reference>
          <reference field="1" count="2">
            <x v="296"/>
            <x v="302"/>
          </reference>
        </references>
      </pivotArea>
    </format>
    <format dxfId="380">
      <pivotArea dataOnly="0" labelOnly="1" fieldPosition="0">
        <references count="2">
          <reference field="0" count="1" selected="0">
            <x v="59"/>
          </reference>
          <reference field="1" count="2">
            <x v="232"/>
            <x v="296"/>
          </reference>
        </references>
      </pivotArea>
    </format>
    <format dxfId="379">
      <pivotArea dataOnly="0" labelOnly="1" fieldPosition="0">
        <references count="2">
          <reference field="0" count="1" selected="0">
            <x v="60"/>
          </reference>
          <reference field="1" count="7">
            <x v="16"/>
            <x v="32"/>
            <x v="158"/>
            <x v="211"/>
            <x v="275"/>
            <x v="281"/>
            <x v="296"/>
          </reference>
        </references>
      </pivotArea>
    </format>
    <format dxfId="378">
      <pivotArea dataOnly="0" labelOnly="1" fieldPosition="0">
        <references count="2">
          <reference field="0" count="1" selected="0">
            <x v="61"/>
          </reference>
          <reference field="1" count="8">
            <x v="5"/>
            <x v="35"/>
            <x v="84"/>
            <x v="88"/>
            <x v="140"/>
            <x v="146"/>
            <x v="235"/>
            <x v="296"/>
          </reference>
        </references>
      </pivotArea>
    </format>
    <format dxfId="377">
      <pivotArea dataOnly="0" labelOnly="1" fieldPosition="0">
        <references count="2">
          <reference field="0" count="1" selected="0">
            <x v="62"/>
          </reference>
          <reference field="1" count="1">
            <x v="296"/>
          </reference>
        </references>
      </pivotArea>
    </format>
    <format dxfId="376">
      <pivotArea dataOnly="0" labelOnly="1" fieldPosition="0">
        <references count="2">
          <reference field="0" count="1" selected="0">
            <x v="63"/>
          </reference>
          <reference field="1" count="3">
            <x v="133"/>
            <x v="182"/>
            <x v="296"/>
          </reference>
        </references>
      </pivotArea>
    </format>
    <format dxfId="375">
      <pivotArea dataOnly="0" labelOnly="1" fieldPosition="0">
        <references count="2">
          <reference field="0" count="1" selected="0">
            <x v="64"/>
          </reference>
          <reference field="1" count="2">
            <x v="62"/>
            <x v="296"/>
          </reference>
        </references>
      </pivotArea>
    </format>
    <format dxfId="374">
      <pivotArea dataOnly="0" labelOnly="1" fieldPosition="0">
        <references count="2">
          <reference field="0" count="1" selected="0">
            <x v="65"/>
          </reference>
          <reference field="1" count="1">
            <x v="40"/>
          </reference>
        </references>
      </pivotArea>
    </format>
    <format dxfId="373">
      <pivotArea dataOnly="0" labelOnly="1" fieldPosition="0">
        <references count="2">
          <reference field="0" count="1" selected="0">
            <x v="66"/>
          </reference>
          <reference field="1" count="1">
            <x v="205"/>
          </reference>
        </references>
      </pivotArea>
    </format>
    <format dxfId="372">
      <pivotArea dataOnly="0" labelOnly="1" fieldPosition="0">
        <references count="2">
          <reference field="0" count="1" selected="0">
            <x v="67"/>
          </reference>
          <reference field="1" count="4">
            <x v="50"/>
            <x v="98"/>
            <x v="163"/>
            <x v="296"/>
          </reference>
        </references>
      </pivotArea>
    </format>
    <format dxfId="371">
      <pivotArea dataOnly="0" labelOnly="1" fieldPosition="0">
        <references count="2">
          <reference field="0" count="1" selected="0">
            <x v="68"/>
          </reference>
          <reference field="1" count="4">
            <x v="94"/>
            <x v="95"/>
            <x v="264"/>
            <x v="296"/>
          </reference>
        </references>
      </pivotArea>
    </format>
    <format dxfId="370">
      <pivotArea dataOnly="0" labelOnly="1" fieldPosition="0">
        <references count="2">
          <reference field="0" count="1" selected="0">
            <x v="69"/>
          </reference>
          <reference field="1" count="5">
            <x v="149"/>
            <x v="154"/>
            <x v="175"/>
            <x v="247"/>
            <x v="255"/>
          </reference>
        </references>
      </pivotArea>
    </format>
    <format dxfId="369">
      <pivotArea dataOnly="0" labelOnly="1" fieldPosition="0">
        <references count="2">
          <reference field="0" count="1" selected="0">
            <x v="70"/>
          </reference>
          <reference field="1" count="2">
            <x v="75"/>
            <x v="296"/>
          </reference>
        </references>
      </pivotArea>
    </format>
    <format dxfId="368">
      <pivotArea dataOnly="0" labelOnly="1" fieldPosition="0">
        <references count="2">
          <reference field="0" count="1" selected="0">
            <x v="71"/>
          </reference>
          <reference field="1" count="1">
            <x v="296"/>
          </reference>
        </references>
      </pivotArea>
    </format>
    <format dxfId="367">
      <pivotArea dataOnly="0" labelOnly="1" fieldPosition="0">
        <references count="2">
          <reference field="0" count="1" selected="0">
            <x v="72"/>
          </reference>
          <reference field="1" count="3">
            <x v="201"/>
            <x v="260"/>
            <x v="296"/>
          </reference>
        </references>
      </pivotArea>
    </format>
    <format dxfId="366">
      <pivotArea dataOnly="0" labelOnly="1" fieldPosition="0">
        <references count="2">
          <reference field="0" count="1" selected="0">
            <x v="73"/>
          </reference>
          <reference field="1" count="5">
            <x v="1"/>
            <x v="71"/>
            <x v="128"/>
            <x v="131"/>
            <x v="296"/>
          </reference>
        </references>
      </pivotArea>
    </format>
    <format dxfId="365">
      <pivotArea dataOnly="0" labelOnly="1" fieldPosition="0">
        <references count="2">
          <reference field="0" count="1" selected="0">
            <x v="74"/>
          </reference>
          <reference field="1" count="1">
            <x v="67"/>
          </reference>
        </references>
      </pivotArea>
    </format>
    <format dxfId="364">
      <pivotArea dataOnly="0" labelOnly="1" fieldPosition="0">
        <references count="2">
          <reference field="0" count="1" selected="0">
            <x v="75"/>
          </reference>
          <reference field="1" count="4">
            <x v="19"/>
            <x v="148"/>
            <x v="256"/>
            <x v="317"/>
          </reference>
        </references>
      </pivotArea>
    </format>
    <format dxfId="363">
      <pivotArea dataOnly="0" labelOnly="1" fieldPosition="0">
        <references count="2">
          <reference field="0" count="1" selected="0">
            <x v="76"/>
          </reference>
          <reference field="1" count="1">
            <x v="138"/>
          </reference>
        </references>
      </pivotArea>
    </format>
    <format dxfId="362">
      <pivotArea dataOnly="0" labelOnly="1" fieldPosition="0">
        <references count="2">
          <reference field="0" count="1" selected="0">
            <x v="77"/>
          </reference>
          <reference field="1" count="4">
            <x v="45"/>
            <x v="80"/>
            <x v="212"/>
            <x v="296"/>
          </reference>
        </references>
      </pivotArea>
    </format>
    <format dxfId="361">
      <pivotArea dataOnly="0" labelOnly="1" fieldPosition="0">
        <references count="2">
          <reference field="0" count="1" selected="0">
            <x v="78"/>
          </reference>
          <reference field="1" count="14">
            <x v="7"/>
            <x v="20"/>
            <x v="28"/>
            <x v="41"/>
            <x v="46"/>
            <x v="48"/>
            <x v="100"/>
            <x v="145"/>
            <x v="165"/>
            <x v="171"/>
            <x v="274"/>
            <x v="292"/>
            <x v="296"/>
            <x v="300"/>
          </reference>
        </references>
      </pivotArea>
    </format>
    <format dxfId="360">
      <pivotArea dataOnly="0" labelOnly="1" fieldPosition="0">
        <references count="2">
          <reference field="0" count="1" selected="0">
            <x v="79"/>
          </reference>
          <reference field="1" count="1">
            <x v="61"/>
          </reference>
        </references>
      </pivotArea>
    </format>
    <format dxfId="359">
      <pivotArea dataOnly="0" labelOnly="1" fieldPosition="0">
        <references count="2">
          <reference field="0" count="1" selected="0">
            <x v="80"/>
          </reference>
          <reference field="1" count="6">
            <x v="3"/>
            <x v="93"/>
            <x v="101"/>
            <x v="114"/>
            <x v="199"/>
            <x v="261"/>
          </reference>
        </references>
      </pivotArea>
    </format>
    <format dxfId="358">
      <pivotArea dataOnly="0" labelOnly="1" fieldPosition="0">
        <references count="2">
          <reference field="0" count="1" selected="0">
            <x v="81"/>
          </reference>
          <reference field="1" count="1">
            <x v="13"/>
          </reference>
        </references>
      </pivotArea>
    </format>
    <format dxfId="357">
      <pivotArea dataOnly="0" labelOnly="1" fieldPosition="0">
        <references count="2">
          <reference field="0" count="1" selected="0">
            <x v="82"/>
          </reference>
          <reference field="1" count="6">
            <x v="132"/>
            <x v="134"/>
            <x v="176"/>
            <x v="267"/>
            <x v="273"/>
            <x v="296"/>
          </reference>
        </references>
      </pivotArea>
    </format>
    <format dxfId="356">
      <pivotArea dataOnly="0" labelOnly="1" fieldPosition="0">
        <references count="2">
          <reference field="0" count="1" selected="0">
            <x v="83"/>
          </reference>
          <reference field="1" count="1">
            <x v="72"/>
          </reference>
        </references>
      </pivotArea>
    </format>
    <format dxfId="355">
      <pivotArea dataOnly="0" labelOnly="1" fieldPosition="0">
        <references count="2">
          <reference field="0" count="1" selected="0">
            <x v="84"/>
          </reference>
          <reference field="1" count="4">
            <x v="19"/>
            <x v="144"/>
            <x v="257"/>
            <x v="296"/>
          </reference>
        </references>
      </pivotArea>
    </format>
    <format dxfId="354">
      <pivotArea dataOnly="0" labelOnly="1" fieldPosition="0">
        <references count="2">
          <reference field="0" count="1" selected="0">
            <x v="85"/>
          </reference>
          <reference field="1" count="3">
            <x v="31"/>
            <x v="248"/>
            <x v="288"/>
          </reference>
        </references>
      </pivotArea>
    </format>
    <format dxfId="353">
      <pivotArea dataOnly="0" labelOnly="1" fieldPosition="0">
        <references count="2">
          <reference field="0" count="1" selected="0">
            <x v="86"/>
          </reference>
          <reference field="1" count="10">
            <x v="97"/>
            <x v="113"/>
            <x v="122"/>
            <x v="123"/>
            <x v="124"/>
            <x v="141"/>
            <x v="170"/>
            <x v="173"/>
            <x v="237"/>
            <x v="296"/>
          </reference>
        </references>
      </pivotArea>
    </format>
    <format dxfId="352">
      <pivotArea dataOnly="0" labelOnly="1" fieldPosition="0">
        <references count="2">
          <reference field="0" count="1" selected="0">
            <x v="87"/>
          </reference>
          <reference field="1" count="1">
            <x v="96"/>
          </reference>
        </references>
      </pivotArea>
    </format>
    <format dxfId="351">
      <pivotArea dataOnly="0" labelOnly="1" fieldPosition="0">
        <references count="2">
          <reference field="0" count="1" selected="0">
            <x v="88"/>
          </reference>
          <reference field="1" count="2">
            <x v="203"/>
            <x v="296"/>
          </reference>
        </references>
      </pivotArea>
    </format>
    <format dxfId="350">
      <pivotArea dataOnly="0" labelOnly="1" fieldPosition="0">
        <references count="2">
          <reference field="0" count="1" selected="0">
            <x v="89"/>
          </reference>
          <reference field="1" count="3">
            <x v="127"/>
            <x v="251"/>
            <x v="296"/>
          </reference>
        </references>
      </pivotArea>
    </format>
    <format dxfId="349">
      <pivotArea dataOnly="0" labelOnly="1" fieldPosition="0">
        <references count="2">
          <reference field="0" count="1" selected="0">
            <x v="90"/>
          </reference>
          <reference field="1" count="12">
            <x v="27"/>
            <x v="82"/>
            <x v="102"/>
            <x v="103"/>
            <x v="104"/>
            <x v="155"/>
            <x v="161"/>
            <x v="217"/>
            <x v="258"/>
            <x v="276"/>
            <x v="296"/>
            <x v="303"/>
          </reference>
        </references>
      </pivotArea>
    </format>
    <format dxfId="348">
      <pivotArea dataOnly="0" labelOnly="1" fieldPosition="0">
        <references count="2">
          <reference field="0" count="1" selected="0">
            <x v="91"/>
          </reference>
          <reference field="1" count="26">
            <x v="18"/>
            <x v="53"/>
            <x v="54"/>
            <x v="58"/>
            <x v="59"/>
            <x v="118"/>
            <x v="125"/>
            <x v="156"/>
            <x v="157"/>
            <x v="169"/>
            <x v="177"/>
            <x v="178"/>
            <x v="190"/>
            <x v="193"/>
            <x v="194"/>
            <x v="198"/>
            <x v="202"/>
            <x v="213"/>
            <x v="243"/>
            <x v="244"/>
            <x v="259"/>
            <x v="265"/>
            <x v="271"/>
            <x v="284"/>
            <x v="296"/>
            <x v="305"/>
          </reference>
        </references>
      </pivotArea>
    </format>
    <format dxfId="347">
      <pivotArea dataOnly="0" labelOnly="1" fieldPosition="0">
        <references count="2">
          <reference field="0" count="1" selected="0">
            <x v="92"/>
          </reference>
          <reference field="1" count="1">
            <x v="296"/>
          </reference>
        </references>
      </pivotArea>
    </format>
    <format dxfId="346">
      <pivotArea dataOnly="0" labelOnly="1" fieldPosition="0">
        <references count="2">
          <reference field="0" count="1" selected="0">
            <x v="93"/>
          </reference>
          <reference field="1" count="6">
            <x v="43"/>
            <x v="66"/>
            <x v="109"/>
            <x v="116"/>
            <x v="222"/>
            <x v="296"/>
          </reference>
        </references>
      </pivotArea>
    </format>
    <format dxfId="3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4">
      <pivotArea outline="0" collapsedLevelsAreSubtotals="1" fieldPosition="0"/>
    </format>
    <format dxfId="3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A139"/>
  <sheetViews>
    <sheetView tabSelected="1" zoomScale="83" zoomScaleNormal="83" workbookViewId="0">
      <pane xSplit="1" topLeftCell="B1" activePane="topRight" state="frozen"/>
      <selection pane="topRight" activeCell="X118" sqref="X118"/>
    </sheetView>
  </sheetViews>
  <sheetFormatPr defaultRowHeight="15" x14ac:dyDescent="0.25"/>
  <cols>
    <col min="1" max="1" width="29.140625" bestFit="1" customWidth="1"/>
    <col min="2" max="3" width="9.5703125" bestFit="1" customWidth="1"/>
    <col min="4" max="4" width="7.42578125" style="1" bestFit="1" customWidth="1"/>
    <col min="5" max="7" width="12.5703125" bestFit="1" customWidth="1"/>
    <col min="8" max="8" width="9" customWidth="1"/>
    <col min="9" max="9" width="12.5703125" style="1" bestFit="1" customWidth="1"/>
    <col min="10" max="11" width="12.5703125" bestFit="1" customWidth="1"/>
    <col min="12" max="12" width="9.5703125" style="1" bestFit="1" customWidth="1"/>
    <col min="13" max="13" width="10.85546875" bestFit="1" customWidth="1"/>
    <col min="14" max="15" width="9.5703125" style="1" bestFit="1" customWidth="1"/>
    <col min="16" max="16" width="7.85546875" style="1" bestFit="1" customWidth="1"/>
    <col min="17" max="17" width="12.5703125" style="1" bestFit="1" customWidth="1"/>
    <col min="18" max="49" width="10.85546875" style="1" customWidth="1"/>
    <col min="50" max="51" width="13.85546875" bestFit="1" customWidth="1"/>
    <col min="52" max="52" width="10.85546875" style="1" bestFit="1" customWidth="1"/>
    <col min="53" max="53" width="12" bestFit="1" customWidth="1"/>
  </cols>
  <sheetData>
    <row r="1" spans="1:53" ht="16.5" thickBot="1" x14ac:dyDescent="0.3">
      <c r="A1" s="121" t="s">
        <v>149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3"/>
    </row>
    <row r="2" spans="1:53" ht="15.75" x14ac:dyDescent="0.25">
      <c r="A2" s="130"/>
      <c r="B2" s="127" t="s">
        <v>656</v>
      </c>
      <c r="C2" s="127"/>
      <c r="D2" s="127"/>
      <c r="E2" s="127"/>
      <c r="F2" s="124" t="s">
        <v>655</v>
      </c>
      <c r="G2" s="125"/>
      <c r="H2" s="125"/>
      <c r="I2" s="126"/>
      <c r="J2" s="127" t="s">
        <v>654</v>
      </c>
      <c r="K2" s="127"/>
      <c r="L2" s="127"/>
      <c r="M2" s="127"/>
      <c r="N2" s="127" t="s">
        <v>653</v>
      </c>
      <c r="O2" s="127"/>
      <c r="P2" s="127"/>
      <c r="Q2" s="127"/>
      <c r="R2" s="127" t="s">
        <v>657</v>
      </c>
      <c r="S2" s="127"/>
      <c r="T2" s="127"/>
      <c r="U2" s="127"/>
      <c r="V2" s="127" t="s">
        <v>658</v>
      </c>
      <c r="W2" s="127"/>
      <c r="X2" s="127"/>
      <c r="Y2" s="127"/>
      <c r="Z2" s="127" t="s">
        <v>659</v>
      </c>
      <c r="AA2" s="127"/>
      <c r="AB2" s="127"/>
      <c r="AC2" s="127"/>
      <c r="AD2" s="127" t="s">
        <v>660</v>
      </c>
      <c r="AE2" s="127"/>
      <c r="AF2" s="127"/>
      <c r="AG2" s="127"/>
      <c r="AH2" s="127" t="s">
        <v>661</v>
      </c>
      <c r="AI2" s="127"/>
      <c r="AJ2" s="127"/>
      <c r="AK2" s="127"/>
      <c r="AL2" s="127" t="s">
        <v>662</v>
      </c>
      <c r="AM2" s="127"/>
      <c r="AN2" s="127"/>
      <c r="AO2" s="127"/>
      <c r="AP2" s="127" t="s">
        <v>664</v>
      </c>
      <c r="AQ2" s="127"/>
      <c r="AR2" s="127"/>
      <c r="AS2" s="127"/>
      <c r="AT2" s="127" t="s">
        <v>663</v>
      </c>
      <c r="AU2" s="127"/>
      <c r="AV2" s="127"/>
      <c r="AW2" s="127"/>
      <c r="AX2" s="128" t="s">
        <v>665</v>
      </c>
      <c r="AY2" s="128"/>
      <c r="AZ2" s="128"/>
      <c r="BA2" s="129"/>
    </row>
    <row r="3" spans="1:53" ht="15.75" x14ac:dyDescent="0.25">
      <c r="A3" s="131"/>
      <c r="B3" s="2" t="s">
        <v>130</v>
      </c>
      <c r="C3" s="2" t="s">
        <v>131</v>
      </c>
      <c r="D3" s="2" t="s">
        <v>133</v>
      </c>
      <c r="E3" s="18" t="s">
        <v>132</v>
      </c>
      <c r="F3" s="2" t="s">
        <v>130</v>
      </c>
      <c r="G3" s="2" t="s">
        <v>131</v>
      </c>
      <c r="H3" s="2" t="s">
        <v>133</v>
      </c>
      <c r="I3" s="18" t="s">
        <v>132</v>
      </c>
      <c r="J3" s="2" t="s">
        <v>130</v>
      </c>
      <c r="K3" s="2" t="s">
        <v>131</v>
      </c>
      <c r="L3" s="2" t="s">
        <v>133</v>
      </c>
      <c r="M3" s="4" t="s">
        <v>132</v>
      </c>
      <c r="N3" s="4" t="s">
        <v>130</v>
      </c>
      <c r="O3" s="4" t="s">
        <v>131</v>
      </c>
      <c r="P3" s="4" t="s">
        <v>133</v>
      </c>
      <c r="Q3" s="4" t="s">
        <v>132</v>
      </c>
      <c r="R3" s="18" t="s">
        <v>130</v>
      </c>
      <c r="S3" s="18" t="s">
        <v>131</v>
      </c>
      <c r="T3" s="18" t="s">
        <v>133</v>
      </c>
      <c r="U3" s="18" t="s">
        <v>132</v>
      </c>
      <c r="V3" s="19" t="s">
        <v>130</v>
      </c>
      <c r="W3" s="19" t="s">
        <v>131</v>
      </c>
      <c r="X3" s="19" t="s">
        <v>133</v>
      </c>
      <c r="Y3" s="19" t="s">
        <v>132</v>
      </c>
      <c r="Z3" s="20" t="s">
        <v>130</v>
      </c>
      <c r="AA3" s="20" t="s">
        <v>131</v>
      </c>
      <c r="AB3" s="20" t="s">
        <v>133</v>
      </c>
      <c r="AC3" s="20" t="s">
        <v>132</v>
      </c>
      <c r="AD3" s="22" t="s">
        <v>130</v>
      </c>
      <c r="AE3" s="22" t="s">
        <v>131</v>
      </c>
      <c r="AF3" s="22" t="s">
        <v>133</v>
      </c>
      <c r="AG3" s="22" t="s">
        <v>132</v>
      </c>
      <c r="AH3" s="24" t="s">
        <v>130</v>
      </c>
      <c r="AI3" s="24" t="s">
        <v>131</v>
      </c>
      <c r="AJ3" s="24" t="s">
        <v>133</v>
      </c>
      <c r="AK3" s="24" t="s">
        <v>132</v>
      </c>
      <c r="AL3" s="25" t="s">
        <v>130</v>
      </c>
      <c r="AM3" s="25" t="s">
        <v>131</v>
      </c>
      <c r="AN3" s="25" t="s">
        <v>133</v>
      </c>
      <c r="AO3" s="25" t="s">
        <v>132</v>
      </c>
      <c r="AP3" s="26" t="s">
        <v>130</v>
      </c>
      <c r="AQ3" s="26" t="s">
        <v>131</v>
      </c>
      <c r="AR3" s="26" t="s">
        <v>133</v>
      </c>
      <c r="AS3" s="26" t="s">
        <v>132</v>
      </c>
      <c r="AT3" s="26" t="s">
        <v>130</v>
      </c>
      <c r="AU3" s="26" t="s">
        <v>131</v>
      </c>
      <c r="AV3" s="26" t="s">
        <v>133</v>
      </c>
      <c r="AW3" s="26" t="s">
        <v>132</v>
      </c>
      <c r="AX3" s="5" t="s">
        <v>130</v>
      </c>
      <c r="AY3" s="5" t="s">
        <v>131</v>
      </c>
      <c r="AZ3" s="5" t="s">
        <v>133</v>
      </c>
      <c r="BA3" s="6" t="s">
        <v>132</v>
      </c>
    </row>
    <row r="4" spans="1:53" s="40" customFormat="1" ht="15.75" x14ac:dyDescent="0.25">
      <c r="A4" s="7" t="s">
        <v>152</v>
      </c>
      <c r="B4" s="35">
        <v>0</v>
      </c>
      <c r="C4" s="35">
        <v>1</v>
      </c>
      <c r="D4" s="35">
        <v>0</v>
      </c>
      <c r="E4" s="31">
        <f>B4+(C4*2)+D4*2.25</f>
        <v>2</v>
      </c>
      <c r="F4" s="35">
        <v>0</v>
      </c>
      <c r="G4" s="35">
        <v>0</v>
      </c>
      <c r="H4" s="35">
        <v>0</v>
      </c>
      <c r="I4" s="30">
        <f>F4+(G4*2)+(H4*2.25)</f>
        <v>0</v>
      </c>
      <c r="J4" s="35">
        <v>0</v>
      </c>
      <c r="K4" s="35">
        <v>0</v>
      </c>
      <c r="L4" s="35">
        <v>0</v>
      </c>
      <c r="M4" s="30">
        <f t="shared" ref="M4:M69" si="0">J4+(K4*2)+(L4*2.25)</f>
        <v>0</v>
      </c>
      <c r="N4" s="35">
        <v>0</v>
      </c>
      <c r="O4" s="35">
        <v>0</v>
      </c>
      <c r="P4" s="35">
        <v>0</v>
      </c>
      <c r="Q4" s="30">
        <f>N4+(O4*2)+(P4*2.25)</f>
        <v>0</v>
      </c>
      <c r="R4" s="35">
        <v>0</v>
      </c>
      <c r="S4" s="35">
        <v>0</v>
      </c>
      <c r="T4" s="35">
        <v>0</v>
      </c>
      <c r="U4" s="30">
        <f>R4+(S4*2)+(T4*2.25)</f>
        <v>0</v>
      </c>
      <c r="V4" s="35">
        <v>0</v>
      </c>
      <c r="W4" s="35">
        <v>0</v>
      </c>
      <c r="X4" s="35">
        <v>0</v>
      </c>
      <c r="Y4" s="30">
        <f>V4+(W4*2)+(X4*2.25)</f>
        <v>0</v>
      </c>
      <c r="Z4" s="35"/>
      <c r="AA4" s="35"/>
      <c r="AB4" s="35"/>
      <c r="AC4" s="30">
        <f t="shared" ref="AC4" si="1">Z4+(AA4*2)+(AB4*2.25)</f>
        <v>0</v>
      </c>
      <c r="AD4" s="35"/>
      <c r="AE4" s="35"/>
      <c r="AF4" s="35"/>
      <c r="AG4" s="30">
        <f>AD4+(AE4*2)+(AF4*2.25)</f>
        <v>0</v>
      </c>
      <c r="AH4" s="35"/>
      <c r="AI4" s="35"/>
      <c r="AJ4" s="35"/>
      <c r="AK4" s="30">
        <f>AH4+(AI4*2)+(AJ4*2.25)</f>
        <v>0</v>
      </c>
      <c r="AL4" s="35"/>
      <c r="AM4" s="35"/>
      <c r="AN4" s="35"/>
      <c r="AO4" s="30">
        <f t="shared" ref="AO4:AO67" si="2">AL4+(AM4*2)+(AN4*2.25)</f>
        <v>0</v>
      </c>
      <c r="AP4" s="35"/>
      <c r="AQ4" s="35"/>
      <c r="AR4" s="35"/>
      <c r="AS4" s="30">
        <f t="shared" ref="AS4:AS67" si="3">AP4+(AQ4*2)+(AR4*2.25)</f>
        <v>0</v>
      </c>
      <c r="AT4" s="45"/>
      <c r="AU4" s="45"/>
      <c r="AV4" s="45"/>
      <c r="AW4" s="30">
        <f t="shared" ref="AW4:AW67" si="4">AT4+(AU4*2)+(AV4*2.25)</f>
        <v>0</v>
      </c>
      <c r="AX4" s="42">
        <f>B4+F4+J4+N4+R4+V4+Z4+AD4+AH4+AL4+AP4+AT4</f>
        <v>0</v>
      </c>
      <c r="AY4" s="42">
        <f>C4+G4+K4+O4+S4+W4+AA4+AE4+AI4+AM4+AQ4+AU4</f>
        <v>1</v>
      </c>
      <c r="AZ4" s="42">
        <f>D4+H4+L4+P4+T4+X4+AB4+AF4+AJ4+AN4+AR4+AV4</f>
        <v>0</v>
      </c>
      <c r="BA4" s="9">
        <f t="shared" ref="BA4:BA69" si="5">AX4+(AY4*2)+(AZ4*2.25)</f>
        <v>2</v>
      </c>
    </row>
    <row r="5" spans="1:53" s="1" customFormat="1" ht="15.75" x14ac:dyDescent="0.25">
      <c r="A5" s="7" t="s">
        <v>3</v>
      </c>
      <c r="B5" s="35">
        <v>0</v>
      </c>
      <c r="C5" s="35">
        <v>0</v>
      </c>
      <c r="D5" s="35">
        <v>0</v>
      </c>
      <c r="E5" s="31">
        <f t="shared" ref="E5:E68" si="6">B5+(C5*2)+D5*2.25</f>
        <v>0</v>
      </c>
      <c r="F5" s="35">
        <v>1</v>
      </c>
      <c r="G5" s="35">
        <v>0</v>
      </c>
      <c r="H5" s="35">
        <v>0</v>
      </c>
      <c r="I5" s="30">
        <f t="shared" ref="I5:I68" si="7">F5+(G5*2)+(H5*2.25)</f>
        <v>1</v>
      </c>
      <c r="J5" s="35">
        <v>0</v>
      </c>
      <c r="K5" s="35">
        <v>0</v>
      </c>
      <c r="L5" s="35">
        <v>0</v>
      </c>
      <c r="M5" s="30">
        <f t="shared" si="0"/>
        <v>0</v>
      </c>
      <c r="N5" s="35">
        <v>0</v>
      </c>
      <c r="O5" s="35">
        <v>0</v>
      </c>
      <c r="P5" s="35">
        <v>0</v>
      </c>
      <c r="Q5" s="30">
        <f t="shared" ref="Q5:Q68" si="8">N5+(O5*2)+(P5*2.25)</f>
        <v>0</v>
      </c>
      <c r="R5" s="35">
        <v>0</v>
      </c>
      <c r="S5" s="35">
        <v>0</v>
      </c>
      <c r="T5" s="35">
        <v>0</v>
      </c>
      <c r="U5" s="30">
        <f t="shared" ref="U5:U68" si="9">R5+(S5*2)+(T5*2.25)</f>
        <v>0</v>
      </c>
      <c r="V5" s="35">
        <v>0</v>
      </c>
      <c r="W5" s="35">
        <v>1</v>
      </c>
      <c r="X5" s="35">
        <v>0</v>
      </c>
      <c r="Y5" s="30">
        <f t="shared" ref="Y5:Y68" si="10">V5+(W5*2)+(X5*2.25)</f>
        <v>2</v>
      </c>
      <c r="Z5" s="35"/>
      <c r="AA5" s="35"/>
      <c r="AB5" s="35"/>
      <c r="AC5" s="30">
        <f>Z5+(AA5*2)+(AB5*2.25)</f>
        <v>0</v>
      </c>
      <c r="AD5" s="35"/>
      <c r="AE5" s="35"/>
      <c r="AF5" s="35"/>
      <c r="AG5" s="39">
        <f>AD5+(AE5*2)+(AF5*2.25)</f>
        <v>0</v>
      </c>
      <c r="AH5" s="35"/>
      <c r="AI5" s="35"/>
      <c r="AJ5" s="35"/>
      <c r="AK5" s="30">
        <f t="shared" ref="AK5:AK68" si="11">AH5+(AI5*2)+(AJ5*2.25)</f>
        <v>0</v>
      </c>
      <c r="AL5" s="35"/>
      <c r="AM5" s="35"/>
      <c r="AN5" s="35"/>
      <c r="AO5" s="30">
        <f t="shared" si="2"/>
        <v>0</v>
      </c>
      <c r="AP5" s="35"/>
      <c r="AQ5" s="35"/>
      <c r="AR5" s="35"/>
      <c r="AS5" s="30">
        <f t="shared" si="3"/>
        <v>0</v>
      </c>
      <c r="AT5" s="45"/>
      <c r="AU5" s="45"/>
      <c r="AV5" s="45"/>
      <c r="AW5" s="30">
        <f t="shared" si="4"/>
        <v>0</v>
      </c>
      <c r="AX5" s="42">
        <f>B5+F5+J5+N5+R5+V5+Z5+AD5+AH5+AL5+AP5+AT5</f>
        <v>1</v>
      </c>
      <c r="AY5" s="42">
        <f t="shared" ref="AY5:AY68" si="12">C5+G5+K5+O5+S5+W5+AA5+AE5+AI5+AM5+AQ5+AU5</f>
        <v>1</v>
      </c>
      <c r="AZ5" s="42">
        <f t="shared" ref="AZ5:AZ68" si="13">D5+H5+L5+P5+T5+X5+AB5+AF5+AJ5+AN5+AR5+AV5</f>
        <v>0</v>
      </c>
      <c r="BA5" s="9">
        <f t="shared" si="5"/>
        <v>3</v>
      </c>
    </row>
    <row r="6" spans="1:53" ht="15.75" x14ac:dyDescent="0.25">
      <c r="A6" s="7" t="s">
        <v>4</v>
      </c>
      <c r="B6" s="35">
        <v>0</v>
      </c>
      <c r="C6" s="35">
        <v>0</v>
      </c>
      <c r="D6" s="35">
        <v>0</v>
      </c>
      <c r="E6" s="31">
        <f t="shared" si="6"/>
        <v>0</v>
      </c>
      <c r="F6" s="35">
        <v>0</v>
      </c>
      <c r="G6" s="35">
        <v>0</v>
      </c>
      <c r="H6" s="35">
        <v>0</v>
      </c>
      <c r="I6" s="30">
        <f t="shared" si="7"/>
        <v>0</v>
      </c>
      <c r="J6" s="35">
        <v>0</v>
      </c>
      <c r="K6" s="35">
        <v>0</v>
      </c>
      <c r="L6" s="35">
        <v>0</v>
      </c>
      <c r="M6" s="30">
        <f t="shared" si="0"/>
        <v>0</v>
      </c>
      <c r="N6" s="35">
        <v>0</v>
      </c>
      <c r="O6" s="35">
        <v>0</v>
      </c>
      <c r="P6" s="35">
        <v>0</v>
      </c>
      <c r="Q6" s="30">
        <f t="shared" si="8"/>
        <v>0</v>
      </c>
      <c r="R6" s="35">
        <v>0</v>
      </c>
      <c r="S6" s="35">
        <v>0</v>
      </c>
      <c r="T6" s="35">
        <v>0</v>
      </c>
      <c r="U6" s="30">
        <f t="shared" si="9"/>
        <v>0</v>
      </c>
      <c r="V6" s="35">
        <v>0</v>
      </c>
      <c r="W6" s="35">
        <v>0</v>
      </c>
      <c r="X6" s="35">
        <v>0</v>
      </c>
      <c r="Y6" s="30">
        <f t="shared" si="10"/>
        <v>0</v>
      </c>
      <c r="Z6" s="35"/>
      <c r="AA6" s="35"/>
      <c r="AB6" s="35"/>
      <c r="AC6" s="30">
        <f t="shared" ref="AC6:AC70" si="14">Z6+(AA6*2)+(AB6*2.25)</f>
        <v>0</v>
      </c>
      <c r="AD6" s="35"/>
      <c r="AE6" s="35"/>
      <c r="AF6" s="35"/>
      <c r="AG6" s="30">
        <f t="shared" ref="AG6:AG70" si="15">AD6+(AE6*2)+(AF6*2.25)</f>
        <v>0</v>
      </c>
      <c r="AH6" s="35"/>
      <c r="AI6" s="35"/>
      <c r="AJ6" s="35"/>
      <c r="AK6" s="30">
        <f t="shared" si="11"/>
        <v>0</v>
      </c>
      <c r="AL6" s="35"/>
      <c r="AM6" s="35"/>
      <c r="AN6" s="35"/>
      <c r="AO6" s="30">
        <f t="shared" si="2"/>
        <v>0</v>
      </c>
      <c r="AP6" s="35"/>
      <c r="AQ6" s="35"/>
      <c r="AR6" s="35"/>
      <c r="AS6" s="30">
        <f t="shared" si="3"/>
        <v>0</v>
      </c>
      <c r="AT6" s="45"/>
      <c r="AU6" s="45"/>
      <c r="AV6" s="45"/>
      <c r="AW6" s="30">
        <f t="shared" si="4"/>
        <v>0</v>
      </c>
      <c r="AX6" s="42">
        <f t="shared" ref="AX6:AX68" si="16">B6+F6+J6+N6+R6+V6+Z6+AD6+AH6+AL6+AP6+AT6</f>
        <v>0</v>
      </c>
      <c r="AY6" s="42">
        <f t="shared" si="12"/>
        <v>0</v>
      </c>
      <c r="AZ6" s="42">
        <f t="shared" si="13"/>
        <v>0</v>
      </c>
      <c r="BA6" s="9">
        <f t="shared" si="5"/>
        <v>0</v>
      </c>
    </row>
    <row r="7" spans="1:53" ht="15.75" x14ac:dyDescent="0.25">
      <c r="A7" s="7" t="s">
        <v>5</v>
      </c>
      <c r="B7" s="35">
        <v>4</v>
      </c>
      <c r="C7" s="35">
        <v>14</v>
      </c>
      <c r="D7" s="35">
        <v>0</v>
      </c>
      <c r="E7" s="31">
        <f t="shared" si="6"/>
        <v>32</v>
      </c>
      <c r="F7" s="35">
        <v>6</v>
      </c>
      <c r="G7" s="35">
        <v>13</v>
      </c>
      <c r="H7" s="35">
        <v>0</v>
      </c>
      <c r="I7" s="30">
        <f t="shared" si="7"/>
        <v>32</v>
      </c>
      <c r="J7" s="35">
        <v>2</v>
      </c>
      <c r="K7" s="35">
        <v>23</v>
      </c>
      <c r="L7" s="35">
        <v>0</v>
      </c>
      <c r="M7" s="30">
        <f t="shared" si="0"/>
        <v>48</v>
      </c>
      <c r="N7" s="35">
        <v>3</v>
      </c>
      <c r="O7" s="35">
        <v>23</v>
      </c>
      <c r="P7" s="35">
        <v>0</v>
      </c>
      <c r="Q7" s="30">
        <f t="shared" si="8"/>
        <v>49</v>
      </c>
      <c r="R7" s="35">
        <v>5</v>
      </c>
      <c r="S7" s="35">
        <v>17</v>
      </c>
      <c r="T7" s="35">
        <v>0</v>
      </c>
      <c r="U7" s="30">
        <f t="shared" si="9"/>
        <v>39</v>
      </c>
      <c r="V7" s="35">
        <v>1</v>
      </c>
      <c r="W7" s="35">
        <v>17</v>
      </c>
      <c r="X7" s="35">
        <v>0</v>
      </c>
      <c r="Y7" s="30">
        <f t="shared" si="10"/>
        <v>35</v>
      </c>
      <c r="Z7" s="35"/>
      <c r="AA7" s="35"/>
      <c r="AB7" s="35"/>
      <c r="AC7" s="30">
        <f t="shared" si="14"/>
        <v>0</v>
      </c>
      <c r="AD7" s="35"/>
      <c r="AE7" s="35"/>
      <c r="AF7" s="35"/>
      <c r="AG7" s="30">
        <f t="shared" si="15"/>
        <v>0</v>
      </c>
      <c r="AH7" s="35"/>
      <c r="AI7" s="35"/>
      <c r="AJ7" s="35"/>
      <c r="AK7" s="30">
        <f t="shared" si="11"/>
        <v>0</v>
      </c>
      <c r="AL7" s="35"/>
      <c r="AM7" s="35"/>
      <c r="AN7" s="35"/>
      <c r="AO7" s="30">
        <f t="shared" si="2"/>
        <v>0</v>
      </c>
      <c r="AP7" s="35"/>
      <c r="AQ7" s="35"/>
      <c r="AR7" s="35"/>
      <c r="AS7" s="30">
        <f t="shared" si="3"/>
        <v>0</v>
      </c>
      <c r="AT7" s="26"/>
      <c r="AU7" s="26"/>
      <c r="AV7" s="43"/>
      <c r="AW7" s="30">
        <f t="shared" si="4"/>
        <v>0</v>
      </c>
      <c r="AX7" s="42">
        <f t="shared" si="16"/>
        <v>21</v>
      </c>
      <c r="AY7" s="42">
        <f t="shared" si="12"/>
        <v>107</v>
      </c>
      <c r="AZ7" s="42">
        <f t="shared" si="13"/>
        <v>0</v>
      </c>
      <c r="BA7" s="9">
        <f t="shared" si="5"/>
        <v>235</v>
      </c>
    </row>
    <row r="8" spans="1:53" ht="15.75" x14ac:dyDescent="0.25">
      <c r="A8" s="7" t="s">
        <v>6</v>
      </c>
      <c r="B8" s="35">
        <v>8</v>
      </c>
      <c r="C8" s="35">
        <v>3</v>
      </c>
      <c r="D8" s="35">
        <v>0</v>
      </c>
      <c r="E8" s="31">
        <f t="shared" si="6"/>
        <v>14</v>
      </c>
      <c r="F8" s="35">
        <v>6</v>
      </c>
      <c r="G8" s="35">
        <v>0</v>
      </c>
      <c r="H8" s="35">
        <v>0</v>
      </c>
      <c r="I8" s="30">
        <f t="shared" si="7"/>
        <v>6</v>
      </c>
      <c r="J8" s="35">
        <v>6</v>
      </c>
      <c r="K8" s="35">
        <v>0</v>
      </c>
      <c r="L8" s="35">
        <v>0</v>
      </c>
      <c r="M8" s="30">
        <f t="shared" si="0"/>
        <v>6</v>
      </c>
      <c r="N8" s="35">
        <v>8</v>
      </c>
      <c r="O8" s="35">
        <v>5</v>
      </c>
      <c r="P8" s="35">
        <v>0</v>
      </c>
      <c r="Q8" s="30">
        <f t="shared" si="8"/>
        <v>18</v>
      </c>
      <c r="R8" s="35">
        <v>6</v>
      </c>
      <c r="S8" s="35">
        <v>2</v>
      </c>
      <c r="T8" s="35">
        <v>0</v>
      </c>
      <c r="U8" s="30">
        <f t="shared" si="9"/>
        <v>10</v>
      </c>
      <c r="V8" s="35">
        <v>8</v>
      </c>
      <c r="W8" s="35">
        <v>3</v>
      </c>
      <c r="X8" s="35">
        <v>0</v>
      </c>
      <c r="Y8" s="30">
        <f t="shared" si="10"/>
        <v>14</v>
      </c>
      <c r="Z8" s="35"/>
      <c r="AA8" s="35"/>
      <c r="AB8" s="35"/>
      <c r="AC8" s="30">
        <f t="shared" si="14"/>
        <v>0</v>
      </c>
      <c r="AD8" s="35"/>
      <c r="AE8" s="35"/>
      <c r="AF8" s="35"/>
      <c r="AG8" s="30">
        <f t="shared" si="15"/>
        <v>0</v>
      </c>
      <c r="AH8" s="35"/>
      <c r="AI8" s="35"/>
      <c r="AJ8" s="35"/>
      <c r="AK8" s="30">
        <f t="shared" si="11"/>
        <v>0</v>
      </c>
      <c r="AL8" s="35"/>
      <c r="AM8" s="35"/>
      <c r="AN8" s="35"/>
      <c r="AO8" s="30">
        <f t="shared" si="2"/>
        <v>0</v>
      </c>
      <c r="AP8" s="35"/>
      <c r="AQ8" s="35"/>
      <c r="AR8" s="35"/>
      <c r="AS8" s="30">
        <f t="shared" si="3"/>
        <v>0</v>
      </c>
      <c r="AT8" s="26"/>
      <c r="AU8" s="45"/>
      <c r="AV8" s="45"/>
      <c r="AW8" s="30">
        <f t="shared" si="4"/>
        <v>0</v>
      </c>
      <c r="AX8" s="42">
        <f t="shared" si="16"/>
        <v>42</v>
      </c>
      <c r="AY8" s="42">
        <f t="shared" si="12"/>
        <v>13</v>
      </c>
      <c r="AZ8" s="42">
        <f t="shared" si="13"/>
        <v>0</v>
      </c>
      <c r="BA8" s="9">
        <f t="shared" si="5"/>
        <v>68</v>
      </c>
    </row>
    <row r="9" spans="1:53" s="1" customFormat="1" ht="15.75" x14ac:dyDescent="0.25">
      <c r="A9" s="7" t="s">
        <v>142</v>
      </c>
      <c r="B9" s="35">
        <v>0</v>
      </c>
      <c r="C9" s="35">
        <v>0</v>
      </c>
      <c r="D9" s="35">
        <v>0</v>
      </c>
      <c r="E9" s="31">
        <f t="shared" si="6"/>
        <v>0</v>
      </c>
      <c r="F9" s="35">
        <v>0</v>
      </c>
      <c r="G9" s="35">
        <v>0</v>
      </c>
      <c r="H9" s="35">
        <v>0</v>
      </c>
      <c r="I9" s="30">
        <f t="shared" si="7"/>
        <v>0</v>
      </c>
      <c r="J9" s="35">
        <v>1</v>
      </c>
      <c r="K9" s="35">
        <v>0</v>
      </c>
      <c r="L9" s="35">
        <v>0</v>
      </c>
      <c r="M9" s="30">
        <f t="shared" si="0"/>
        <v>1</v>
      </c>
      <c r="N9" s="35">
        <v>1</v>
      </c>
      <c r="O9" s="35">
        <v>0</v>
      </c>
      <c r="P9" s="35">
        <v>0</v>
      </c>
      <c r="Q9" s="30">
        <f t="shared" si="8"/>
        <v>1</v>
      </c>
      <c r="R9" s="35">
        <v>0</v>
      </c>
      <c r="S9" s="35">
        <v>0</v>
      </c>
      <c r="T9" s="35">
        <v>0</v>
      </c>
      <c r="U9" s="30">
        <f t="shared" si="9"/>
        <v>0</v>
      </c>
      <c r="V9" s="35">
        <v>0</v>
      </c>
      <c r="W9" s="35">
        <v>0</v>
      </c>
      <c r="X9" s="35">
        <v>0</v>
      </c>
      <c r="Y9" s="30">
        <f t="shared" si="10"/>
        <v>0</v>
      </c>
      <c r="Z9" s="35"/>
      <c r="AA9" s="35"/>
      <c r="AB9" s="35"/>
      <c r="AC9" s="30">
        <f t="shared" si="14"/>
        <v>0</v>
      </c>
      <c r="AD9" s="35"/>
      <c r="AE9" s="35"/>
      <c r="AF9" s="35"/>
      <c r="AG9" s="30">
        <f t="shared" si="15"/>
        <v>0</v>
      </c>
      <c r="AH9" s="35"/>
      <c r="AI9" s="35"/>
      <c r="AJ9" s="35"/>
      <c r="AK9" s="30">
        <f t="shared" si="11"/>
        <v>0</v>
      </c>
      <c r="AL9" s="35"/>
      <c r="AM9" s="35"/>
      <c r="AN9" s="35"/>
      <c r="AO9" s="30">
        <f t="shared" si="2"/>
        <v>0</v>
      </c>
      <c r="AP9" s="35"/>
      <c r="AQ9" s="35"/>
      <c r="AR9" s="35"/>
      <c r="AS9" s="30">
        <f t="shared" si="3"/>
        <v>0</v>
      </c>
      <c r="AT9" s="45"/>
      <c r="AU9" s="45"/>
      <c r="AV9" s="45"/>
      <c r="AW9" s="30">
        <f t="shared" si="4"/>
        <v>0</v>
      </c>
      <c r="AX9" s="42">
        <f t="shared" si="16"/>
        <v>2</v>
      </c>
      <c r="AY9" s="42">
        <f t="shared" si="12"/>
        <v>0</v>
      </c>
      <c r="AZ9" s="42">
        <f t="shared" si="13"/>
        <v>0</v>
      </c>
      <c r="BA9" s="9">
        <f t="shared" si="5"/>
        <v>2</v>
      </c>
    </row>
    <row r="10" spans="1:53" ht="15.75" x14ac:dyDescent="0.25">
      <c r="A10" s="7" t="s">
        <v>7</v>
      </c>
      <c r="B10" s="35">
        <v>0</v>
      </c>
      <c r="C10" s="35">
        <v>0</v>
      </c>
      <c r="D10" s="35">
        <v>0</v>
      </c>
      <c r="E10" s="31">
        <f t="shared" si="6"/>
        <v>0</v>
      </c>
      <c r="F10" s="35">
        <v>1</v>
      </c>
      <c r="G10" s="35">
        <v>0</v>
      </c>
      <c r="H10" s="35">
        <v>0</v>
      </c>
      <c r="I10" s="30">
        <f t="shared" si="7"/>
        <v>1</v>
      </c>
      <c r="J10" s="35">
        <v>0</v>
      </c>
      <c r="K10" s="35">
        <v>0</v>
      </c>
      <c r="L10" s="35">
        <v>0</v>
      </c>
      <c r="M10" s="30">
        <f t="shared" si="0"/>
        <v>0</v>
      </c>
      <c r="N10" s="35">
        <v>0</v>
      </c>
      <c r="O10" s="35">
        <v>0</v>
      </c>
      <c r="P10" s="35">
        <v>0</v>
      </c>
      <c r="Q10" s="30">
        <f t="shared" si="8"/>
        <v>0</v>
      </c>
      <c r="R10" s="35">
        <v>1</v>
      </c>
      <c r="S10" s="35">
        <v>0</v>
      </c>
      <c r="T10" s="35">
        <v>0</v>
      </c>
      <c r="U10" s="30">
        <f t="shared" si="9"/>
        <v>1</v>
      </c>
      <c r="V10" s="35">
        <v>1</v>
      </c>
      <c r="W10" s="35">
        <v>0</v>
      </c>
      <c r="X10" s="35">
        <v>0</v>
      </c>
      <c r="Y10" s="30">
        <f t="shared" si="10"/>
        <v>1</v>
      </c>
      <c r="Z10" s="35"/>
      <c r="AA10" s="35"/>
      <c r="AB10" s="35"/>
      <c r="AC10" s="30">
        <f t="shared" si="14"/>
        <v>0</v>
      </c>
      <c r="AD10" s="35"/>
      <c r="AE10" s="35"/>
      <c r="AF10" s="35"/>
      <c r="AG10" s="30">
        <f t="shared" si="15"/>
        <v>0</v>
      </c>
      <c r="AH10" s="35"/>
      <c r="AI10" s="35"/>
      <c r="AJ10" s="35"/>
      <c r="AK10" s="30">
        <f t="shared" si="11"/>
        <v>0</v>
      </c>
      <c r="AL10" s="35"/>
      <c r="AM10" s="35"/>
      <c r="AN10" s="35"/>
      <c r="AO10" s="30">
        <f t="shared" si="2"/>
        <v>0</v>
      </c>
      <c r="AP10" s="35"/>
      <c r="AQ10" s="35"/>
      <c r="AR10" s="35"/>
      <c r="AS10" s="30">
        <f t="shared" si="3"/>
        <v>0</v>
      </c>
      <c r="AT10" s="26"/>
      <c r="AU10" s="45"/>
      <c r="AV10" s="45"/>
      <c r="AW10" s="30">
        <f t="shared" si="4"/>
        <v>0</v>
      </c>
      <c r="AX10" s="42">
        <f t="shared" si="16"/>
        <v>3</v>
      </c>
      <c r="AY10" s="42">
        <f t="shared" si="12"/>
        <v>0</v>
      </c>
      <c r="AZ10" s="42">
        <f t="shared" si="13"/>
        <v>0</v>
      </c>
      <c r="BA10" s="9">
        <f t="shared" si="5"/>
        <v>3</v>
      </c>
    </row>
    <row r="11" spans="1:53" ht="15.75" x14ac:dyDescent="0.25">
      <c r="A11" s="7" t="s">
        <v>8</v>
      </c>
      <c r="B11" s="35">
        <v>6</v>
      </c>
      <c r="C11" s="35">
        <v>15</v>
      </c>
      <c r="D11" s="35">
        <v>0</v>
      </c>
      <c r="E11" s="31">
        <f t="shared" si="6"/>
        <v>36</v>
      </c>
      <c r="F11" s="35">
        <v>6</v>
      </c>
      <c r="G11" s="35">
        <v>17</v>
      </c>
      <c r="H11" s="35">
        <v>0</v>
      </c>
      <c r="I11" s="30">
        <f t="shared" si="7"/>
        <v>40</v>
      </c>
      <c r="J11" s="35">
        <v>16</v>
      </c>
      <c r="K11" s="35">
        <v>16</v>
      </c>
      <c r="L11" s="35">
        <v>0</v>
      </c>
      <c r="M11" s="30">
        <f t="shared" si="0"/>
        <v>48</v>
      </c>
      <c r="N11" s="35">
        <v>12</v>
      </c>
      <c r="O11" s="35">
        <v>7</v>
      </c>
      <c r="P11" s="35">
        <v>0</v>
      </c>
      <c r="Q11" s="30">
        <f t="shared" si="8"/>
        <v>26</v>
      </c>
      <c r="R11" s="35">
        <v>9</v>
      </c>
      <c r="S11" s="35">
        <v>4</v>
      </c>
      <c r="T11" s="35">
        <v>0</v>
      </c>
      <c r="U11" s="30">
        <f t="shared" si="9"/>
        <v>17</v>
      </c>
      <c r="V11" s="35">
        <v>15</v>
      </c>
      <c r="W11" s="35">
        <v>9</v>
      </c>
      <c r="X11" s="35">
        <v>0</v>
      </c>
      <c r="Y11" s="30">
        <f t="shared" si="10"/>
        <v>33</v>
      </c>
      <c r="Z11" s="35"/>
      <c r="AA11" s="35"/>
      <c r="AB11" s="35"/>
      <c r="AC11" s="30">
        <f t="shared" si="14"/>
        <v>0</v>
      </c>
      <c r="AD11" s="35"/>
      <c r="AE11" s="35"/>
      <c r="AF11" s="35"/>
      <c r="AG11" s="30">
        <f t="shared" si="15"/>
        <v>0</v>
      </c>
      <c r="AH11" s="35"/>
      <c r="AI11" s="35"/>
      <c r="AJ11" s="35"/>
      <c r="AK11" s="30">
        <f t="shared" si="11"/>
        <v>0</v>
      </c>
      <c r="AL11" s="35"/>
      <c r="AM11" s="35"/>
      <c r="AN11" s="35"/>
      <c r="AO11" s="30">
        <f t="shared" si="2"/>
        <v>0</v>
      </c>
      <c r="AP11" s="35"/>
      <c r="AQ11" s="35"/>
      <c r="AR11" s="35"/>
      <c r="AS11" s="30">
        <f t="shared" si="3"/>
        <v>0</v>
      </c>
      <c r="AT11" s="26"/>
      <c r="AU11" s="26"/>
      <c r="AV11" s="43"/>
      <c r="AW11" s="30">
        <f t="shared" si="4"/>
        <v>0</v>
      </c>
      <c r="AX11" s="42">
        <f t="shared" si="16"/>
        <v>64</v>
      </c>
      <c r="AY11" s="42">
        <f t="shared" si="12"/>
        <v>68</v>
      </c>
      <c r="AZ11" s="42">
        <f t="shared" si="13"/>
        <v>0</v>
      </c>
      <c r="BA11" s="9">
        <f t="shared" si="5"/>
        <v>200</v>
      </c>
    </row>
    <row r="12" spans="1:53" ht="15.75" x14ac:dyDescent="0.25">
      <c r="A12" s="7" t="s">
        <v>10</v>
      </c>
      <c r="B12" s="35">
        <v>399</v>
      </c>
      <c r="C12" s="35">
        <v>880</v>
      </c>
      <c r="D12" s="35">
        <v>26</v>
      </c>
      <c r="E12" s="31">
        <f t="shared" si="6"/>
        <v>2217.5</v>
      </c>
      <c r="F12" s="35">
        <v>438</v>
      </c>
      <c r="G12" s="35">
        <v>793</v>
      </c>
      <c r="H12" s="35">
        <v>49</v>
      </c>
      <c r="I12" s="30">
        <f t="shared" si="7"/>
        <v>2134.25</v>
      </c>
      <c r="J12" s="35">
        <v>444</v>
      </c>
      <c r="K12" s="35">
        <v>1027</v>
      </c>
      <c r="L12" s="35">
        <v>37</v>
      </c>
      <c r="M12" s="30">
        <f t="shared" si="0"/>
        <v>2581.25</v>
      </c>
      <c r="N12" s="35">
        <v>531</v>
      </c>
      <c r="O12" s="35">
        <v>1010</v>
      </c>
      <c r="P12" s="35">
        <v>76</v>
      </c>
      <c r="Q12" s="30">
        <f t="shared" si="8"/>
        <v>2722</v>
      </c>
      <c r="R12" s="35">
        <v>486</v>
      </c>
      <c r="S12" s="35">
        <v>856</v>
      </c>
      <c r="T12" s="35">
        <v>53</v>
      </c>
      <c r="U12" s="30">
        <f t="shared" si="9"/>
        <v>2317.25</v>
      </c>
      <c r="V12" s="35">
        <v>489</v>
      </c>
      <c r="W12" s="35">
        <v>933</v>
      </c>
      <c r="X12" s="35">
        <v>54</v>
      </c>
      <c r="Y12" s="30">
        <f t="shared" si="10"/>
        <v>2476.5</v>
      </c>
      <c r="Z12" s="35"/>
      <c r="AA12" s="35"/>
      <c r="AB12" s="35"/>
      <c r="AC12" s="30">
        <f t="shared" si="14"/>
        <v>0</v>
      </c>
      <c r="AD12" s="35"/>
      <c r="AE12" s="35"/>
      <c r="AF12" s="35"/>
      <c r="AG12" s="30">
        <f t="shared" si="15"/>
        <v>0</v>
      </c>
      <c r="AH12" s="35"/>
      <c r="AI12" s="35"/>
      <c r="AJ12" s="35"/>
      <c r="AK12" s="30">
        <f t="shared" si="11"/>
        <v>0</v>
      </c>
      <c r="AL12" s="35"/>
      <c r="AM12" s="35"/>
      <c r="AN12" s="35"/>
      <c r="AO12" s="30">
        <f t="shared" si="2"/>
        <v>0</v>
      </c>
      <c r="AP12" s="35"/>
      <c r="AQ12" s="35"/>
      <c r="AR12" s="35"/>
      <c r="AS12" s="30">
        <f t="shared" si="3"/>
        <v>0</v>
      </c>
      <c r="AT12" s="26"/>
      <c r="AU12" s="26"/>
      <c r="AV12" s="26"/>
      <c r="AW12" s="30">
        <f t="shared" si="4"/>
        <v>0</v>
      </c>
      <c r="AX12" s="42">
        <f t="shared" si="16"/>
        <v>2787</v>
      </c>
      <c r="AY12" s="42">
        <f t="shared" si="12"/>
        <v>5499</v>
      </c>
      <c r="AZ12" s="42">
        <f t="shared" si="13"/>
        <v>295</v>
      </c>
      <c r="BA12" s="9">
        <f t="shared" si="5"/>
        <v>14448.75</v>
      </c>
    </row>
    <row r="13" spans="1:53" ht="15.75" x14ac:dyDescent="0.25">
      <c r="A13" s="7" t="s">
        <v>11</v>
      </c>
      <c r="B13" s="35">
        <v>0</v>
      </c>
      <c r="C13" s="35">
        <v>0</v>
      </c>
      <c r="D13" s="35">
        <v>0</v>
      </c>
      <c r="E13" s="31">
        <f t="shared" si="6"/>
        <v>0</v>
      </c>
      <c r="F13" s="35">
        <v>0</v>
      </c>
      <c r="G13" s="35">
        <v>0</v>
      </c>
      <c r="H13" s="35">
        <v>0</v>
      </c>
      <c r="I13" s="30">
        <f t="shared" si="7"/>
        <v>0</v>
      </c>
      <c r="J13" s="35">
        <v>0</v>
      </c>
      <c r="K13" s="35">
        <v>0</v>
      </c>
      <c r="L13" s="35">
        <v>0</v>
      </c>
      <c r="M13" s="30">
        <f t="shared" si="0"/>
        <v>0</v>
      </c>
      <c r="N13" s="35">
        <v>0</v>
      </c>
      <c r="O13" s="35">
        <v>0</v>
      </c>
      <c r="P13" s="35">
        <v>0</v>
      </c>
      <c r="Q13" s="30">
        <f t="shared" si="8"/>
        <v>0</v>
      </c>
      <c r="R13" s="35">
        <v>0</v>
      </c>
      <c r="S13" s="35">
        <v>0</v>
      </c>
      <c r="T13" s="35">
        <v>0</v>
      </c>
      <c r="U13" s="30">
        <f t="shared" si="9"/>
        <v>0</v>
      </c>
      <c r="V13" s="35">
        <v>0</v>
      </c>
      <c r="W13" s="35">
        <v>0</v>
      </c>
      <c r="X13" s="35">
        <v>0</v>
      </c>
      <c r="Y13" s="30">
        <f t="shared" si="10"/>
        <v>0</v>
      </c>
      <c r="Z13" s="35"/>
      <c r="AA13" s="35"/>
      <c r="AB13" s="35"/>
      <c r="AC13" s="30">
        <f t="shared" si="14"/>
        <v>0</v>
      </c>
      <c r="AD13" s="35"/>
      <c r="AE13" s="35"/>
      <c r="AF13" s="35"/>
      <c r="AG13" s="30">
        <f t="shared" si="15"/>
        <v>0</v>
      </c>
      <c r="AH13" s="35"/>
      <c r="AI13" s="35"/>
      <c r="AJ13" s="35"/>
      <c r="AK13" s="30">
        <f t="shared" si="11"/>
        <v>0</v>
      </c>
      <c r="AL13" s="35"/>
      <c r="AM13" s="35"/>
      <c r="AN13" s="35"/>
      <c r="AO13" s="30">
        <f t="shared" si="2"/>
        <v>0</v>
      </c>
      <c r="AP13" s="35"/>
      <c r="AQ13" s="35"/>
      <c r="AR13" s="35"/>
      <c r="AS13" s="30">
        <f t="shared" si="3"/>
        <v>0</v>
      </c>
      <c r="AT13" s="45"/>
      <c r="AU13" s="45"/>
      <c r="AV13" s="45"/>
      <c r="AW13" s="30">
        <f t="shared" si="4"/>
        <v>0</v>
      </c>
      <c r="AX13" s="42">
        <f t="shared" si="16"/>
        <v>0</v>
      </c>
      <c r="AY13" s="42">
        <f t="shared" si="12"/>
        <v>0</v>
      </c>
      <c r="AZ13" s="42">
        <f t="shared" si="13"/>
        <v>0</v>
      </c>
      <c r="BA13" s="9">
        <f t="shared" si="5"/>
        <v>0</v>
      </c>
    </row>
    <row r="14" spans="1:53" s="1" customFormat="1" ht="15.75" x14ac:dyDescent="0.25">
      <c r="A14" s="7" t="s">
        <v>157</v>
      </c>
      <c r="B14" s="35">
        <v>5</v>
      </c>
      <c r="C14" s="35">
        <v>1</v>
      </c>
      <c r="D14" s="35">
        <v>0</v>
      </c>
      <c r="E14" s="31">
        <f t="shared" si="6"/>
        <v>7</v>
      </c>
      <c r="F14" s="35">
        <v>8</v>
      </c>
      <c r="G14" s="35">
        <v>0</v>
      </c>
      <c r="H14" s="35">
        <v>0</v>
      </c>
      <c r="I14" s="30">
        <f t="shared" si="7"/>
        <v>8</v>
      </c>
      <c r="J14" s="35">
        <v>3</v>
      </c>
      <c r="K14" s="35">
        <v>0</v>
      </c>
      <c r="L14" s="35">
        <v>0</v>
      </c>
      <c r="M14" s="30">
        <f t="shared" si="0"/>
        <v>3</v>
      </c>
      <c r="N14" s="35">
        <v>3</v>
      </c>
      <c r="O14" s="35">
        <v>0</v>
      </c>
      <c r="P14" s="35">
        <v>0</v>
      </c>
      <c r="Q14" s="30">
        <f t="shared" si="8"/>
        <v>3</v>
      </c>
      <c r="R14" s="35">
        <v>1</v>
      </c>
      <c r="S14" s="35">
        <v>0</v>
      </c>
      <c r="T14" s="35">
        <v>0</v>
      </c>
      <c r="U14" s="30">
        <f t="shared" si="9"/>
        <v>1</v>
      </c>
      <c r="V14" s="35">
        <v>5</v>
      </c>
      <c r="W14" s="35">
        <v>0</v>
      </c>
      <c r="X14" s="35">
        <v>0</v>
      </c>
      <c r="Y14" s="30">
        <f t="shared" si="10"/>
        <v>5</v>
      </c>
      <c r="Z14" s="35"/>
      <c r="AA14" s="35"/>
      <c r="AB14" s="35"/>
      <c r="AC14" s="30">
        <f t="shared" si="14"/>
        <v>0</v>
      </c>
      <c r="AD14" s="35"/>
      <c r="AE14" s="35"/>
      <c r="AF14" s="35"/>
      <c r="AG14" s="30">
        <f t="shared" si="15"/>
        <v>0</v>
      </c>
      <c r="AH14" s="35"/>
      <c r="AI14" s="35"/>
      <c r="AJ14" s="35"/>
      <c r="AK14" s="30">
        <f t="shared" si="11"/>
        <v>0</v>
      </c>
      <c r="AL14" s="35"/>
      <c r="AM14" s="35"/>
      <c r="AN14" s="35"/>
      <c r="AO14" s="30">
        <f t="shared" si="2"/>
        <v>0</v>
      </c>
      <c r="AP14" s="35"/>
      <c r="AQ14" s="35"/>
      <c r="AR14" s="35"/>
      <c r="AS14" s="30">
        <f t="shared" si="3"/>
        <v>0</v>
      </c>
      <c r="AT14" s="29"/>
      <c r="AU14" s="45"/>
      <c r="AV14" s="45"/>
      <c r="AW14" s="30">
        <f t="shared" si="4"/>
        <v>0</v>
      </c>
      <c r="AX14" s="42">
        <f t="shared" si="16"/>
        <v>25</v>
      </c>
      <c r="AY14" s="42">
        <f t="shared" si="12"/>
        <v>1</v>
      </c>
      <c r="AZ14" s="42">
        <f t="shared" si="13"/>
        <v>0</v>
      </c>
      <c r="BA14" s="9">
        <f t="shared" si="5"/>
        <v>27</v>
      </c>
    </row>
    <row r="15" spans="1:53" ht="15.75" x14ac:dyDescent="0.25">
      <c r="A15" s="7" t="s">
        <v>12</v>
      </c>
      <c r="B15" s="35">
        <v>50</v>
      </c>
      <c r="C15" s="35">
        <v>21</v>
      </c>
      <c r="D15" s="35">
        <v>0</v>
      </c>
      <c r="E15" s="31">
        <f t="shared" si="6"/>
        <v>92</v>
      </c>
      <c r="F15" s="35">
        <v>31</v>
      </c>
      <c r="G15" s="35">
        <v>10</v>
      </c>
      <c r="H15" s="35">
        <v>0</v>
      </c>
      <c r="I15" s="30">
        <f t="shared" si="7"/>
        <v>51</v>
      </c>
      <c r="J15" s="35">
        <v>83</v>
      </c>
      <c r="K15" s="35">
        <v>9</v>
      </c>
      <c r="L15" s="35">
        <v>0</v>
      </c>
      <c r="M15" s="30">
        <f t="shared" si="0"/>
        <v>101</v>
      </c>
      <c r="N15" s="35">
        <v>60</v>
      </c>
      <c r="O15" s="35">
        <v>24</v>
      </c>
      <c r="P15" s="35">
        <v>0</v>
      </c>
      <c r="Q15" s="30">
        <f t="shared" si="8"/>
        <v>108</v>
      </c>
      <c r="R15" s="35">
        <v>37</v>
      </c>
      <c r="S15" s="35">
        <v>15</v>
      </c>
      <c r="T15" s="35">
        <v>0</v>
      </c>
      <c r="U15" s="30">
        <f t="shared" si="9"/>
        <v>67</v>
      </c>
      <c r="V15" s="35">
        <v>74</v>
      </c>
      <c r="W15" s="35">
        <v>8</v>
      </c>
      <c r="X15" s="35">
        <v>0</v>
      </c>
      <c r="Y15" s="30">
        <f t="shared" si="10"/>
        <v>90</v>
      </c>
      <c r="Z15" s="35"/>
      <c r="AA15" s="35"/>
      <c r="AB15" s="35"/>
      <c r="AC15" s="30">
        <f t="shared" si="14"/>
        <v>0</v>
      </c>
      <c r="AD15" s="35"/>
      <c r="AE15" s="35"/>
      <c r="AF15" s="35"/>
      <c r="AG15" s="30">
        <f t="shared" si="15"/>
        <v>0</v>
      </c>
      <c r="AH15" s="35"/>
      <c r="AI15" s="35"/>
      <c r="AJ15" s="35"/>
      <c r="AK15" s="30">
        <f t="shared" si="11"/>
        <v>0</v>
      </c>
      <c r="AL15" s="35"/>
      <c r="AM15" s="35"/>
      <c r="AN15" s="35"/>
      <c r="AO15" s="30">
        <f t="shared" si="2"/>
        <v>0</v>
      </c>
      <c r="AP15" s="35"/>
      <c r="AQ15" s="35"/>
      <c r="AR15" s="35"/>
      <c r="AS15" s="30">
        <f t="shared" si="3"/>
        <v>0</v>
      </c>
      <c r="AT15" s="26"/>
      <c r="AU15" s="26"/>
      <c r="AV15" s="45"/>
      <c r="AW15" s="30">
        <f t="shared" si="4"/>
        <v>0</v>
      </c>
      <c r="AX15" s="42">
        <f t="shared" si="16"/>
        <v>335</v>
      </c>
      <c r="AY15" s="42">
        <f t="shared" si="12"/>
        <v>87</v>
      </c>
      <c r="AZ15" s="42">
        <f t="shared" si="13"/>
        <v>0</v>
      </c>
      <c r="BA15" s="9">
        <f t="shared" si="5"/>
        <v>509</v>
      </c>
    </row>
    <row r="16" spans="1:53" ht="15.75" x14ac:dyDescent="0.25">
      <c r="A16" s="7" t="s">
        <v>17</v>
      </c>
      <c r="B16" s="35">
        <v>11</v>
      </c>
      <c r="C16" s="35">
        <v>11</v>
      </c>
      <c r="D16" s="35">
        <v>1</v>
      </c>
      <c r="E16" s="31">
        <f t="shared" si="6"/>
        <v>35.25</v>
      </c>
      <c r="F16" s="35">
        <v>7</v>
      </c>
      <c r="G16" s="35">
        <v>14</v>
      </c>
      <c r="H16" s="35">
        <v>0</v>
      </c>
      <c r="I16" s="30">
        <f t="shared" si="7"/>
        <v>35</v>
      </c>
      <c r="J16" s="35">
        <v>7</v>
      </c>
      <c r="K16" s="35">
        <v>6</v>
      </c>
      <c r="L16" s="35">
        <v>0</v>
      </c>
      <c r="M16" s="30">
        <f t="shared" si="0"/>
        <v>19</v>
      </c>
      <c r="N16" s="35">
        <v>5</v>
      </c>
      <c r="O16" s="35">
        <v>10</v>
      </c>
      <c r="P16" s="35">
        <v>0</v>
      </c>
      <c r="Q16" s="30">
        <f t="shared" si="8"/>
        <v>25</v>
      </c>
      <c r="R16" s="35">
        <v>6</v>
      </c>
      <c r="S16" s="35">
        <v>4</v>
      </c>
      <c r="T16" s="35">
        <v>0</v>
      </c>
      <c r="U16" s="30">
        <f t="shared" si="9"/>
        <v>14</v>
      </c>
      <c r="V16" s="35">
        <v>14</v>
      </c>
      <c r="W16" s="35">
        <v>12</v>
      </c>
      <c r="X16" s="35">
        <v>0</v>
      </c>
      <c r="Y16" s="30">
        <f t="shared" si="10"/>
        <v>38</v>
      </c>
      <c r="Z16" s="35"/>
      <c r="AA16" s="35"/>
      <c r="AB16" s="35"/>
      <c r="AC16" s="30">
        <f t="shared" si="14"/>
        <v>0</v>
      </c>
      <c r="AD16" s="35"/>
      <c r="AE16" s="35"/>
      <c r="AF16" s="35"/>
      <c r="AG16" s="30">
        <f t="shared" si="15"/>
        <v>0</v>
      </c>
      <c r="AH16" s="35"/>
      <c r="AI16" s="35"/>
      <c r="AJ16" s="35"/>
      <c r="AK16" s="30">
        <f t="shared" si="11"/>
        <v>0</v>
      </c>
      <c r="AL16" s="35"/>
      <c r="AM16" s="35"/>
      <c r="AN16" s="35"/>
      <c r="AO16" s="30">
        <f t="shared" si="2"/>
        <v>0</v>
      </c>
      <c r="AP16" s="35"/>
      <c r="AQ16" s="35"/>
      <c r="AR16" s="35"/>
      <c r="AS16" s="30">
        <f t="shared" si="3"/>
        <v>0</v>
      </c>
      <c r="AT16" s="26"/>
      <c r="AU16" s="26"/>
      <c r="AV16" s="43"/>
      <c r="AW16" s="30">
        <f t="shared" si="4"/>
        <v>0</v>
      </c>
      <c r="AX16" s="42">
        <f t="shared" si="16"/>
        <v>50</v>
      </c>
      <c r="AY16" s="42">
        <f t="shared" si="12"/>
        <v>57</v>
      </c>
      <c r="AZ16" s="42">
        <f t="shared" si="13"/>
        <v>1</v>
      </c>
      <c r="BA16" s="9">
        <f t="shared" si="5"/>
        <v>166.25</v>
      </c>
    </row>
    <row r="17" spans="1:53" ht="15.75" x14ac:dyDescent="0.25">
      <c r="A17" s="7" t="s">
        <v>13</v>
      </c>
      <c r="B17" s="35">
        <v>0</v>
      </c>
      <c r="C17" s="35">
        <v>0</v>
      </c>
      <c r="D17" s="35">
        <v>0</v>
      </c>
      <c r="E17" s="31">
        <f t="shared" si="6"/>
        <v>0</v>
      </c>
      <c r="F17" s="35">
        <v>1</v>
      </c>
      <c r="G17" s="35">
        <v>3</v>
      </c>
      <c r="H17" s="35">
        <v>0</v>
      </c>
      <c r="I17" s="30">
        <f t="shared" si="7"/>
        <v>7</v>
      </c>
      <c r="J17" s="35">
        <v>1</v>
      </c>
      <c r="K17" s="35">
        <v>1</v>
      </c>
      <c r="L17" s="35">
        <v>0</v>
      </c>
      <c r="M17" s="30">
        <f t="shared" si="0"/>
        <v>3</v>
      </c>
      <c r="N17" s="35">
        <v>3</v>
      </c>
      <c r="O17" s="35">
        <v>2</v>
      </c>
      <c r="P17" s="35">
        <v>0</v>
      </c>
      <c r="Q17" s="30">
        <f t="shared" si="8"/>
        <v>7</v>
      </c>
      <c r="R17" s="35">
        <v>1</v>
      </c>
      <c r="S17" s="35">
        <v>3</v>
      </c>
      <c r="T17" s="35">
        <v>0</v>
      </c>
      <c r="U17" s="30">
        <f t="shared" si="9"/>
        <v>7</v>
      </c>
      <c r="V17" s="35">
        <v>1</v>
      </c>
      <c r="W17" s="35">
        <v>4</v>
      </c>
      <c r="X17" s="35">
        <v>0</v>
      </c>
      <c r="Y17" s="30">
        <f t="shared" si="10"/>
        <v>9</v>
      </c>
      <c r="Z17" s="35"/>
      <c r="AA17" s="35"/>
      <c r="AB17" s="35"/>
      <c r="AC17" s="30">
        <f t="shared" si="14"/>
        <v>0</v>
      </c>
      <c r="AD17" s="35"/>
      <c r="AE17" s="35"/>
      <c r="AF17" s="35"/>
      <c r="AG17" s="30">
        <f t="shared" si="15"/>
        <v>0</v>
      </c>
      <c r="AH17" s="35"/>
      <c r="AI17" s="35"/>
      <c r="AJ17" s="35"/>
      <c r="AK17" s="30">
        <f t="shared" si="11"/>
        <v>0</v>
      </c>
      <c r="AL17" s="35"/>
      <c r="AM17" s="35"/>
      <c r="AN17" s="35"/>
      <c r="AO17" s="30">
        <f t="shared" si="2"/>
        <v>0</v>
      </c>
      <c r="AP17" s="35"/>
      <c r="AQ17" s="35"/>
      <c r="AR17" s="35"/>
      <c r="AS17" s="30">
        <f t="shared" si="3"/>
        <v>0</v>
      </c>
      <c r="AT17" s="26"/>
      <c r="AU17" s="45"/>
      <c r="AV17" s="45"/>
      <c r="AW17" s="30">
        <f t="shared" si="4"/>
        <v>0</v>
      </c>
      <c r="AX17" s="42">
        <f t="shared" si="16"/>
        <v>7</v>
      </c>
      <c r="AY17" s="42">
        <f t="shared" si="12"/>
        <v>13</v>
      </c>
      <c r="AZ17" s="42">
        <f t="shared" si="13"/>
        <v>0</v>
      </c>
      <c r="BA17" s="9">
        <f t="shared" si="5"/>
        <v>33</v>
      </c>
    </row>
    <row r="18" spans="1:53" ht="15.75" x14ac:dyDescent="0.25">
      <c r="A18" s="7" t="s">
        <v>14</v>
      </c>
      <c r="B18" s="35">
        <v>65</v>
      </c>
      <c r="C18" s="35">
        <v>17</v>
      </c>
      <c r="D18" s="35">
        <v>0</v>
      </c>
      <c r="E18" s="31">
        <f t="shared" si="6"/>
        <v>99</v>
      </c>
      <c r="F18" s="35">
        <v>57</v>
      </c>
      <c r="G18" s="35">
        <v>13</v>
      </c>
      <c r="H18" s="35">
        <v>0</v>
      </c>
      <c r="I18" s="30">
        <f t="shared" si="7"/>
        <v>83</v>
      </c>
      <c r="J18" s="35">
        <v>85</v>
      </c>
      <c r="K18" s="35">
        <v>24</v>
      </c>
      <c r="L18" s="35">
        <v>0</v>
      </c>
      <c r="M18" s="30">
        <f t="shared" si="0"/>
        <v>133</v>
      </c>
      <c r="N18" s="35">
        <v>27</v>
      </c>
      <c r="O18" s="35">
        <v>24</v>
      </c>
      <c r="P18" s="35">
        <v>0</v>
      </c>
      <c r="Q18" s="30">
        <f t="shared" si="8"/>
        <v>75</v>
      </c>
      <c r="R18" s="35">
        <v>38</v>
      </c>
      <c r="S18" s="35">
        <v>25</v>
      </c>
      <c r="T18" s="35">
        <v>0</v>
      </c>
      <c r="U18" s="30">
        <f t="shared" si="9"/>
        <v>88</v>
      </c>
      <c r="V18" s="35">
        <v>26</v>
      </c>
      <c r="W18" s="35">
        <v>15</v>
      </c>
      <c r="X18" s="35">
        <v>0</v>
      </c>
      <c r="Y18" s="30">
        <f t="shared" si="10"/>
        <v>56</v>
      </c>
      <c r="Z18" s="35"/>
      <c r="AA18" s="35"/>
      <c r="AB18" s="35"/>
      <c r="AC18" s="30">
        <f t="shared" si="14"/>
        <v>0</v>
      </c>
      <c r="AD18" s="35"/>
      <c r="AE18" s="35"/>
      <c r="AF18" s="35"/>
      <c r="AG18" s="30">
        <f t="shared" si="15"/>
        <v>0</v>
      </c>
      <c r="AH18" s="35"/>
      <c r="AI18" s="35"/>
      <c r="AJ18" s="35"/>
      <c r="AK18" s="30">
        <f t="shared" si="11"/>
        <v>0</v>
      </c>
      <c r="AL18" s="35"/>
      <c r="AM18" s="35"/>
      <c r="AN18" s="35"/>
      <c r="AO18" s="30">
        <f t="shared" si="2"/>
        <v>0</v>
      </c>
      <c r="AP18" s="35"/>
      <c r="AQ18" s="35"/>
      <c r="AR18" s="35"/>
      <c r="AS18" s="30">
        <f t="shared" si="3"/>
        <v>0</v>
      </c>
      <c r="AT18" s="26"/>
      <c r="AU18" s="26"/>
      <c r="AV18" s="45"/>
      <c r="AW18" s="30">
        <f t="shared" si="4"/>
        <v>0</v>
      </c>
      <c r="AX18" s="42">
        <f t="shared" si="16"/>
        <v>298</v>
      </c>
      <c r="AY18" s="42">
        <f t="shared" si="12"/>
        <v>118</v>
      </c>
      <c r="AZ18" s="42">
        <f t="shared" si="13"/>
        <v>0</v>
      </c>
      <c r="BA18" s="9">
        <f t="shared" si="5"/>
        <v>534</v>
      </c>
    </row>
    <row r="19" spans="1:53" ht="15.75" x14ac:dyDescent="0.25">
      <c r="A19" s="7" t="s">
        <v>18</v>
      </c>
      <c r="B19" s="35">
        <v>0</v>
      </c>
      <c r="C19" s="35">
        <v>0</v>
      </c>
      <c r="D19" s="35">
        <v>0</v>
      </c>
      <c r="E19" s="31">
        <f t="shared" si="6"/>
        <v>0</v>
      </c>
      <c r="F19" s="35">
        <v>0</v>
      </c>
      <c r="G19" s="35">
        <v>0</v>
      </c>
      <c r="H19" s="35">
        <v>0</v>
      </c>
      <c r="I19" s="30">
        <f t="shared" si="7"/>
        <v>0</v>
      </c>
      <c r="J19" s="35">
        <v>0</v>
      </c>
      <c r="K19" s="35">
        <v>0</v>
      </c>
      <c r="L19" s="35">
        <v>0</v>
      </c>
      <c r="M19" s="30">
        <f t="shared" si="0"/>
        <v>0</v>
      </c>
      <c r="N19" s="35">
        <v>0</v>
      </c>
      <c r="O19" s="35">
        <v>0</v>
      </c>
      <c r="P19" s="35">
        <v>0</v>
      </c>
      <c r="Q19" s="30">
        <f t="shared" si="8"/>
        <v>0</v>
      </c>
      <c r="R19" s="35">
        <v>0</v>
      </c>
      <c r="S19" s="35">
        <v>0</v>
      </c>
      <c r="T19" s="35">
        <v>0</v>
      </c>
      <c r="U19" s="30">
        <f t="shared" si="9"/>
        <v>0</v>
      </c>
      <c r="V19" s="35">
        <v>0</v>
      </c>
      <c r="W19" s="35">
        <v>0</v>
      </c>
      <c r="X19" s="35">
        <v>0</v>
      </c>
      <c r="Y19" s="30">
        <f t="shared" si="10"/>
        <v>0</v>
      </c>
      <c r="Z19" s="35"/>
      <c r="AA19" s="35"/>
      <c r="AB19" s="35"/>
      <c r="AC19" s="30">
        <f t="shared" si="14"/>
        <v>0</v>
      </c>
      <c r="AD19" s="35"/>
      <c r="AE19" s="35"/>
      <c r="AF19" s="35"/>
      <c r="AG19" s="30">
        <f t="shared" si="15"/>
        <v>0</v>
      </c>
      <c r="AH19" s="35"/>
      <c r="AI19" s="35"/>
      <c r="AJ19" s="35"/>
      <c r="AK19" s="30">
        <f t="shared" si="11"/>
        <v>0</v>
      </c>
      <c r="AL19" s="35"/>
      <c r="AM19" s="35"/>
      <c r="AN19" s="35"/>
      <c r="AO19" s="30">
        <f t="shared" si="2"/>
        <v>0</v>
      </c>
      <c r="AP19" s="35"/>
      <c r="AQ19" s="35"/>
      <c r="AR19" s="35"/>
      <c r="AS19" s="30">
        <f t="shared" si="3"/>
        <v>0</v>
      </c>
      <c r="AT19" s="45"/>
      <c r="AU19" s="45"/>
      <c r="AV19" s="45"/>
      <c r="AW19" s="30">
        <f t="shared" si="4"/>
        <v>0</v>
      </c>
      <c r="AX19" s="42">
        <f t="shared" si="16"/>
        <v>0</v>
      </c>
      <c r="AY19" s="42">
        <f t="shared" si="12"/>
        <v>0</v>
      </c>
      <c r="AZ19" s="42">
        <f t="shared" si="13"/>
        <v>0</v>
      </c>
      <c r="BA19" s="9">
        <f t="shared" si="5"/>
        <v>0</v>
      </c>
    </row>
    <row r="20" spans="1:53" ht="15.75" x14ac:dyDescent="0.25">
      <c r="A20" s="7" t="s">
        <v>15</v>
      </c>
      <c r="B20" s="35">
        <v>167</v>
      </c>
      <c r="C20" s="35">
        <v>8</v>
      </c>
      <c r="D20" s="35">
        <v>0</v>
      </c>
      <c r="E20" s="31">
        <f t="shared" si="6"/>
        <v>183</v>
      </c>
      <c r="F20" s="35">
        <v>12</v>
      </c>
      <c r="G20" s="35">
        <v>2</v>
      </c>
      <c r="H20" s="35">
        <v>0</v>
      </c>
      <c r="I20" s="30">
        <f t="shared" si="7"/>
        <v>16</v>
      </c>
      <c r="J20" s="35">
        <v>34</v>
      </c>
      <c r="K20" s="35">
        <v>13</v>
      </c>
      <c r="L20" s="35">
        <v>0</v>
      </c>
      <c r="M20" s="30">
        <f t="shared" si="0"/>
        <v>60</v>
      </c>
      <c r="N20" s="35">
        <v>154</v>
      </c>
      <c r="O20" s="35">
        <v>20</v>
      </c>
      <c r="P20" s="35">
        <v>0</v>
      </c>
      <c r="Q20" s="30">
        <f t="shared" si="8"/>
        <v>194</v>
      </c>
      <c r="R20" s="35">
        <v>49</v>
      </c>
      <c r="S20" s="35">
        <v>12</v>
      </c>
      <c r="T20" s="35">
        <v>0</v>
      </c>
      <c r="U20" s="30">
        <f t="shared" si="9"/>
        <v>73</v>
      </c>
      <c r="V20" s="35">
        <v>138</v>
      </c>
      <c r="W20" s="35">
        <v>12</v>
      </c>
      <c r="X20" s="35">
        <v>0</v>
      </c>
      <c r="Y20" s="30">
        <f t="shared" si="10"/>
        <v>162</v>
      </c>
      <c r="Z20" s="35"/>
      <c r="AA20" s="35"/>
      <c r="AB20" s="35"/>
      <c r="AC20" s="30">
        <f t="shared" si="14"/>
        <v>0</v>
      </c>
      <c r="AD20" s="35"/>
      <c r="AE20" s="35"/>
      <c r="AF20" s="35"/>
      <c r="AG20" s="30">
        <f t="shared" si="15"/>
        <v>0</v>
      </c>
      <c r="AH20" s="35"/>
      <c r="AI20" s="35"/>
      <c r="AJ20" s="35"/>
      <c r="AK20" s="30">
        <f t="shared" si="11"/>
        <v>0</v>
      </c>
      <c r="AL20" s="35"/>
      <c r="AM20" s="35"/>
      <c r="AN20" s="35"/>
      <c r="AO20" s="30">
        <f t="shared" si="2"/>
        <v>0</v>
      </c>
      <c r="AP20" s="35"/>
      <c r="AQ20" s="35"/>
      <c r="AR20" s="35"/>
      <c r="AS20" s="30">
        <f t="shared" si="3"/>
        <v>0</v>
      </c>
      <c r="AT20" s="26"/>
      <c r="AU20" s="45"/>
      <c r="AV20" s="45"/>
      <c r="AW20" s="30">
        <f t="shared" si="4"/>
        <v>0</v>
      </c>
      <c r="AX20" s="42">
        <f t="shared" si="16"/>
        <v>554</v>
      </c>
      <c r="AY20" s="42">
        <f t="shared" si="12"/>
        <v>67</v>
      </c>
      <c r="AZ20" s="42">
        <f t="shared" si="13"/>
        <v>0</v>
      </c>
      <c r="BA20" s="9">
        <f t="shared" si="5"/>
        <v>688</v>
      </c>
    </row>
    <row r="21" spans="1:53" ht="15.75" x14ac:dyDescent="0.25">
      <c r="A21" s="7" t="s">
        <v>16</v>
      </c>
      <c r="B21" s="35">
        <v>1328</v>
      </c>
      <c r="C21" s="35">
        <v>1774</v>
      </c>
      <c r="D21" s="35">
        <v>4</v>
      </c>
      <c r="E21" s="31">
        <f t="shared" si="6"/>
        <v>4885</v>
      </c>
      <c r="F21" s="35">
        <v>1634</v>
      </c>
      <c r="G21" s="35">
        <v>1999</v>
      </c>
      <c r="H21" s="35">
        <v>3</v>
      </c>
      <c r="I21" s="30">
        <f t="shared" si="7"/>
        <v>5638.75</v>
      </c>
      <c r="J21" s="35">
        <v>1163</v>
      </c>
      <c r="K21" s="35">
        <v>1318</v>
      </c>
      <c r="L21" s="35">
        <v>11</v>
      </c>
      <c r="M21" s="30">
        <f t="shared" si="0"/>
        <v>3823.75</v>
      </c>
      <c r="N21" s="35">
        <v>1665</v>
      </c>
      <c r="O21" s="35">
        <v>2198</v>
      </c>
      <c r="P21" s="35">
        <v>9</v>
      </c>
      <c r="Q21" s="30">
        <f t="shared" si="8"/>
        <v>6081.25</v>
      </c>
      <c r="R21" s="35">
        <v>1655</v>
      </c>
      <c r="S21" s="35">
        <v>1810</v>
      </c>
      <c r="T21" s="35">
        <v>4</v>
      </c>
      <c r="U21" s="30">
        <f t="shared" si="9"/>
        <v>5284</v>
      </c>
      <c r="V21" s="35">
        <v>1857</v>
      </c>
      <c r="W21" s="35">
        <v>2331</v>
      </c>
      <c r="X21" s="35">
        <v>2</v>
      </c>
      <c r="Y21" s="30">
        <f t="shared" si="10"/>
        <v>6523.5</v>
      </c>
      <c r="Z21" s="35"/>
      <c r="AA21" s="35"/>
      <c r="AB21" s="35"/>
      <c r="AC21" s="30">
        <f t="shared" si="14"/>
        <v>0</v>
      </c>
      <c r="AD21" s="35"/>
      <c r="AE21" s="35"/>
      <c r="AF21" s="35"/>
      <c r="AG21" s="30">
        <f t="shared" si="15"/>
        <v>0</v>
      </c>
      <c r="AH21" s="35"/>
      <c r="AI21" s="35"/>
      <c r="AJ21" s="35"/>
      <c r="AK21" s="30">
        <f t="shared" si="11"/>
        <v>0</v>
      </c>
      <c r="AL21" s="35"/>
      <c r="AM21" s="35"/>
      <c r="AN21" s="35"/>
      <c r="AO21" s="30">
        <f t="shared" si="2"/>
        <v>0</v>
      </c>
      <c r="AP21" s="35"/>
      <c r="AQ21" s="35"/>
      <c r="AR21" s="35"/>
      <c r="AS21" s="30">
        <f t="shared" si="3"/>
        <v>0</v>
      </c>
      <c r="AT21" s="26"/>
      <c r="AU21" s="26"/>
      <c r="AV21" s="26"/>
      <c r="AW21" s="30">
        <f t="shared" si="4"/>
        <v>0</v>
      </c>
      <c r="AX21" s="42">
        <f t="shared" si="16"/>
        <v>9302</v>
      </c>
      <c r="AY21" s="42">
        <f t="shared" si="12"/>
        <v>11430</v>
      </c>
      <c r="AZ21" s="42">
        <f t="shared" si="13"/>
        <v>33</v>
      </c>
      <c r="BA21" s="9">
        <f t="shared" si="5"/>
        <v>32236.25</v>
      </c>
    </row>
    <row r="22" spans="1:53" ht="15.75" x14ac:dyDescent="0.25">
      <c r="A22" s="7" t="s">
        <v>19</v>
      </c>
      <c r="B22" s="35">
        <v>5</v>
      </c>
      <c r="C22" s="35">
        <v>1</v>
      </c>
      <c r="D22" s="35">
        <v>0</v>
      </c>
      <c r="E22" s="31">
        <f t="shared" si="6"/>
        <v>7</v>
      </c>
      <c r="F22" s="35">
        <v>5</v>
      </c>
      <c r="G22" s="35">
        <v>0</v>
      </c>
      <c r="H22" s="35">
        <v>0</v>
      </c>
      <c r="I22" s="30">
        <f t="shared" si="7"/>
        <v>5</v>
      </c>
      <c r="J22" s="35">
        <v>4</v>
      </c>
      <c r="K22" s="35">
        <v>2</v>
      </c>
      <c r="L22" s="35">
        <v>0</v>
      </c>
      <c r="M22" s="30">
        <f t="shared" si="0"/>
        <v>8</v>
      </c>
      <c r="N22" s="35">
        <v>1</v>
      </c>
      <c r="O22" s="35">
        <v>3</v>
      </c>
      <c r="P22" s="35">
        <v>0</v>
      </c>
      <c r="Q22" s="30">
        <f t="shared" si="8"/>
        <v>7</v>
      </c>
      <c r="R22" s="35">
        <v>4</v>
      </c>
      <c r="S22" s="35">
        <v>3</v>
      </c>
      <c r="T22" s="35">
        <v>0</v>
      </c>
      <c r="U22" s="30">
        <f t="shared" si="9"/>
        <v>10</v>
      </c>
      <c r="V22" s="35">
        <v>7</v>
      </c>
      <c r="W22" s="35">
        <v>1</v>
      </c>
      <c r="X22" s="35">
        <v>0</v>
      </c>
      <c r="Y22" s="30">
        <f t="shared" si="10"/>
        <v>9</v>
      </c>
      <c r="Z22" s="35"/>
      <c r="AA22" s="35"/>
      <c r="AB22" s="35"/>
      <c r="AC22" s="30">
        <f t="shared" si="14"/>
        <v>0</v>
      </c>
      <c r="AD22" s="35"/>
      <c r="AE22" s="35"/>
      <c r="AF22" s="35"/>
      <c r="AG22" s="30">
        <f t="shared" si="15"/>
        <v>0</v>
      </c>
      <c r="AH22" s="35"/>
      <c r="AI22" s="35"/>
      <c r="AJ22" s="35"/>
      <c r="AK22" s="30">
        <f t="shared" si="11"/>
        <v>0</v>
      </c>
      <c r="AL22" s="35"/>
      <c r="AM22" s="35"/>
      <c r="AN22" s="35"/>
      <c r="AO22" s="30">
        <f t="shared" si="2"/>
        <v>0</v>
      </c>
      <c r="AP22" s="35"/>
      <c r="AQ22" s="35"/>
      <c r="AR22" s="35"/>
      <c r="AS22" s="30">
        <f t="shared" si="3"/>
        <v>0</v>
      </c>
      <c r="AT22" s="26"/>
      <c r="AU22" s="26"/>
      <c r="AV22" s="45"/>
      <c r="AW22" s="30">
        <f t="shared" si="4"/>
        <v>0</v>
      </c>
      <c r="AX22" s="42">
        <f t="shared" si="16"/>
        <v>26</v>
      </c>
      <c r="AY22" s="42">
        <f t="shared" si="12"/>
        <v>10</v>
      </c>
      <c r="AZ22" s="42">
        <f t="shared" si="13"/>
        <v>0</v>
      </c>
      <c r="BA22" s="9">
        <f t="shared" si="5"/>
        <v>46</v>
      </c>
    </row>
    <row r="23" spans="1:53" s="1" customFormat="1" ht="15.75" x14ac:dyDescent="0.25">
      <c r="A23" s="7" t="s">
        <v>122</v>
      </c>
      <c r="B23" s="35">
        <v>0</v>
      </c>
      <c r="C23" s="35">
        <v>26</v>
      </c>
      <c r="D23" s="35">
        <v>0</v>
      </c>
      <c r="E23" s="31">
        <f t="shared" si="6"/>
        <v>52</v>
      </c>
      <c r="F23" s="35">
        <v>0</v>
      </c>
      <c r="G23" s="35">
        <v>5</v>
      </c>
      <c r="H23" s="35">
        <v>0</v>
      </c>
      <c r="I23" s="30">
        <f t="shared" si="7"/>
        <v>10</v>
      </c>
      <c r="J23" s="35">
        <v>1</v>
      </c>
      <c r="K23" s="35">
        <v>21</v>
      </c>
      <c r="L23" s="35">
        <v>0</v>
      </c>
      <c r="M23" s="30">
        <f t="shared" si="0"/>
        <v>43</v>
      </c>
      <c r="N23" s="35">
        <v>1</v>
      </c>
      <c r="O23" s="35">
        <v>36</v>
      </c>
      <c r="P23" s="35">
        <v>0</v>
      </c>
      <c r="Q23" s="30">
        <f t="shared" si="8"/>
        <v>73</v>
      </c>
      <c r="R23" s="35">
        <v>0</v>
      </c>
      <c r="S23" s="35">
        <v>30</v>
      </c>
      <c r="T23" s="35">
        <v>0</v>
      </c>
      <c r="U23" s="30">
        <f t="shared" si="9"/>
        <v>60</v>
      </c>
      <c r="V23" s="35">
        <v>2</v>
      </c>
      <c r="W23" s="35">
        <v>20</v>
      </c>
      <c r="X23" s="35">
        <v>0</v>
      </c>
      <c r="Y23" s="30">
        <f t="shared" si="10"/>
        <v>42</v>
      </c>
      <c r="Z23" s="35"/>
      <c r="AA23" s="35"/>
      <c r="AB23" s="35"/>
      <c r="AC23" s="30">
        <f t="shared" si="14"/>
        <v>0</v>
      </c>
      <c r="AD23" s="35"/>
      <c r="AE23" s="35"/>
      <c r="AF23" s="35"/>
      <c r="AG23" s="30">
        <f t="shared" si="15"/>
        <v>0</v>
      </c>
      <c r="AH23" s="35"/>
      <c r="AI23" s="35"/>
      <c r="AJ23" s="35"/>
      <c r="AK23" s="30">
        <f t="shared" si="11"/>
        <v>0</v>
      </c>
      <c r="AL23" s="35"/>
      <c r="AM23" s="35"/>
      <c r="AN23" s="35"/>
      <c r="AO23" s="30">
        <f t="shared" si="2"/>
        <v>0</v>
      </c>
      <c r="AP23" s="35"/>
      <c r="AQ23" s="35"/>
      <c r="AR23" s="35"/>
      <c r="AS23" s="30">
        <f t="shared" si="3"/>
        <v>0</v>
      </c>
      <c r="AT23" s="45"/>
      <c r="AU23" s="26"/>
      <c r="AV23" s="45"/>
      <c r="AW23" s="30">
        <f t="shared" si="4"/>
        <v>0</v>
      </c>
      <c r="AX23" s="42">
        <f t="shared" si="16"/>
        <v>4</v>
      </c>
      <c r="AY23" s="42">
        <f t="shared" si="12"/>
        <v>138</v>
      </c>
      <c r="AZ23" s="42">
        <f t="shared" si="13"/>
        <v>0</v>
      </c>
      <c r="BA23" s="9">
        <f t="shared" si="5"/>
        <v>280</v>
      </c>
    </row>
    <row r="24" spans="1:53" s="1" customFormat="1" ht="15.75" x14ac:dyDescent="0.25">
      <c r="A24" s="7" t="s">
        <v>20</v>
      </c>
      <c r="B24" s="35">
        <v>0</v>
      </c>
      <c r="C24" s="35">
        <v>10</v>
      </c>
      <c r="D24" s="35">
        <v>0</v>
      </c>
      <c r="E24" s="31">
        <f t="shared" si="6"/>
        <v>20</v>
      </c>
      <c r="F24" s="35">
        <v>0</v>
      </c>
      <c r="G24" s="35">
        <v>3</v>
      </c>
      <c r="H24" s="35">
        <v>0</v>
      </c>
      <c r="I24" s="30">
        <f t="shared" si="7"/>
        <v>6</v>
      </c>
      <c r="J24" s="35">
        <v>0</v>
      </c>
      <c r="K24" s="35">
        <v>0</v>
      </c>
      <c r="L24" s="35">
        <v>0</v>
      </c>
      <c r="M24" s="30">
        <f t="shared" si="0"/>
        <v>0</v>
      </c>
      <c r="N24" s="35">
        <v>0</v>
      </c>
      <c r="O24" s="35">
        <v>4</v>
      </c>
      <c r="P24" s="35">
        <v>0</v>
      </c>
      <c r="Q24" s="30">
        <f t="shared" si="8"/>
        <v>8</v>
      </c>
      <c r="R24" s="35">
        <v>0</v>
      </c>
      <c r="S24" s="35">
        <v>8</v>
      </c>
      <c r="T24" s="35">
        <v>0</v>
      </c>
      <c r="U24" s="30">
        <f t="shared" si="9"/>
        <v>16</v>
      </c>
      <c r="V24" s="35">
        <v>0</v>
      </c>
      <c r="W24" s="35">
        <v>30</v>
      </c>
      <c r="X24" s="35">
        <v>0</v>
      </c>
      <c r="Y24" s="30">
        <f t="shared" si="10"/>
        <v>60</v>
      </c>
      <c r="Z24" s="35"/>
      <c r="AA24" s="35"/>
      <c r="AB24" s="35"/>
      <c r="AC24" s="30">
        <f t="shared" si="14"/>
        <v>0</v>
      </c>
      <c r="AD24" s="35"/>
      <c r="AE24" s="35"/>
      <c r="AF24" s="35"/>
      <c r="AG24" s="30">
        <f t="shared" si="15"/>
        <v>0</v>
      </c>
      <c r="AH24" s="35"/>
      <c r="AI24" s="35"/>
      <c r="AJ24" s="35"/>
      <c r="AK24" s="30">
        <f t="shared" si="11"/>
        <v>0</v>
      </c>
      <c r="AL24" s="35"/>
      <c r="AM24" s="35"/>
      <c r="AN24" s="35"/>
      <c r="AO24" s="30">
        <f t="shared" si="2"/>
        <v>0</v>
      </c>
      <c r="AP24" s="35"/>
      <c r="AQ24" s="35"/>
      <c r="AR24" s="35"/>
      <c r="AS24" s="30">
        <f t="shared" si="3"/>
        <v>0</v>
      </c>
      <c r="AT24" s="45"/>
      <c r="AU24" s="26"/>
      <c r="AV24" s="45"/>
      <c r="AW24" s="30">
        <f t="shared" si="4"/>
        <v>0</v>
      </c>
      <c r="AX24" s="42">
        <f t="shared" si="16"/>
        <v>0</v>
      </c>
      <c r="AY24" s="42">
        <f t="shared" si="12"/>
        <v>55</v>
      </c>
      <c r="AZ24" s="42">
        <f t="shared" si="13"/>
        <v>0</v>
      </c>
      <c r="BA24" s="9">
        <f t="shared" si="5"/>
        <v>110</v>
      </c>
    </row>
    <row r="25" spans="1:53" ht="15.75" x14ac:dyDescent="0.25">
      <c r="A25" s="7" t="s">
        <v>41</v>
      </c>
      <c r="B25" s="35">
        <v>1</v>
      </c>
      <c r="C25" s="35">
        <v>0</v>
      </c>
      <c r="D25" s="35">
        <v>0</v>
      </c>
      <c r="E25" s="31">
        <f t="shared" si="6"/>
        <v>1</v>
      </c>
      <c r="F25" s="35">
        <v>1</v>
      </c>
      <c r="G25" s="35">
        <v>0</v>
      </c>
      <c r="H25" s="35">
        <v>0</v>
      </c>
      <c r="I25" s="30">
        <f t="shared" si="7"/>
        <v>1</v>
      </c>
      <c r="J25" s="35">
        <v>0</v>
      </c>
      <c r="K25" s="35">
        <v>0</v>
      </c>
      <c r="L25" s="35">
        <v>0</v>
      </c>
      <c r="M25" s="30">
        <f t="shared" si="0"/>
        <v>0</v>
      </c>
      <c r="N25" s="35">
        <v>0</v>
      </c>
      <c r="O25" s="35">
        <v>0</v>
      </c>
      <c r="P25" s="35">
        <v>0</v>
      </c>
      <c r="Q25" s="30">
        <f t="shared" si="8"/>
        <v>0</v>
      </c>
      <c r="R25" s="35">
        <v>0</v>
      </c>
      <c r="S25" s="35">
        <v>0</v>
      </c>
      <c r="T25" s="35">
        <v>0</v>
      </c>
      <c r="U25" s="30">
        <f t="shared" si="9"/>
        <v>0</v>
      </c>
      <c r="V25" s="35">
        <v>0</v>
      </c>
      <c r="W25" s="35">
        <v>0</v>
      </c>
      <c r="X25" s="35">
        <v>0</v>
      </c>
      <c r="Y25" s="30">
        <f t="shared" si="10"/>
        <v>0</v>
      </c>
      <c r="Z25" s="35"/>
      <c r="AA25" s="35"/>
      <c r="AB25" s="35"/>
      <c r="AC25" s="30">
        <f t="shared" si="14"/>
        <v>0</v>
      </c>
      <c r="AD25" s="35"/>
      <c r="AE25" s="35"/>
      <c r="AF25" s="35"/>
      <c r="AG25" s="30">
        <f t="shared" si="15"/>
        <v>0</v>
      </c>
      <c r="AH25" s="35"/>
      <c r="AI25" s="35"/>
      <c r="AJ25" s="35"/>
      <c r="AK25" s="30">
        <f t="shared" si="11"/>
        <v>0</v>
      </c>
      <c r="AL25" s="35"/>
      <c r="AM25" s="35"/>
      <c r="AN25" s="35"/>
      <c r="AO25" s="30">
        <f t="shared" si="2"/>
        <v>0</v>
      </c>
      <c r="AP25" s="35"/>
      <c r="AQ25" s="35"/>
      <c r="AR25" s="35"/>
      <c r="AS25" s="30">
        <f t="shared" si="3"/>
        <v>0</v>
      </c>
      <c r="AT25" s="45"/>
      <c r="AU25" s="45"/>
      <c r="AV25" s="45"/>
      <c r="AW25" s="30">
        <f t="shared" si="4"/>
        <v>0</v>
      </c>
      <c r="AX25" s="42">
        <f t="shared" si="16"/>
        <v>2</v>
      </c>
      <c r="AY25" s="42">
        <f t="shared" si="12"/>
        <v>0</v>
      </c>
      <c r="AZ25" s="42">
        <f t="shared" si="13"/>
        <v>0</v>
      </c>
      <c r="BA25" s="9">
        <f t="shared" si="5"/>
        <v>2</v>
      </c>
    </row>
    <row r="26" spans="1:53" ht="15.75" x14ac:dyDescent="0.25">
      <c r="A26" s="7" t="s">
        <v>103</v>
      </c>
      <c r="B26" s="35">
        <v>0</v>
      </c>
      <c r="C26" s="35">
        <v>0</v>
      </c>
      <c r="D26" s="35">
        <v>0</v>
      </c>
      <c r="E26" s="31">
        <f t="shared" si="6"/>
        <v>0</v>
      </c>
      <c r="F26" s="35">
        <v>0</v>
      </c>
      <c r="G26" s="35">
        <v>0</v>
      </c>
      <c r="H26" s="35">
        <v>0</v>
      </c>
      <c r="I26" s="30">
        <f t="shared" si="7"/>
        <v>0</v>
      </c>
      <c r="J26" s="35">
        <v>0</v>
      </c>
      <c r="K26" s="35">
        <v>0</v>
      </c>
      <c r="L26" s="35">
        <v>0</v>
      </c>
      <c r="M26" s="30">
        <f t="shared" si="0"/>
        <v>0</v>
      </c>
      <c r="N26" s="35">
        <v>0</v>
      </c>
      <c r="O26" s="35">
        <v>0</v>
      </c>
      <c r="P26" s="35">
        <v>0</v>
      </c>
      <c r="Q26" s="30">
        <f t="shared" si="8"/>
        <v>0</v>
      </c>
      <c r="R26" s="35">
        <v>0</v>
      </c>
      <c r="S26" s="35">
        <v>0</v>
      </c>
      <c r="T26" s="35">
        <v>0</v>
      </c>
      <c r="U26" s="30">
        <f t="shared" si="9"/>
        <v>0</v>
      </c>
      <c r="V26" s="35">
        <v>0</v>
      </c>
      <c r="W26" s="35">
        <v>0</v>
      </c>
      <c r="X26" s="35">
        <v>0</v>
      </c>
      <c r="Y26" s="30">
        <f t="shared" si="10"/>
        <v>0</v>
      </c>
      <c r="Z26" s="35"/>
      <c r="AA26" s="35"/>
      <c r="AB26" s="35"/>
      <c r="AC26" s="30">
        <f t="shared" si="14"/>
        <v>0</v>
      </c>
      <c r="AD26" s="35"/>
      <c r="AE26" s="35"/>
      <c r="AF26" s="35"/>
      <c r="AG26" s="30">
        <f t="shared" si="15"/>
        <v>0</v>
      </c>
      <c r="AH26" s="35"/>
      <c r="AI26" s="35"/>
      <c r="AJ26" s="35"/>
      <c r="AK26" s="30">
        <f t="shared" si="11"/>
        <v>0</v>
      </c>
      <c r="AL26" s="35"/>
      <c r="AM26" s="35"/>
      <c r="AN26" s="35"/>
      <c r="AO26" s="30">
        <f t="shared" si="2"/>
        <v>0</v>
      </c>
      <c r="AP26" s="35"/>
      <c r="AQ26" s="35"/>
      <c r="AR26" s="35"/>
      <c r="AS26" s="30">
        <f t="shared" si="3"/>
        <v>0</v>
      </c>
      <c r="AT26" s="45"/>
      <c r="AU26" s="45"/>
      <c r="AV26" s="45"/>
      <c r="AW26" s="30">
        <f t="shared" si="4"/>
        <v>0</v>
      </c>
      <c r="AX26" s="42">
        <f t="shared" si="16"/>
        <v>0</v>
      </c>
      <c r="AY26" s="42">
        <f t="shared" si="12"/>
        <v>0</v>
      </c>
      <c r="AZ26" s="42">
        <f t="shared" si="13"/>
        <v>0</v>
      </c>
      <c r="BA26" s="9">
        <f t="shared" si="5"/>
        <v>0</v>
      </c>
    </row>
    <row r="27" spans="1:53" s="1" customFormat="1" ht="15.75" x14ac:dyDescent="0.25">
      <c r="A27" s="7" t="s">
        <v>22</v>
      </c>
      <c r="B27" s="35">
        <v>2</v>
      </c>
      <c r="C27" s="35">
        <v>0</v>
      </c>
      <c r="D27" s="35">
        <v>0</v>
      </c>
      <c r="E27" s="31">
        <f t="shared" si="6"/>
        <v>2</v>
      </c>
      <c r="F27" s="35">
        <v>0</v>
      </c>
      <c r="G27" s="35">
        <v>0</v>
      </c>
      <c r="H27" s="35">
        <v>0</v>
      </c>
      <c r="I27" s="30">
        <f t="shared" si="7"/>
        <v>0</v>
      </c>
      <c r="J27" s="35">
        <v>0</v>
      </c>
      <c r="K27" s="35">
        <v>0</v>
      </c>
      <c r="L27" s="35">
        <v>0</v>
      </c>
      <c r="M27" s="30">
        <f t="shared" si="0"/>
        <v>0</v>
      </c>
      <c r="N27" s="35">
        <v>2</v>
      </c>
      <c r="O27" s="35">
        <v>0</v>
      </c>
      <c r="P27" s="35">
        <v>0</v>
      </c>
      <c r="Q27" s="30">
        <f t="shared" si="8"/>
        <v>2</v>
      </c>
      <c r="R27" s="35">
        <v>0</v>
      </c>
      <c r="S27" s="35">
        <v>0</v>
      </c>
      <c r="T27" s="35">
        <v>0</v>
      </c>
      <c r="U27" s="30">
        <f t="shared" si="9"/>
        <v>0</v>
      </c>
      <c r="V27" s="35">
        <v>2</v>
      </c>
      <c r="W27" s="35"/>
      <c r="X27" s="35">
        <v>0</v>
      </c>
      <c r="Y27" s="30">
        <f t="shared" si="10"/>
        <v>2</v>
      </c>
      <c r="Z27" s="35"/>
      <c r="AA27" s="35"/>
      <c r="AB27" s="35"/>
      <c r="AC27" s="30">
        <f t="shared" si="14"/>
        <v>0</v>
      </c>
      <c r="AD27" s="35"/>
      <c r="AE27" s="35"/>
      <c r="AF27" s="35"/>
      <c r="AG27" s="30">
        <f t="shared" si="15"/>
        <v>0</v>
      </c>
      <c r="AH27" s="35"/>
      <c r="AI27" s="35"/>
      <c r="AJ27" s="35"/>
      <c r="AK27" s="30">
        <f t="shared" si="11"/>
        <v>0</v>
      </c>
      <c r="AL27" s="35"/>
      <c r="AM27" s="35"/>
      <c r="AN27" s="35"/>
      <c r="AO27" s="30">
        <f t="shared" si="2"/>
        <v>0</v>
      </c>
      <c r="AP27" s="35"/>
      <c r="AQ27" s="35"/>
      <c r="AR27" s="35"/>
      <c r="AS27" s="30">
        <f t="shared" si="3"/>
        <v>0</v>
      </c>
      <c r="AT27" s="45"/>
      <c r="AU27" s="26"/>
      <c r="AV27" s="45"/>
      <c r="AW27" s="30">
        <f t="shared" si="4"/>
        <v>0</v>
      </c>
      <c r="AX27" s="42">
        <f t="shared" si="16"/>
        <v>6</v>
      </c>
      <c r="AY27" s="42">
        <f t="shared" si="12"/>
        <v>0</v>
      </c>
      <c r="AZ27" s="42">
        <f t="shared" si="13"/>
        <v>0</v>
      </c>
      <c r="BA27" s="9">
        <f t="shared" si="5"/>
        <v>6</v>
      </c>
    </row>
    <row r="28" spans="1:53" ht="15.75" x14ac:dyDescent="0.25">
      <c r="A28" s="7" t="s">
        <v>23</v>
      </c>
      <c r="B28" s="35"/>
      <c r="C28" s="35">
        <v>92</v>
      </c>
      <c r="D28" s="35">
        <v>0</v>
      </c>
      <c r="E28" s="31">
        <f t="shared" si="6"/>
        <v>184</v>
      </c>
      <c r="F28" s="35">
        <v>0</v>
      </c>
      <c r="G28" s="35">
        <v>7</v>
      </c>
      <c r="H28" s="35">
        <v>0</v>
      </c>
      <c r="I28" s="30">
        <f t="shared" si="7"/>
        <v>14</v>
      </c>
      <c r="J28" s="35">
        <v>0</v>
      </c>
      <c r="K28" s="35">
        <v>58</v>
      </c>
      <c r="L28" s="35">
        <v>0</v>
      </c>
      <c r="M28" s="30">
        <f t="shared" si="0"/>
        <v>116</v>
      </c>
      <c r="N28" s="35">
        <v>0</v>
      </c>
      <c r="O28" s="35">
        <v>51</v>
      </c>
      <c r="P28" s="35">
        <v>0</v>
      </c>
      <c r="Q28" s="30">
        <f t="shared" si="8"/>
        <v>102</v>
      </c>
      <c r="R28" s="35">
        <v>0</v>
      </c>
      <c r="S28" s="35">
        <v>42</v>
      </c>
      <c r="T28" s="35">
        <v>0</v>
      </c>
      <c r="U28" s="30">
        <f t="shared" si="9"/>
        <v>84</v>
      </c>
      <c r="V28" s="35">
        <v>1</v>
      </c>
      <c r="W28" s="35">
        <v>45</v>
      </c>
      <c r="X28" s="35">
        <v>0</v>
      </c>
      <c r="Y28" s="30">
        <f t="shared" si="10"/>
        <v>91</v>
      </c>
      <c r="Z28" s="35"/>
      <c r="AA28" s="35"/>
      <c r="AB28" s="35"/>
      <c r="AC28" s="30">
        <f t="shared" si="14"/>
        <v>0</v>
      </c>
      <c r="AD28" s="35"/>
      <c r="AE28" s="35"/>
      <c r="AF28" s="35"/>
      <c r="AG28" s="30">
        <f t="shared" si="15"/>
        <v>0</v>
      </c>
      <c r="AH28" s="35"/>
      <c r="AI28" s="35"/>
      <c r="AJ28" s="35"/>
      <c r="AK28" s="30">
        <f t="shared" si="11"/>
        <v>0</v>
      </c>
      <c r="AL28" s="35"/>
      <c r="AM28" s="35"/>
      <c r="AN28" s="35"/>
      <c r="AO28" s="30">
        <f t="shared" si="2"/>
        <v>0</v>
      </c>
      <c r="AP28" s="35"/>
      <c r="AQ28" s="35"/>
      <c r="AR28" s="35"/>
      <c r="AS28" s="30">
        <f t="shared" si="3"/>
        <v>0</v>
      </c>
      <c r="AT28" s="45"/>
      <c r="AU28" s="26"/>
      <c r="AV28" s="45"/>
      <c r="AW28" s="30">
        <f t="shared" si="4"/>
        <v>0</v>
      </c>
      <c r="AX28" s="42">
        <f t="shared" si="16"/>
        <v>1</v>
      </c>
      <c r="AY28" s="42">
        <f t="shared" si="12"/>
        <v>295</v>
      </c>
      <c r="AZ28" s="42">
        <f t="shared" si="13"/>
        <v>0</v>
      </c>
      <c r="BA28" s="9">
        <f t="shared" si="5"/>
        <v>591</v>
      </c>
    </row>
    <row r="29" spans="1:53" ht="15.75" x14ac:dyDescent="0.25">
      <c r="A29" s="7" t="s">
        <v>24</v>
      </c>
      <c r="B29" s="35">
        <v>15</v>
      </c>
      <c r="C29" s="35">
        <v>69</v>
      </c>
      <c r="D29" s="35">
        <v>23</v>
      </c>
      <c r="E29" s="31">
        <f t="shared" si="6"/>
        <v>204.75</v>
      </c>
      <c r="F29" s="35">
        <v>37</v>
      </c>
      <c r="G29" s="35">
        <v>46</v>
      </c>
      <c r="H29" s="35">
        <v>34</v>
      </c>
      <c r="I29" s="30">
        <f t="shared" si="7"/>
        <v>205.5</v>
      </c>
      <c r="J29" s="35">
        <v>43</v>
      </c>
      <c r="K29" s="35">
        <v>42</v>
      </c>
      <c r="L29" s="35">
        <v>55</v>
      </c>
      <c r="M29" s="30">
        <f t="shared" si="0"/>
        <v>250.75</v>
      </c>
      <c r="N29" s="35">
        <v>41</v>
      </c>
      <c r="O29" s="35">
        <v>92</v>
      </c>
      <c r="P29" s="35">
        <v>37</v>
      </c>
      <c r="Q29" s="30">
        <f t="shared" si="8"/>
        <v>308.25</v>
      </c>
      <c r="R29" s="35">
        <v>47</v>
      </c>
      <c r="S29" s="35">
        <v>85</v>
      </c>
      <c r="T29" s="35">
        <v>73</v>
      </c>
      <c r="U29" s="30">
        <f t="shared" si="9"/>
        <v>381.25</v>
      </c>
      <c r="V29" s="35">
        <v>49</v>
      </c>
      <c r="W29" s="35">
        <v>59</v>
      </c>
      <c r="X29" s="35">
        <v>42</v>
      </c>
      <c r="Y29" s="30">
        <f t="shared" si="10"/>
        <v>261.5</v>
      </c>
      <c r="Z29" s="35"/>
      <c r="AA29" s="35"/>
      <c r="AB29" s="35"/>
      <c r="AC29" s="30">
        <f t="shared" si="14"/>
        <v>0</v>
      </c>
      <c r="AD29" s="35"/>
      <c r="AE29" s="35"/>
      <c r="AF29" s="35"/>
      <c r="AG29" s="30">
        <f t="shared" si="15"/>
        <v>0</v>
      </c>
      <c r="AH29" s="35"/>
      <c r="AI29" s="35"/>
      <c r="AJ29" s="35"/>
      <c r="AK29" s="30">
        <f t="shared" si="11"/>
        <v>0</v>
      </c>
      <c r="AL29" s="35"/>
      <c r="AM29" s="35"/>
      <c r="AN29" s="35"/>
      <c r="AO29" s="30">
        <f t="shared" si="2"/>
        <v>0</v>
      </c>
      <c r="AP29" s="35"/>
      <c r="AQ29" s="35"/>
      <c r="AR29" s="35"/>
      <c r="AS29" s="30">
        <f t="shared" si="3"/>
        <v>0</v>
      </c>
      <c r="AT29" s="26"/>
      <c r="AU29" s="26"/>
      <c r="AV29" s="26"/>
      <c r="AW29" s="30">
        <f t="shared" si="4"/>
        <v>0</v>
      </c>
      <c r="AX29" s="42">
        <f t="shared" si="16"/>
        <v>232</v>
      </c>
      <c r="AY29" s="42">
        <f t="shared" si="12"/>
        <v>393</v>
      </c>
      <c r="AZ29" s="42">
        <f t="shared" si="13"/>
        <v>264</v>
      </c>
      <c r="BA29" s="9">
        <f t="shared" si="5"/>
        <v>1612</v>
      </c>
    </row>
    <row r="30" spans="1:53" s="1" customFormat="1" ht="15.75" x14ac:dyDescent="0.25">
      <c r="A30" s="7" t="s">
        <v>141</v>
      </c>
      <c r="B30" s="35">
        <v>0</v>
      </c>
      <c r="C30" s="35">
        <v>0</v>
      </c>
      <c r="D30" s="35">
        <v>0</v>
      </c>
      <c r="E30" s="31">
        <f t="shared" si="6"/>
        <v>0</v>
      </c>
      <c r="F30" s="35">
        <v>0</v>
      </c>
      <c r="G30" s="35">
        <v>0</v>
      </c>
      <c r="H30" s="35">
        <v>0</v>
      </c>
      <c r="I30" s="30">
        <f t="shared" si="7"/>
        <v>0</v>
      </c>
      <c r="J30" s="35">
        <v>0</v>
      </c>
      <c r="K30" s="35">
        <v>0</v>
      </c>
      <c r="L30" s="35">
        <v>0</v>
      </c>
      <c r="M30" s="30">
        <f t="shared" si="0"/>
        <v>0</v>
      </c>
      <c r="N30" s="35">
        <v>0</v>
      </c>
      <c r="O30" s="35">
        <v>0</v>
      </c>
      <c r="P30" s="35">
        <v>0</v>
      </c>
      <c r="Q30" s="30">
        <f t="shared" si="8"/>
        <v>0</v>
      </c>
      <c r="R30" s="35">
        <v>0</v>
      </c>
      <c r="S30" s="35">
        <v>0</v>
      </c>
      <c r="T30" s="35">
        <v>0</v>
      </c>
      <c r="U30" s="30">
        <f t="shared" si="9"/>
        <v>0</v>
      </c>
      <c r="V30" s="35">
        <v>0</v>
      </c>
      <c r="W30" s="35">
        <v>0</v>
      </c>
      <c r="X30" s="35">
        <v>0</v>
      </c>
      <c r="Y30" s="30">
        <f t="shared" si="10"/>
        <v>0</v>
      </c>
      <c r="Z30" s="35"/>
      <c r="AA30" s="35"/>
      <c r="AB30" s="35"/>
      <c r="AC30" s="30">
        <f t="shared" si="14"/>
        <v>0</v>
      </c>
      <c r="AD30" s="35"/>
      <c r="AE30" s="35"/>
      <c r="AF30" s="35"/>
      <c r="AG30" s="30">
        <f t="shared" si="15"/>
        <v>0</v>
      </c>
      <c r="AH30" s="35"/>
      <c r="AI30" s="35"/>
      <c r="AJ30" s="35"/>
      <c r="AK30" s="30">
        <f t="shared" si="11"/>
        <v>0</v>
      </c>
      <c r="AL30" s="35"/>
      <c r="AM30" s="35"/>
      <c r="AN30" s="35"/>
      <c r="AO30" s="30">
        <f t="shared" si="2"/>
        <v>0</v>
      </c>
      <c r="AP30" s="35"/>
      <c r="AQ30" s="35"/>
      <c r="AR30" s="35"/>
      <c r="AS30" s="30">
        <f t="shared" si="3"/>
        <v>0</v>
      </c>
      <c r="AT30" s="45"/>
      <c r="AU30" s="45"/>
      <c r="AV30" s="45"/>
      <c r="AW30" s="30">
        <f t="shared" si="4"/>
        <v>0</v>
      </c>
      <c r="AX30" s="42">
        <f t="shared" si="16"/>
        <v>0</v>
      </c>
      <c r="AY30" s="42">
        <f t="shared" si="12"/>
        <v>0</v>
      </c>
      <c r="AZ30" s="42">
        <f t="shared" si="13"/>
        <v>0</v>
      </c>
      <c r="BA30" s="9">
        <f t="shared" si="5"/>
        <v>0</v>
      </c>
    </row>
    <row r="31" spans="1:53" ht="15.75" x14ac:dyDescent="0.25">
      <c r="A31" s="7" t="s">
        <v>25</v>
      </c>
      <c r="B31" s="35">
        <v>95</v>
      </c>
      <c r="C31" s="35">
        <v>41</v>
      </c>
      <c r="D31" s="35">
        <v>0</v>
      </c>
      <c r="E31" s="31">
        <f t="shared" si="6"/>
        <v>177</v>
      </c>
      <c r="F31" s="35">
        <v>95</v>
      </c>
      <c r="G31" s="35">
        <v>34</v>
      </c>
      <c r="H31" s="35">
        <v>0</v>
      </c>
      <c r="I31" s="30">
        <f t="shared" si="7"/>
        <v>163</v>
      </c>
      <c r="J31" s="35">
        <v>219</v>
      </c>
      <c r="K31" s="35">
        <v>43</v>
      </c>
      <c r="L31" s="35">
        <v>0</v>
      </c>
      <c r="M31" s="30">
        <f t="shared" si="0"/>
        <v>305</v>
      </c>
      <c r="N31" s="35">
        <v>137</v>
      </c>
      <c r="O31" s="35">
        <v>38</v>
      </c>
      <c r="P31" s="35">
        <v>1</v>
      </c>
      <c r="Q31" s="30">
        <f t="shared" si="8"/>
        <v>215.25</v>
      </c>
      <c r="R31" s="35">
        <v>146</v>
      </c>
      <c r="S31" s="35">
        <v>44</v>
      </c>
      <c r="T31" s="35">
        <v>0</v>
      </c>
      <c r="U31" s="30">
        <f t="shared" si="9"/>
        <v>234</v>
      </c>
      <c r="V31" s="35">
        <v>228</v>
      </c>
      <c r="W31" s="35">
        <v>38</v>
      </c>
      <c r="X31" s="35">
        <v>1</v>
      </c>
      <c r="Y31" s="30">
        <f t="shared" si="10"/>
        <v>306.25</v>
      </c>
      <c r="Z31" s="35"/>
      <c r="AA31" s="35"/>
      <c r="AB31" s="35"/>
      <c r="AC31" s="30">
        <f t="shared" si="14"/>
        <v>0</v>
      </c>
      <c r="AD31" s="35"/>
      <c r="AE31" s="35"/>
      <c r="AF31" s="35"/>
      <c r="AG31" s="30">
        <f t="shared" si="15"/>
        <v>0</v>
      </c>
      <c r="AH31" s="35"/>
      <c r="AI31" s="35"/>
      <c r="AJ31" s="35"/>
      <c r="AK31" s="30">
        <f t="shared" si="11"/>
        <v>0</v>
      </c>
      <c r="AL31" s="35"/>
      <c r="AM31" s="35"/>
      <c r="AN31" s="35"/>
      <c r="AO31" s="30">
        <f t="shared" si="2"/>
        <v>0</v>
      </c>
      <c r="AP31" s="35"/>
      <c r="AQ31" s="35"/>
      <c r="AR31" s="35"/>
      <c r="AS31" s="30">
        <f t="shared" si="3"/>
        <v>0</v>
      </c>
      <c r="AT31" s="26"/>
      <c r="AU31" s="26"/>
      <c r="AV31" s="45"/>
      <c r="AW31" s="30">
        <f t="shared" si="4"/>
        <v>0</v>
      </c>
      <c r="AX31" s="42">
        <f t="shared" si="16"/>
        <v>920</v>
      </c>
      <c r="AY31" s="42">
        <f t="shared" si="12"/>
        <v>238</v>
      </c>
      <c r="AZ31" s="42">
        <f t="shared" si="13"/>
        <v>2</v>
      </c>
      <c r="BA31" s="9">
        <f t="shared" si="5"/>
        <v>1400.5</v>
      </c>
    </row>
    <row r="32" spans="1:53" s="1" customFormat="1" ht="15.75" x14ac:dyDescent="0.25">
      <c r="A32" s="7" t="s">
        <v>26</v>
      </c>
      <c r="B32" s="35">
        <v>5</v>
      </c>
      <c r="C32" s="35">
        <v>0</v>
      </c>
      <c r="D32" s="35">
        <v>0</v>
      </c>
      <c r="E32" s="31">
        <f t="shared" si="6"/>
        <v>5</v>
      </c>
      <c r="F32" s="35">
        <v>0</v>
      </c>
      <c r="G32" s="35">
        <v>0</v>
      </c>
      <c r="H32" s="35">
        <v>0</v>
      </c>
      <c r="I32" s="30">
        <f t="shared" si="7"/>
        <v>0</v>
      </c>
      <c r="J32" s="35">
        <v>4</v>
      </c>
      <c r="K32" s="35">
        <v>0</v>
      </c>
      <c r="L32" s="35">
        <v>0</v>
      </c>
      <c r="M32" s="30">
        <f t="shared" si="0"/>
        <v>4</v>
      </c>
      <c r="N32" s="35">
        <v>2</v>
      </c>
      <c r="O32" s="35">
        <v>0</v>
      </c>
      <c r="P32" s="35">
        <v>0</v>
      </c>
      <c r="Q32" s="30">
        <f t="shared" si="8"/>
        <v>2</v>
      </c>
      <c r="R32" s="35">
        <v>6</v>
      </c>
      <c r="S32" s="35">
        <v>0</v>
      </c>
      <c r="T32" s="35">
        <v>0</v>
      </c>
      <c r="U32" s="30">
        <f t="shared" si="9"/>
        <v>6</v>
      </c>
      <c r="V32" s="35">
        <v>3</v>
      </c>
      <c r="W32" s="35">
        <v>0</v>
      </c>
      <c r="X32" s="35">
        <v>0</v>
      </c>
      <c r="Y32" s="30">
        <f t="shared" si="10"/>
        <v>3</v>
      </c>
      <c r="Z32" s="35"/>
      <c r="AA32" s="35"/>
      <c r="AB32" s="35"/>
      <c r="AC32" s="30">
        <f t="shared" si="14"/>
        <v>0</v>
      </c>
      <c r="AD32" s="35"/>
      <c r="AE32" s="35"/>
      <c r="AF32" s="35"/>
      <c r="AG32" s="30">
        <f t="shared" si="15"/>
        <v>0</v>
      </c>
      <c r="AH32" s="35"/>
      <c r="AI32" s="35"/>
      <c r="AJ32" s="35"/>
      <c r="AK32" s="30">
        <f t="shared" si="11"/>
        <v>0</v>
      </c>
      <c r="AL32" s="35"/>
      <c r="AM32" s="35"/>
      <c r="AN32" s="35"/>
      <c r="AO32" s="30">
        <f t="shared" si="2"/>
        <v>0</v>
      </c>
      <c r="AP32" s="35"/>
      <c r="AQ32" s="35"/>
      <c r="AR32" s="35"/>
      <c r="AS32" s="30">
        <f t="shared" si="3"/>
        <v>0</v>
      </c>
      <c r="AT32" s="26"/>
      <c r="AU32" s="26"/>
      <c r="AV32" s="45"/>
      <c r="AW32" s="30">
        <f t="shared" si="4"/>
        <v>0</v>
      </c>
      <c r="AX32" s="42">
        <f t="shared" si="16"/>
        <v>20</v>
      </c>
      <c r="AY32" s="42">
        <f t="shared" si="12"/>
        <v>0</v>
      </c>
      <c r="AZ32" s="42">
        <f t="shared" si="13"/>
        <v>0</v>
      </c>
      <c r="BA32" s="9">
        <f t="shared" si="5"/>
        <v>20</v>
      </c>
    </row>
    <row r="33" spans="1:53" s="1" customFormat="1" ht="15.75" x14ac:dyDescent="0.25">
      <c r="A33" s="7" t="s">
        <v>46</v>
      </c>
      <c r="B33" s="35">
        <v>0</v>
      </c>
      <c r="C33" s="35">
        <v>1</v>
      </c>
      <c r="D33" s="35">
        <v>0</v>
      </c>
      <c r="E33" s="31">
        <f t="shared" si="6"/>
        <v>2</v>
      </c>
      <c r="F33" s="35">
        <v>0</v>
      </c>
      <c r="G33" s="35">
        <v>1</v>
      </c>
      <c r="H33" s="35">
        <v>0</v>
      </c>
      <c r="I33" s="30">
        <f t="shared" si="7"/>
        <v>2</v>
      </c>
      <c r="J33" s="35">
        <v>0</v>
      </c>
      <c r="K33" s="35">
        <v>4</v>
      </c>
      <c r="L33" s="35">
        <v>0</v>
      </c>
      <c r="M33" s="30">
        <f t="shared" si="0"/>
        <v>8</v>
      </c>
      <c r="N33" s="35">
        <v>1</v>
      </c>
      <c r="O33" s="35">
        <v>1</v>
      </c>
      <c r="P33" s="35">
        <v>0</v>
      </c>
      <c r="Q33" s="30">
        <f t="shared" si="8"/>
        <v>3</v>
      </c>
      <c r="R33" s="35">
        <v>2</v>
      </c>
      <c r="S33" s="35">
        <v>9</v>
      </c>
      <c r="T33" s="35">
        <v>0</v>
      </c>
      <c r="U33" s="30">
        <f t="shared" si="9"/>
        <v>20</v>
      </c>
      <c r="V33" s="35">
        <v>0</v>
      </c>
      <c r="W33" s="35">
        <v>2</v>
      </c>
      <c r="X33" s="35">
        <v>0</v>
      </c>
      <c r="Y33" s="30">
        <f t="shared" si="10"/>
        <v>4</v>
      </c>
      <c r="Z33" s="35"/>
      <c r="AA33" s="35"/>
      <c r="AB33" s="35"/>
      <c r="AC33" s="30">
        <f t="shared" si="14"/>
        <v>0</v>
      </c>
      <c r="AD33" s="35"/>
      <c r="AE33" s="35"/>
      <c r="AF33" s="35"/>
      <c r="AG33" s="30">
        <f t="shared" si="15"/>
        <v>0</v>
      </c>
      <c r="AH33" s="35"/>
      <c r="AI33" s="35"/>
      <c r="AJ33" s="35"/>
      <c r="AK33" s="30">
        <f t="shared" si="11"/>
        <v>0</v>
      </c>
      <c r="AL33" s="35"/>
      <c r="AM33" s="35"/>
      <c r="AN33" s="35"/>
      <c r="AO33" s="30">
        <f t="shared" si="2"/>
        <v>0</v>
      </c>
      <c r="AP33" s="35"/>
      <c r="AQ33" s="35"/>
      <c r="AR33" s="35"/>
      <c r="AS33" s="30">
        <f t="shared" si="3"/>
        <v>0</v>
      </c>
      <c r="AT33" s="45"/>
      <c r="AU33" s="45"/>
      <c r="AV33" s="45"/>
      <c r="AW33" s="30">
        <f t="shared" si="4"/>
        <v>0</v>
      </c>
      <c r="AX33" s="42">
        <f t="shared" si="16"/>
        <v>3</v>
      </c>
      <c r="AY33" s="42">
        <f t="shared" si="12"/>
        <v>18</v>
      </c>
      <c r="AZ33" s="42">
        <f t="shared" si="13"/>
        <v>0</v>
      </c>
      <c r="BA33" s="9">
        <f t="shared" si="5"/>
        <v>39</v>
      </c>
    </row>
    <row r="34" spans="1:53" ht="15.75" x14ac:dyDescent="0.25">
      <c r="A34" s="7" t="s">
        <v>48</v>
      </c>
      <c r="B34" s="35">
        <v>1</v>
      </c>
      <c r="C34" s="35">
        <v>290</v>
      </c>
      <c r="D34" s="35">
        <v>0</v>
      </c>
      <c r="E34" s="31">
        <f t="shared" si="6"/>
        <v>581</v>
      </c>
      <c r="F34" s="35">
        <v>0</v>
      </c>
      <c r="G34" s="35">
        <v>206</v>
      </c>
      <c r="H34" s="35">
        <v>0</v>
      </c>
      <c r="I34" s="30">
        <f t="shared" si="7"/>
        <v>412</v>
      </c>
      <c r="J34" s="35">
        <v>0</v>
      </c>
      <c r="K34" s="35">
        <v>234</v>
      </c>
      <c r="L34" s="35">
        <v>0</v>
      </c>
      <c r="M34" s="30">
        <f t="shared" si="0"/>
        <v>468</v>
      </c>
      <c r="N34" s="35">
        <v>2</v>
      </c>
      <c r="O34" s="35">
        <v>252</v>
      </c>
      <c r="P34" s="35">
        <v>0</v>
      </c>
      <c r="Q34" s="30">
        <f t="shared" si="8"/>
        <v>506</v>
      </c>
      <c r="R34" s="35">
        <v>0</v>
      </c>
      <c r="S34" s="35">
        <v>292</v>
      </c>
      <c r="T34" s="35">
        <v>0</v>
      </c>
      <c r="U34" s="30">
        <f t="shared" si="9"/>
        <v>584</v>
      </c>
      <c r="V34" s="35">
        <v>0</v>
      </c>
      <c r="W34" s="35">
        <v>152</v>
      </c>
      <c r="X34" s="35">
        <v>0</v>
      </c>
      <c r="Y34" s="30">
        <f t="shared" si="10"/>
        <v>304</v>
      </c>
      <c r="Z34" s="35"/>
      <c r="AA34" s="35"/>
      <c r="AB34" s="35"/>
      <c r="AC34" s="30">
        <f t="shared" si="14"/>
        <v>0</v>
      </c>
      <c r="AD34" s="35"/>
      <c r="AE34" s="35"/>
      <c r="AF34" s="35"/>
      <c r="AG34" s="30">
        <f t="shared" si="15"/>
        <v>0</v>
      </c>
      <c r="AH34" s="35"/>
      <c r="AI34" s="35"/>
      <c r="AJ34" s="35"/>
      <c r="AK34" s="30">
        <f t="shared" si="11"/>
        <v>0</v>
      </c>
      <c r="AL34" s="35"/>
      <c r="AM34" s="35"/>
      <c r="AN34" s="35"/>
      <c r="AO34" s="30">
        <f t="shared" si="2"/>
        <v>0</v>
      </c>
      <c r="AP34" s="35"/>
      <c r="AQ34" s="35"/>
      <c r="AR34" s="35"/>
      <c r="AS34" s="30">
        <f t="shared" si="3"/>
        <v>0</v>
      </c>
      <c r="AT34" s="26"/>
      <c r="AU34" s="26"/>
      <c r="AV34" s="45"/>
      <c r="AW34" s="30">
        <f t="shared" si="4"/>
        <v>0</v>
      </c>
      <c r="AX34" s="42">
        <f t="shared" si="16"/>
        <v>3</v>
      </c>
      <c r="AY34" s="42">
        <f t="shared" si="12"/>
        <v>1426</v>
      </c>
      <c r="AZ34" s="42">
        <f t="shared" si="13"/>
        <v>0</v>
      </c>
      <c r="BA34" s="9">
        <f t="shared" si="5"/>
        <v>2855</v>
      </c>
    </row>
    <row r="35" spans="1:53" ht="15.75" x14ac:dyDescent="0.25">
      <c r="A35" s="7" t="s">
        <v>27</v>
      </c>
      <c r="B35" s="35">
        <v>61</v>
      </c>
      <c r="C35" s="35">
        <v>51</v>
      </c>
      <c r="D35" s="35">
        <v>0</v>
      </c>
      <c r="E35" s="31">
        <f t="shared" si="6"/>
        <v>163</v>
      </c>
      <c r="F35" s="35">
        <v>119</v>
      </c>
      <c r="G35" s="35">
        <v>52</v>
      </c>
      <c r="H35" s="35">
        <v>0</v>
      </c>
      <c r="I35" s="30">
        <f t="shared" si="7"/>
        <v>223</v>
      </c>
      <c r="J35" s="35">
        <v>68</v>
      </c>
      <c r="K35" s="35">
        <v>88</v>
      </c>
      <c r="L35" s="35">
        <v>1</v>
      </c>
      <c r="M35" s="30">
        <f t="shared" si="0"/>
        <v>246.25</v>
      </c>
      <c r="N35" s="35">
        <v>137</v>
      </c>
      <c r="O35" s="35">
        <v>65</v>
      </c>
      <c r="P35" s="35">
        <v>0</v>
      </c>
      <c r="Q35" s="30">
        <f t="shared" si="8"/>
        <v>267</v>
      </c>
      <c r="R35" s="35">
        <v>57</v>
      </c>
      <c r="S35" s="35">
        <v>63</v>
      </c>
      <c r="T35" s="35">
        <v>1</v>
      </c>
      <c r="U35" s="30">
        <f t="shared" si="9"/>
        <v>185.25</v>
      </c>
      <c r="V35" s="35">
        <v>128</v>
      </c>
      <c r="W35" s="35">
        <v>85</v>
      </c>
      <c r="X35" s="35">
        <v>0</v>
      </c>
      <c r="Y35" s="30">
        <f t="shared" si="10"/>
        <v>298</v>
      </c>
      <c r="Z35" s="35"/>
      <c r="AA35" s="35"/>
      <c r="AB35" s="35"/>
      <c r="AC35" s="30">
        <f t="shared" si="14"/>
        <v>0</v>
      </c>
      <c r="AD35" s="35"/>
      <c r="AE35" s="35"/>
      <c r="AF35" s="35"/>
      <c r="AG35" s="30">
        <f t="shared" si="15"/>
        <v>0</v>
      </c>
      <c r="AH35" s="35"/>
      <c r="AI35" s="35"/>
      <c r="AJ35" s="35"/>
      <c r="AK35" s="30">
        <f t="shared" si="11"/>
        <v>0</v>
      </c>
      <c r="AL35" s="35"/>
      <c r="AM35" s="35"/>
      <c r="AN35" s="35"/>
      <c r="AO35" s="30">
        <f t="shared" si="2"/>
        <v>0</v>
      </c>
      <c r="AP35" s="35"/>
      <c r="AQ35" s="35"/>
      <c r="AR35" s="35"/>
      <c r="AS35" s="30">
        <f t="shared" si="3"/>
        <v>0</v>
      </c>
      <c r="AT35" s="26"/>
      <c r="AU35" s="26"/>
      <c r="AV35" s="45"/>
      <c r="AW35" s="30">
        <f t="shared" si="4"/>
        <v>0</v>
      </c>
      <c r="AX35" s="42">
        <f t="shared" si="16"/>
        <v>570</v>
      </c>
      <c r="AY35" s="42">
        <f t="shared" si="12"/>
        <v>404</v>
      </c>
      <c r="AZ35" s="42">
        <f t="shared" si="13"/>
        <v>2</v>
      </c>
      <c r="BA35" s="9">
        <f t="shared" si="5"/>
        <v>1382.5</v>
      </c>
    </row>
    <row r="36" spans="1:53" ht="15.75" x14ac:dyDescent="0.25">
      <c r="A36" s="7" t="s">
        <v>51</v>
      </c>
      <c r="B36" s="35">
        <v>0</v>
      </c>
      <c r="C36" s="35">
        <v>24</v>
      </c>
      <c r="D36" s="35">
        <v>0</v>
      </c>
      <c r="E36" s="31">
        <f t="shared" si="6"/>
        <v>48</v>
      </c>
      <c r="F36" s="35">
        <v>0</v>
      </c>
      <c r="G36" s="35">
        <v>46</v>
      </c>
      <c r="H36" s="35">
        <v>0</v>
      </c>
      <c r="I36" s="30">
        <f t="shared" si="7"/>
        <v>92</v>
      </c>
      <c r="J36" s="35">
        <v>0</v>
      </c>
      <c r="K36" s="35">
        <v>28</v>
      </c>
      <c r="L36" s="35">
        <v>0</v>
      </c>
      <c r="M36" s="30">
        <f t="shared" si="0"/>
        <v>56</v>
      </c>
      <c r="N36" s="35">
        <v>1</v>
      </c>
      <c r="O36" s="35">
        <v>40</v>
      </c>
      <c r="P36" s="35">
        <v>0</v>
      </c>
      <c r="Q36" s="30">
        <f t="shared" si="8"/>
        <v>81</v>
      </c>
      <c r="R36" s="35">
        <v>0</v>
      </c>
      <c r="S36" s="35">
        <v>45</v>
      </c>
      <c r="T36" s="35">
        <v>0</v>
      </c>
      <c r="U36" s="30">
        <f t="shared" si="9"/>
        <v>90</v>
      </c>
      <c r="V36" s="35">
        <v>0</v>
      </c>
      <c r="W36" s="35">
        <v>29</v>
      </c>
      <c r="X36" s="35">
        <v>0</v>
      </c>
      <c r="Y36" s="30">
        <f t="shared" si="10"/>
        <v>58</v>
      </c>
      <c r="Z36" s="35"/>
      <c r="AA36" s="35"/>
      <c r="AB36" s="35"/>
      <c r="AC36" s="30">
        <f t="shared" si="14"/>
        <v>0</v>
      </c>
      <c r="AD36" s="35"/>
      <c r="AE36" s="35"/>
      <c r="AF36" s="35"/>
      <c r="AG36" s="30">
        <f t="shared" si="15"/>
        <v>0</v>
      </c>
      <c r="AH36" s="35"/>
      <c r="AI36" s="35"/>
      <c r="AJ36" s="35"/>
      <c r="AK36" s="30">
        <f t="shared" si="11"/>
        <v>0</v>
      </c>
      <c r="AL36" s="35"/>
      <c r="AM36" s="35"/>
      <c r="AN36" s="35"/>
      <c r="AO36" s="30">
        <f t="shared" si="2"/>
        <v>0</v>
      </c>
      <c r="AP36" s="35"/>
      <c r="AQ36" s="35"/>
      <c r="AR36" s="35"/>
      <c r="AS36" s="30">
        <f t="shared" si="3"/>
        <v>0</v>
      </c>
      <c r="AT36" s="26"/>
      <c r="AU36" s="26"/>
      <c r="AV36" s="45"/>
      <c r="AW36" s="30">
        <f t="shared" si="4"/>
        <v>0</v>
      </c>
      <c r="AX36" s="42">
        <f t="shared" si="16"/>
        <v>1</v>
      </c>
      <c r="AY36" s="42">
        <f t="shared" si="12"/>
        <v>212</v>
      </c>
      <c r="AZ36" s="42">
        <f t="shared" si="13"/>
        <v>0</v>
      </c>
      <c r="BA36" s="9">
        <f t="shared" si="5"/>
        <v>425</v>
      </c>
    </row>
    <row r="37" spans="1:53" s="40" customFormat="1" ht="15.75" x14ac:dyDescent="0.25">
      <c r="A37" s="7" t="s">
        <v>106</v>
      </c>
      <c r="B37" s="35">
        <v>0</v>
      </c>
      <c r="C37" s="35">
        <v>0</v>
      </c>
      <c r="D37" s="35">
        <v>0</v>
      </c>
      <c r="E37" s="31">
        <f t="shared" si="6"/>
        <v>0</v>
      </c>
      <c r="F37" s="35">
        <v>0</v>
      </c>
      <c r="G37" s="35">
        <v>0</v>
      </c>
      <c r="H37" s="35">
        <v>0</v>
      </c>
      <c r="I37" s="30">
        <f t="shared" si="7"/>
        <v>0</v>
      </c>
      <c r="J37" s="35">
        <v>0</v>
      </c>
      <c r="K37" s="35">
        <v>0</v>
      </c>
      <c r="L37" s="35">
        <v>0</v>
      </c>
      <c r="M37" s="30">
        <f t="shared" si="0"/>
        <v>0</v>
      </c>
      <c r="N37" s="35">
        <v>0</v>
      </c>
      <c r="O37" s="35">
        <v>0</v>
      </c>
      <c r="P37" s="35">
        <v>0</v>
      </c>
      <c r="Q37" s="30">
        <f t="shared" si="8"/>
        <v>0</v>
      </c>
      <c r="R37" s="35">
        <v>0</v>
      </c>
      <c r="S37" s="35">
        <v>0</v>
      </c>
      <c r="T37" s="35">
        <v>0</v>
      </c>
      <c r="U37" s="30">
        <f t="shared" si="9"/>
        <v>0</v>
      </c>
      <c r="V37" s="35">
        <v>0</v>
      </c>
      <c r="W37" s="35">
        <v>0</v>
      </c>
      <c r="X37" s="35">
        <v>0</v>
      </c>
      <c r="Y37" s="30">
        <f t="shared" si="10"/>
        <v>0</v>
      </c>
      <c r="Z37" s="35"/>
      <c r="AA37" s="35"/>
      <c r="AB37" s="35"/>
      <c r="AC37" s="30">
        <f t="shared" si="14"/>
        <v>0</v>
      </c>
      <c r="AD37" s="35"/>
      <c r="AE37" s="35"/>
      <c r="AF37" s="35"/>
      <c r="AG37" s="30">
        <f t="shared" si="15"/>
        <v>0</v>
      </c>
      <c r="AH37" s="35"/>
      <c r="AI37" s="35"/>
      <c r="AJ37" s="35"/>
      <c r="AK37" s="30">
        <f t="shared" si="11"/>
        <v>0</v>
      </c>
      <c r="AL37" s="35"/>
      <c r="AM37" s="35"/>
      <c r="AN37" s="35"/>
      <c r="AO37" s="30">
        <f t="shared" si="2"/>
        <v>0</v>
      </c>
      <c r="AP37" s="35"/>
      <c r="AQ37" s="35"/>
      <c r="AR37" s="35"/>
      <c r="AS37" s="30">
        <f t="shared" si="3"/>
        <v>0</v>
      </c>
      <c r="AT37" s="45"/>
      <c r="AU37" s="45"/>
      <c r="AV37" s="45"/>
      <c r="AW37" s="30">
        <f t="shared" si="4"/>
        <v>0</v>
      </c>
      <c r="AX37" s="42">
        <f t="shared" si="16"/>
        <v>0</v>
      </c>
      <c r="AY37" s="42">
        <f t="shared" si="12"/>
        <v>0</v>
      </c>
      <c r="AZ37" s="42">
        <f t="shared" si="13"/>
        <v>0</v>
      </c>
      <c r="BA37" s="9">
        <f t="shared" si="5"/>
        <v>0</v>
      </c>
    </row>
    <row r="38" spans="1:53" ht="15.75" x14ac:dyDescent="0.25">
      <c r="A38" s="7" t="s">
        <v>28</v>
      </c>
      <c r="B38" s="35">
        <v>64</v>
      </c>
      <c r="C38" s="35">
        <v>139</v>
      </c>
      <c r="D38" s="35">
        <v>0</v>
      </c>
      <c r="E38" s="31">
        <f t="shared" si="6"/>
        <v>342</v>
      </c>
      <c r="F38" s="35">
        <v>56</v>
      </c>
      <c r="G38" s="35">
        <v>128</v>
      </c>
      <c r="H38" s="35">
        <v>0</v>
      </c>
      <c r="I38" s="30">
        <f t="shared" si="7"/>
        <v>312</v>
      </c>
      <c r="J38" s="35">
        <v>115</v>
      </c>
      <c r="K38" s="35">
        <v>187</v>
      </c>
      <c r="L38" s="35">
        <v>0</v>
      </c>
      <c r="M38" s="30">
        <f t="shared" si="0"/>
        <v>489</v>
      </c>
      <c r="N38" s="35">
        <v>118</v>
      </c>
      <c r="O38" s="35">
        <v>188</v>
      </c>
      <c r="P38" s="35">
        <v>0</v>
      </c>
      <c r="Q38" s="30">
        <f t="shared" si="8"/>
        <v>494</v>
      </c>
      <c r="R38" s="35">
        <v>92</v>
      </c>
      <c r="S38" s="35">
        <v>144</v>
      </c>
      <c r="T38" s="35">
        <v>0</v>
      </c>
      <c r="U38" s="30">
        <f t="shared" si="9"/>
        <v>380</v>
      </c>
      <c r="V38" s="35">
        <v>86</v>
      </c>
      <c r="W38" s="35">
        <v>172</v>
      </c>
      <c r="X38" s="35">
        <v>0</v>
      </c>
      <c r="Y38" s="30">
        <f t="shared" si="10"/>
        <v>430</v>
      </c>
      <c r="Z38" s="35"/>
      <c r="AA38" s="35"/>
      <c r="AB38" s="35"/>
      <c r="AC38" s="30">
        <f t="shared" si="14"/>
        <v>0</v>
      </c>
      <c r="AD38" s="35"/>
      <c r="AE38" s="35"/>
      <c r="AF38" s="35"/>
      <c r="AG38" s="30">
        <f t="shared" si="15"/>
        <v>0</v>
      </c>
      <c r="AH38" s="35"/>
      <c r="AI38" s="35"/>
      <c r="AJ38" s="35"/>
      <c r="AK38" s="30">
        <f t="shared" si="11"/>
        <v>0</v>
      </c>
      <c r="AL38" s="35"/>
      <c r="AM38" s="35"/>
      <c r="AN38" s="35"/>
      <c r="AO38" s="30">
        <f t="shared" si="2"/>
        <v>0</v>
      </c>
      <c r="AP38" s="35"/>
      <c r="AQ38" s="35"/>
      <c r="AR38" s="35"/>
      <c r="AS38" s="30">
        <f t="shared" si="3"/>
        <v>0</v>
      </c>
      <c r="AT38" s="26"/>
      <c r="AU38" s="26"/>
      <c r="AV38" s="45"/>
      <c r="AW38" s="30">
        <f t="shared" si="4"/>
        <v>0</v>
      </c>
      <c r="AX38" s="42">
        <f t="shared" si="16"/>
        <v>531</v>
      </c>
      <c r="AY38" s="42">
        <f t="shared" si="12"/>
        <v>958</v>
      </c>
      <c r="AZ38" s="42">
        <f t="shared" si="13"/>
        <v>0</v>
      </c>
      <c r="BA38" s="9">
        <f t="shared" si="5"/>
        <v>2447</v>
      </c>
    </row>
    <row r="39" spans="1:53" ht="15.75" x14ac:dyDescent="0.25">
      <c r="A39" s="7" t="s">
        <v>29</v>
      </c>
      <c r="B39" s="35">
        <v>180</v>
      </c>
      <c r="C39" s="35">
        <v>125</v>
      </c>
      <c r="D39" s="35">
        <v>0</v>
      </c>
      <c r="E39" s="31">
        <f t="shared" si="6"/>
        <v>430</v>
      </c>
      <c r="F39" s="35">
        <v>141</v>
      </c>
      <c r="G39" s="35">
        <v>91</v>
      </c>
      <c r="H39" s="35">
        <v>0</v>
      </c>
      <c r="I39" s="30">
        <f t="shared" si="7"/>
        <v>323</v>
      </c>
      <c r="J39" s="35">
        <v>153</v>
      </c>
      <c r="K39" s="35">
        <v>76</v>
      </c>
      <c r="L39" s="35">
        <v>0</v>
      </c>
      <c r="M39" s="30">
        <f t="shared" si="0"/>
        <v>305</v>
      </c>
      <c r="N39" s="35">
        <v>215</v>
      </c>
      <c r="O39" s="35">
        <v>82</v>
      </c>
      <c r="P39" s="35">
        <v>0</v>
      </c>
      <c r="Q39" s="30">
        <f t="shared" si="8"/>
        <v>379</v>
      </c>
      <c r="R39" s="35">
        <v>216</v>
      </c>
      <c r="S39" s="35">
        <v>107</v>
      </c>
      <c r="T39" s="35">
        <v>0</v>
      </c>
      <c r="U39" s="30">
        <f t="shared" si="9"/>
        <v>430</v>
      </c>
      <c r="V39" s="35">
        <v>208</v>
      </c>
      <c r="W39" s="35">
        <v>135</v>
      </c>
      <c r="X39" s="35">
        <v>0</v>
      </c>
      <c r="Y39" s="30">
        <f t="shared" si="10"/>
        <v>478</v>
      </c>
      <c r="Z39" s="35"/>
      <c r="AA39" s="35"/>
      <c r="AB39" s="35"/>
      <c r="AC39" s="30">
        <f t="shared" si="14"/>
        <v>0</v>
      </c>
      <c r="AD39" s="35"/>
      <c r="AE39" s="35"/>
      <c r="AF39" s="35"/>
      <c r="AG39" s="30">
        <f t="shared" si="15"/>
        <v>0</v>
      </c>
      <c r="AH39" s="35"/>
      <c r="AI39" s="35"/>
      <c r="AJ39" s="35"/>
      <c r="AK39" s="30">
        <f t="shared" si="11"/>
        <v>0</v>
      </c>
      <c r="AL39" s="35"/>
      <c r="AM39" s="35"/>
      <c r="AN39" s="35"/>
      <c r="AO39" s="30">
        <f t="shared" si="2"/>
        <v>0</v>
      </c>
      <c r="AP39" s="35"/>
      <c r="AQ39" s="35"/>
      <c r="AR39" s="35"/>
      <c r="AS39" s="30">
        <f t="shared" si="3"/>
        <v>0</v>
      </c>
      <c r="AT39" s="26"/>
      <c r="AU39" s="26"/>
      <c r="AV39" s="45"/>
      <c r="AW39" s="30">
        <f t="shared" si="4"/>
        <v>0</v>
      </c>
      <c r="AX39" s="42">
        <f t="shared" si="16"/>
        <v>1113</v>
      </c>
      <c r="AY39" s="42">
        <f t="shared" si="12"/>
        <v>616</v>
      </c>
      <c r="AZ39" s="42">
        <f t="shared" si="13"/>
        <v>0</v>
      </c>
      <c r="BA39" s="9">
        <f t="shared" si="5"/>
        <v>2345</v>
      </c>
    </row>
    <row r="40" spans="1:53" ht="15.75" x14ac:dyDescent="0.25">
      <c r="A40" s="7" t="s">
        <v>30</v>
      </c>
      <c r="B40" s="35">
        <v>0</v>
      </c>
      <c r="C40" s="35">
        <v>30</v>
      </c>
      <c r="D40" s="35">
        <v>0</v>
      </c>
      <c r="E40" s="31">
        <f t="shared" si="6"/>
        <v>60</v>
      </c>
      <c r="F40" s="35">
        <v>0</v>
      </c>
      <c r="G40" s="35">
        <v>27</v>
      </c>
      <c r="H40" s="35">
        <v>0</v>
      </c>
      <c r="I40" s="30">
        <f t="shared" si="7"/>
        <v>54</v>
      </c>
      <c r="J40" s="35">
        <v>0</v>
      </c>
      <c r="K40" s="35">
        <v>13</v>
      </c>
      <c r="L40" s="35">
        <v>0</v>
      </c>
      <c r="M40" s="30">
        <f t="shared" si="0"/>
        <v>26</v>
      </c>
      <c r="N40" s="35">
        <v>0</v>
      </c>
      <c r="O40" s="35">
        <v>6</v>
      </c>
      <c r="P40" s="35">
        <v>0</v>
      </c>
      <c r="Q40" s="30">
        <f t="shared" si="8"/>
        <v>12</v>
      </c>
      <c r="R40" s="35">
        <v>0</v>
      </c>
      <c r="S40" s="35">
        <v>19</v>
      </c>
      <c r="T40" s="35">
        <v>0</v>
      </c>
      <c r="U40" s="30">
        <f t="shared" si="9"/>
        <v>38</v>
      </c>
      <c r="V40" s="35">
        <v>0</v>
      </c>
      <c r="W40" s="35">
        <v>19</v>
      </c>
      <c r="X40" s="35">
        <v>0</v>
      </c>
      <c r="Y40" s="30">
        <f t="shared" si="10"/>
        <v>38</v>
      </c>
      <c r="Z40" s="35"/>
      <c r="AA40" s="35"/>
      <c r="AB40" s="35"/>
      <c r="AC40" s="30">
        <f t="shared" si="14"/>
        <v>0</v>
      </c>
      <c r="AD40" s="35"/>
      <c r="AE40" s="35"/>
      <c r="AF40" s="35"/>
      <c r="AG40" s="30">
        <f t="shared" si="15"/>
        <v>0</v>
      </c>
      <c r="AH40" s="35"/>
      <c r="AI40" s="35"/>
      <c r="AJ40" s="35"/>
      <c r="AK40" s="30">
        <f t="shared" si="11"/>
        <v>0</v>
      </c>
      <c r="AL40" s="35"/>
      <c r="AM40" s="35"/>
      <c r="AN40" s="35"/>
      <c r="AO40" s="30">
        <f t="shared" si="2"/>
        <v>0</v>
      </c>
      <c r="AP40" s="35"/>
      <c r="AQ40" s="35"/>
      <c r="AR40" s="35"/>
      <c r="AS40" s="30">
        <f t="shared" si="3"/>
        <v>0</v>
      </c>
      <c r="AT40" s="45"/>
      <c r="AU40" s="26"/>
      <c r="AV40" s="45"/>
      <c r="AW40" s="30">
        <f t="shared" si="4"/>
        <v>0</v>
      </c>
      <c r="AX40" s="42">
        <f t="shared" si="16"/>
        <v>0</v>
      </c>
      <c r="AY40" s="42">
        <f t="shared" si="12"/>
        <v>114</v>
      </c>
      <c r="AZ40" s="42">
        <f t="shared" si="13"/>
        <v>0</v>
      </c>
      <c r="BA40" s="9">
        <f t="shared" si="5"/>
        <v>228</v>
      </c>
    </row>
    <row r="41" spans="1:53" s="1" customFormat="1" ht="15.75" x14ac:dyDescent="0.25">
      <c r="A41" s="7" t="s">
        <v>108</v>
      </c>
      <c r="B41" s="35">
        <v>0</v>
      </c>
      <c r="C41" s="35">
        <v>0</v>
      </c>
      <c r="D41" s="35">
        <v>0</v>
      </c>
      <c r="E41" s="31">
        <f t="shared" si="6"/>
        <v>0</v>
      </c>
      <c r="F41" s="35">
        <v>0</v>
      </c>
      <c r="G41" s="35">
        <v>0</v>
      </c>
      <c r="H41" s="35">
        <v>0</v>
      </c>
      <c r="I41" s="30">
        <f t="shared" si="7"/>
        <v>0</v>
      </c>
      <c r="J41" s="35">
        <v>0</v>
      </c>
      <c r="K41" s="35">
        <v>0</v>
      </c>
      <c r="L41" s="35">
        <v>0</v>
      </c>
      <c r="M41" s="30">
        <f t="shared" si="0"/>
        <v>0</v>
      </c>
      <c r="N41" s="35">
        <v>0</v>
      </c>
      <c r="O41" s="35">
        <v>0</v>
      </c>
      <c r="P41" s="35">
        <v>0</v>
      </c>
      <c r="Q41" s="30">
        <f t="shared" si="8"/>
        <v>0</v>
      </c>
      <c r="R41" s="35">
        <v>0</v>
      </c>
      <c r="S41" s="35">
        <v>0</v>
      </c>
      <c r="T41" s="35">
        <v>0</v>
      </c>
      <c r="U41" s="30">
        <f t="shared" si="9"/>
        <v>0</v>
      </c>
      <c r="V41" s="35">
        <v>1</v>
      </c>
      <c r="W41" s="35">
        <v>0</v>
      </c>
      <c r="X41" s="35">
        <v>0</v>
      </c>
      <c r="Y41" s="30">
        <f t="shared" si="10"/>
        <v>1</v>
      </c>
      <c r="Z41" s="35"/>
      <c r="AA41" s="35"/>
      <c r="AB41" s="35"/>
      <c r="AC41" s="30">
        <f t="shared" si="14"/>
        <v>0</v>
      </c>
      <c r="AD41" s="35"/>
      <c r="AE41" s="35"/>
      <c r="AF41" s="35"/>
      <c r="AG41" s="30">
        <f t="shared" si="15"/>
        <v>0</v>
      </c>
      <c r="AH41" s="35"/>
      <c r="AI41" s="35"/>
      <c r="AJ41" s="35"/>
      <c r="AK41" s="30">
        <f t="shared" si="11"/>
        <v>0</v>
      </c>
      <c r="AL41" s="35"/>
      <c r="AM41" s="35"/>
      <c r="AN41" s="35"/>
      <c r="AO41" s="30">
        <f t="shared" si="2"/>
        <v>0</v>
      </c>
      <c r="AP41" s="35"/>
      <c r="AQ41" s="35"/>
      <c r="AR41" s="35"/>
      <c r="AS41" s="30">
        <f t="shared" si="3"/>
        <v>0</v>
      </c>
      <c r="AT41" s="45"/>
      <c r="AU41" s="45"/>
      <c r="AV41" s="45"/>
      <c r="AW41" s="30">
        <f t="shared" si="4"/>
        <v>0</v>
      </c>
      <c r="AX41" s="42">
        <f t="shared" si="16"/>
        <v>1</v>
      </c>
      <c r="AY41" s="42">
        <f t="shared" si="12"/>
        <v>0</v>
      </c>
      <c r="AZ41" s="42">
        <f t="shared" si="13"/>
        <v>0</v>
      </c>
      <c r="BA41" s="9">
        <f t="shared" si="5"/>
        <v>1</v>
      </c>
    </row>
    <row r="42" spans="1:53" ht="15.75" x14ac:dyDescent="0.25">
      <c r="A42" s="7" t="s">
        <v>31</v>
      </c>
      <c r="B42" s="35">
        <v>182</v>
      </c>
      <c r="C42" s="35">
        <v>214</v>
      </c>
      <c r="D42" s="35">
        <v>0</v>
      </c>
      <c r="E42" s="31">
        <f t="shared" si="6"/>
        <v>610</v>
      </c>
      <c r="F42" s="35">
        <v>196</v>
      </c>
      <c r="G42" s="35">
        <v>237</v>
      </c>
      <c r="H42" s="35">
        <v>0</v>
      </c>
      <c r="I42" s="30">
        <f t="shared" si="7"/>
        <v>670</v>
      </c>
      <c r="J42" s="35">
        <v>269</v>
      </c>
      <c r="K42" s="35">
        <v>328</v>
      </c>
      <c r="L42" s="35">
        <v>0</v>
      </c>
      <c r="M42" s="30">
        <f t="shared" si="0"/>
        <v>925</v>
      </c>
      <c r="N42" s="35">
        <v>237</v>
      </c>
      <c r="O42" s="35">
        <v>272</v>
      </c>
      <c r="P42" s="35">
        <v>0</v>
      </c>
      <c r="Q42" s="30">
        <f t="shared" si="8"/>
        <v>781</v>
      </c>
      <c r="R42" s="35">
        <v>189</v>
      </c>
      <c r="S42" s="35">
        <v>240</v>
      </c>
      <c r="T42" s="35">
        <v>0</v>
      </c>
      <c r="U42" s="30">
        <f t="shared" si="9"/>
        <v>669</v>
      </c>
      <c r="V42" s="35">
        <v>278</v>
      </c>
      <c r="W42" s="35">
        <v>248</v>
      </c>
      <c r="X42" s="35">
        <v>0</v>
      </c>
      <c r="Y42" s="30">
        <f t="shared" si="10"/>
        <v>774</v>
      </c>
      <c r="Z42" s="35"/>
      <c r="AA42" s="35"/>
      <c r="AB42" s="35"/>
      <c r="AC42" s="30">
        <f t="shared" si="14"/>
        <v>0</v>
      </c>
      <c r="AD42" s="35"/>
      <c r="AE42" s="35"/>
      <c r="AF42" s="35"/>
      <c r="AG42" s="30">
        <f t="shared" si="15"/>
        <v>0</v>
      </c>
      <c r="AH42" s="35"/>
      <c r="AI42" s="35"/>
      <c r="AJ42" s="35"/>
      <c r="AK42" s="30">
        <f t="shared" si="11"/>
        <v>0</v>
      </c>
      <c r="AL42" s="35"/>
      <c r="AM42" s="35"/>
      <c r="AN42" s="35"/>
      <c r="AO42" s="30">
        <f t="shared" si="2"/>
        <v>0</v>
      </c>
      <c r="AP42" s="35"/>
      <c r="AQ42" s="35"/>
      <c r="AR42" s="35"/>
      <c r="AS42" s="30">
        <f t="shared" si="3"/>
        <v>0</v>
      </c>
      <c r="AT42" s="26"/>
      <c r="AU42" s="26"/>
      <c r="AV42" s="45"/>
      <c r="AW42" s="30">
        <f t="shared" si="4"/>
        <v>0</v>
      </c>
      <c r="AX42" s="42">
        <f t="shared" si="16"/>
        <v>1351</v>
      </c>
      <c r="AY42" s="42">
        <f t="shared" si="12"/>
        <v>1539</v>
      </c>
      <c r="AZ42" s="42">
        <f t="shared" si="13"/>
        <v>0</v>
      </c>
      <c r="BA42" s="9">
        <f t="shared" si="5"/>
        <v>4429</v>
      </c>
    </row>
    <row r="43" spans="1:53" ht="15.75" x14ac:dyDescent="0.25">
      <c r="A43" s="7" t="s">
        <v>32</v>
      </c>
      <c r="B43" s="35">
        <v>4</v>
      </c>
      <c r="C43" s="35">
        <v>1</v>
      </c>
      <c r="D43" s="35">
        <v>0</v>
      </c>
      <c r="E43" s="31">
        <f t="shared" si="6"/>
        <v>6</v>
      </c>
      <c r="F43" s="35">
        <v>0</v>
      </c>
      <c r="G43" s="35">
        <v>3</v>
      </c>
      <c r="H43" s="35">
        <v>0</v>
      </c>
      <c r="I43" s="30">
        <f t="shared" si="7"/>
        <v>6</v>
      </c>
      <c r="J43" s="35">
        <v>0</v>
      </c>
      <c r="K43" s="35">
        <v>14</v>
      </c>
      <c r="L43" s="35">
        <v>0</v>
      </c>
      <c r="M43" s="30">
        <f t="shared" si="0"/>
        <v>28</v>
      </c>
      <c r="N43" s="35">
        <v>2</v>
      </c>
      <c r="O43" s="35">
        <v>0</v>
      </c>
      <c r="P43" s="35">
        <v>0</v>
      </c>
      <c r="Q43" s="30">
        <f t="shared" si="8"/>
        <v>2</v>
      </c>
      <c r="R43" s="35">
        <v>2</v>
      </c>
      <c r="S43" s="35">
        <v>0</v>
      </c>
      <c r="T43" s="35">
        <v>0</v>
      </c>
      <c r="U43" s="30">
        <f t="shared" si="9"/>
        <v>2</v>
      </c>
      <c r="V43" s="35">
        <v>0</v>
      </c>
      <c r="W43" s="35">
        <v>8</v>
      </c>
      <c r="X43" s="35">
        <v>0</v>
      </c>
      <c r="Y43" s="30">
        <f t="shared" si="10"/>
        <v>16</v>
      </c>
      <c r="Z43" s="35"/>
      <c r="AA43" s="35"/>
      <c r="AB43" s="35"/>
      <c r="AC43" s="30">
        <f t="shared" si="14"/>
        <v>0</v>
      </c>
      <c r="AD43" s="35"/>
      <c r="AE43" s="35"/>
      <c r="AF43" s="35"/>
      <c r="AG43" s="30">
        <f t="shared" si="15"/>
        <v>0</v>
      </c>
      <c r="AH43" s="35"/>
      <c r="AI43" s="35"/>
      <c r="AJ43" s="35"/>
      <c r="AK43" s="30">
        <f t="shared" si="11"/>
        <v>0</v>
      </c>
      <c r="AL43" s="35"/>
      <c r="AM43" s="35"/>
      <c r="AN43" s="35"/>
      <c r="AO43" s="30">
        <f t="shared" si="2"/>
        <v>0</v>
      </c>
      <c r="AP43" s="35"/>
      <c r="AQ43" s="35"/>
      <c r="AR43" s="35"/>
      <c r="AS43" s="30">
        <f t="shared" si="3"/>
        <v>0</v>
      </c>
      <c r="AT43" s="26"/>
      <c r="AU43" s="45"/>
      <c r="AV43" s="45"/>
      <c r="AW43" s="30">
        <f t="shared" si="4"/>
        <v>0</v>
      </c>
      <c r="AX43" s="42">
        <f t="shared" si="16"/>
        <v>8</v>
      </c>
      <c r="AY43" s="42">
        <f t="shared" si="12"/>
        <v>26</v>
      </c>
      <c r="AZ43" s="42">
        <f t="shared" si="13"/>
        <v>0</v>
      </c>
      <c r="BA43" s="9">
        <f t="shared" si="5"/>
        <v>60</v>
      </c>
    </row>
    <row r="44" spans="1:53" s="1" customFormat="1" ht="15.75" x14ac:dyDescent="0.25">
      <c r="A44" s="7" t="s">
        <v>126</v>
      </c>
      <c r="B44" s="35">
        <v>0</v>
      </c>
      <c r="C44" s="35">
        <v>0</v>
      </c>
      <c r="D44" s="35">
        <v>0</v>
      </c>
      <c r="E44" s="31">
        <f t="shared" si="6"/>
        <v>0</v>
      </c>
      <c r="F44" s="35">
        <v>0</v>
      </c>
      <c r="G44" s="35">
        <v>0</v>
      </c>
      <c r="H44" s="35">
        <v>0</v>
      </c>
      <c r="I44" s="30">
        <f t="shared" si="7"/>
        <v>0</v>
      </c>
      <c r="J44" s="35">
        <v>1</v>
      </c>
      <c r="K44" s="35">
        <v>0</v>
      </c>
      <c r="L44" s="35">
        <v>0</v>
      </c>
      <c r="M44" s="30">
        <f t="shared" si="0"/>
        <v>1</v>
      </c>
      <c r="N44" s="35">
        <v>0</v>
      </c>
      <c r="O44" s="35">
        <v>0</v>
      </c>
      <c r="P44" s="35">
        <v>0</v>
      </c>
      <c r="Q44" s="30">
        <f t="shared" si="8"/>
        <v>0</v>
      </c>
      <c r="R44" s="35">
        <v>21</v>
      </c>
      <c r="S44" s="35">
        <v>0</v>
      </c>
      <c r="T44" s="35">
        <v>0</v>
      </c>
      <c r="U44" s="30">
        <f t="shared" si="9"/>
        <v>21</v>
      </c>
      <c r="V44" s="35">
        <v>1</v>
      </c>
      <c r="W44" s="35">
        <v>0</v>
      </c>
      <c r="X44" s="35">
        <v>0</v>
      </c>
      <c r="Y44" s="30">
        <f t="shared" si="10"/>
        <v>1</v>
      </c>
      <c r="Z44" s="35"/>
      <c r="AA44" s="35"/>
      <c r="AB44" s="35"/>
      <c r="AC44" s="30">
        <f t="shared" si="14"/>
        <v>0</v>
      </c>
      <c r="AD44" s="35"/>
      <c r="AE44" s="35"/>
      <c r="AF44" s="35"/>
      <c r="AG44" s="30">
        <f t="shared" si="15"/>
        <v>0</v>
      </c>
      <c r="AH44" s="35"/>
      <c r="AI44" s="35"/>
      <c r="AJ44" s="35"/>
      <c r="AK44" s="30">
        <f t="shared" si="11"/>
        <v>0</v>
      </c>
      <c r="AL44" s="35"/>
      <c r="AM44" s="35"/>
      <c r="AN44" s="35"/>
      <c r="AO44" s="30">
        <f t="shared" si="2"/>
        <v>0</v>
      </c>
      <c r="AP44" s="35"/>
      <c r="AQ44" s="35"/>
      <c r="AR44" s="35"/>
      <c r="AS44" s="30">
        <f t="shared" si="3"/>
        <v>0</v>
      </c>
      <c r="AT44" s="45"/>
      <c r="AU44" s="45"/>
      <c r="AV44" s="45"/>
      <c r="AW44" s="30">
        <f t="shared" si="4"/>
        <v>0</v>
      </c>
      <c r="AX44" s="42">
        <f t="shared" si="16"/>
        <v>23</v>
      </c>
      <c r="AY44" s="42">
        <f t="shared" si="12"/>
        <v>0</v>
      </c>
      <c r="AZ44" s="42">
        <f t="shared" si="13"/>
        <v>0</v>
      </c>
      <c r="BA44" s="9">
        <f t="shared" si="5"/>
        <v>23</v>
      </c>
    </row>
    <row r="45" spans="1:53" s="1" customFormat="1" ht="15.75" x14ac:dyDescent="0.25">
      <c r="A45" s="7" t="s">
        <v>158</v>
      </c>
      <c r="B45" s="35">
        <v>0</v>
      </c>
      <c r="C45" s="35">
        <v>0</v>
      </c>
      <c r="D45" s="35">
        <v>0</v>
      </c>
      <c r="E45" s="31">
        <f t="shared" si="6"/>
        <v>0</v>
      </c>
      <c r="F45" s="35">
        <v>0</v>
      </c>
      <c r="G45" s="35">
        <v>0</v>
      </c>
      <c r="H45" s="35">
        <v>0</v>
      </c>
      <c r="I45" s="30">
        <f t="shared" si="7"/>
        <v>0</v>
      </c>
      <c r="J45" s="35">
        <v>0</v>
      </c>
      <c r="K45" s="35">
        <v>0</v>
      </c>
      <c r="L45" s="35">
        <v>0</v>
      </c>
      <c r="M45" s="30">
        <f t="shared" si="0"/>
        <v>0</v>
      </c>
      <c r="N45" s="35">
        <v>0</v>
      </c>
      <c r="O45" s="35">
        <v>0</v>
      </c>
      <c r="P45" s="35">
        <v>0</v>
      </c>
      <c r="Q45" s="30">
        <f t="shared" si="8"/>
        <v>0</v>
      </c>
      <c r="R45" s="35">
        <v>0</v>
      </c>
      <c r="S45" s="35">
        <v>0</v>
      </c>
      <c r="T45" s="35">
        <v>0</v>
      </c>
      <c r="U45" s="30">
        <f t="shared" si="9"/>
        <v>0</v>
      </c>
      <c r="V45" s="35">
        <v>0</v>
      </c>
      <c r="W45" s="35">
        <v>0</v>
      </c>
      <c r="X45" s="35">
        <v>0</v>
      </c>
      <c r="Y45" s="30">
        <f t="shared" si="10"/>
        <v>0</v>
      </c>
      <c r="Z45" s="35"/>
      <c r="AA45" s="35"/>
      <c r="AB45" s="35"/>
      <c r="AC45" s="30">
        <f t="shared" si="14"/>
        <v>0</v>
      </c>
      <c r="AD45" s="35"/>
      <c r="AE45" s="35"/>
      <c r="AF45" s="35"/>
      <c r="AG45" s="30">
        <f t="shared" si="15"/>
        <v>0</v>
      </c>
      <c r="AH45" s="35"/>
      <c r="AI45" s="35"/>
      <c r="AJ45" s="35"/>
      <c r="AK45" s="30">
        <f t="shared" si="11"/>
        <v>0</v>
      </c>
      <c r="AL45" s="35"/>
      <c r="AM45" s="35"/>
      <c r="AN45" s="35"/>
      <c r="AO45" s="30">
        <f t="shared" si="2"/>
        <v>0</v>
      </c>
      <c r="AP45" s="35"/>
      <c r="AQ45" s="35"/>
      <c r="AR45" s="35"/>
      <c r="AS45" s="30">
        <f t="shared" si="3"/>
        <v>0</v>
      </c>
      <c r="AT45" s="45"/>
      <c r="AU45" s="45"/>
      <c r="AV45" s="45"/>
      <c r="AW45" s="30">
        <f t="shared" si="4"/>
        <v>0</v>
      </c>
      <c r="AX45" s="42">
        <f t="shared" si="16"/>
        <v>0</v>
      </c>
      <c r="AY45" s="42">
        <f t="shared" si="12"/>
        <v>0</v>
      </c>
      <c r="AZ45" s="42">
        <f t="shared" si="13"/>
        <v>0</v>
      </c>
      <c r="BA45" s="9">
        <f t="shared" si="5"/>
        <v>0</v>
      </c>
    </row>
    <row r="46" spans="1:53" s="1" customFormat="1" ht="15.75" x14ac:dyDescent="0.25">
      <c r="A46" s="7" t="s">
        <v>155</v>
      </c>
      <c r="B46" s="35">
        <v>0</v>
      </c>
      <c r="C46" s="35">
        <v>0</v>
      </c>
      <c r="D46" s="35">
        <v>0</v>
      </c>
      <c r="E46" s="31">
        <f t="shared" si="6"/>
        <v>0</v>
      </c>
      <c r="F46" s="35">
        <v>0</v>
      </c>
      <c r="G46" s="35">
        <v>0</v>
      </c>
      <c r="H46" s="35">
        <v>0</v>
      </c>
      <c r="I46" s="30">
        <f t="shared" si="7"/>
        <v>0</v>
      </c>
      <c r="J46" s="35">
        <v>0</v>
      </c>
      <c r="K46" s="35">
        <v>0</v>
      </c>
      <c r="L46" s="35">
        <v>0</v>
      </c>
      <c r="M46" s="30">
        <f t="shared" si="0"/>
        <v>0</v>
      </c>
      <c r="N46" s="35">
        <v>1</v>
      </c>
      <c r="O46" s="35">
        <v>0</v>
      </c>
      <c r="P46" s="35">
        <v>0</v>
      </c>
      <c r="Q46" s="30">
        <f t="shared" si="8"/>
        <v>1</v>
      </c>
      <c r="R46" s="35">
        <v>0</v>
      </c>
      <c r="S46" s="35">
        <v>0</v>
      </c>
      <c r="T46" s="35">
        <v>0</v>
      </c>
      <c r="U46" s="30">
        <f t="shared" si="9"/>
        <v>0</v>
      </c>
      <c r="V46" s="35">
        <v>0</v>
      </c>
      <c r="W46" s="35">
        <v>0</v>
      </c>
      <c r="X46" s="35">
        <v>0</v>
      </c>
      <c r="Y46" s="30">
        <f t="shared" si="10"/>
        <v>0</v>
      </c>
      <c r="Z46" s="35"/>
      <c r="AA46" s="35"/>
      <c r="AB46" s="35"/>
      <c r="AC46" s="30">
        <f t="shared" si="14"/>
        <v>0</v>
      </c>
      <c r="AD46" s="35"/>
      <c r="AE46" s="35"/>
      <c r="AF46" s="35"/>
      <c r="AG46" s="30">
        <f t="shared" si="15"/>
        <v>0</v>
      </c>
      <c r="AH46" s="35"/>
      <c r="AI46" s="35"/>
      <c r="AJ46" s="35"/>
      <c r="AK46" s="30">
        <f t="shared" si="11"/>
        <v>0</v>
      </c>
      <c r="AL46" s="35"/>
      <c r="AM46" s="35"/>
      <c r="AN46" s="35"/>
      <c r="AO46" s="30">
        <f t="shared" si="2"/>
        <v>0</v>
      </c>
      <c r="AP46" s="35"/>
      <c r="AQ46" s="35"/>
      <c r="AR46" s="35"/>
      <c r="AS46" s="30">
        <f t="shared" si="3"/>
        <v>0</v>
      </c>
      <c r="AT46" s="45"/>
      <c r="AU46" s="45"/>
      <c r="AV46" s="45"/>
      <c r="AW46" s="30">
        <f t="shared" si="4"/>
        <v>0</v>
      </c>
      <c r="AX46" s="42">
        <f t="shared" si="16"/>
        <v>1</v>
      </c>
      <c r="AY46" s="42">
        <f t="shared" si="12"/>
        <v>0</v>
      </c>
      <c r="AZ46" s="42">
        <f t="shared" si="13"/>
        <v>0</v>
      </c>
      <c r="BA46" s="9">
        <f t="shared" si="5"/>
        <v>1</v>
      </c>
    </row>
    <row r="47" spans="1:53" s="1" customFormat="1" ht="15.75" x14ac:dyDescent="0.25">
      <c r="A47" s="7" t="s">
        <v>145</v>
      </c>
      <c r="B47" s="35">
        <v>0</v>
      </c>
      <c r="C47" s="35">
        <v>0</v>
      </c>
      <c r="D47" s="35">
        <v>0</v>
      </c>
      <c r="E47" s="31">
        <f t="shared" si="6"/>
        <v>0</v>
      </c>
      <c r="F47" s="35">
        <v>2</v>
      </c>
      <c r="G47" s="35">
        <v>0</v>
      </c>
      <c r="H47" s="35">
        <v>0</v>
      </c>
      <c r="I47" s="30">
        <f t="shared" si="7"/>
        <v>2</v>
      </c>
      <c r="J47" s="35">
        <v>0</v>
      </c>
      <c r="K47" s="35">
        <v>0</v>
      </c>
      <c r="L47" s="35">
        <v>0</v>
      </c>
      <c r="M47" s="30">
        <f t="shared" si="0"/>
        <v>0</v>
      </c>
      <c r="N47" s="35">
        <v>2</v>
      </c>
      <c r="O47" s="35">
        <v>0</v>
      </c>
      <c r="P47" s="35">
        <v>0</v>
      </c>
      <c r="Q47" s="30">
        <f t="shared" si="8"/>
        <v>2</v>
      </c>
      <c r="R47" s="35">
        <v>0</v>
      </c>
      <c r="S47" s="35">
        <v>0</v>
      </c>
      <c r="T47" s="35">
        <v>0</v>
      </c>
      <c r="U47" s="30">
        <f t="shared" si="9"/>
        <v>0</v>
      </c>
      <c r="V47" s="35">
        <v>0</v>
      </c>
      <c r="W47" s="35">
        <v>0</v>
      </c>
      <c r="X47" s="35">
        <v>0</v>
      </c>
      <c r="Y47" s="30">
        <f t="shared" si="10"/>
        <v>0</v>
      </c>
      <c r="Z47" s="35"/>
      <c r="AA47" s="35"/>
      <c r="AB47" s="35"/>
      <c r="AC47" s="30">
        <f t="shared" si="14"/>
        <v>0</v>
      </c>
      <c r="AD47" s="35"/>
      <c r="AE47" s="35"/>
      <c r="AF47" s="35"/>
      <c r="AG47" s="30">
        <f t="shared" si="15"/>
        <v>0</v>
      </c>
      <c r="AH47" s="35"/>
      <c r="AI47" s="35"/>
      <c r="AJ47" s="35"/>
      <c r="AK47" s="30">
        <f t="shared" si="11"/>
        <v>0</v>
      </c>
      <c r="AL47" s="35"/>
      <c r="AM47" s="35"/>
      <c r="AN47" s="35"/>
      <c r="AO47" s="30">
        <f t="shared" si="2"/>
        <v>0</v>
      </c>
      <c r="AP47" s="35"/>
      <c r="AQ47" s="35"/>
      <c r="AR47" s="35"/>
      <c r="AS47" s="30">
        <f t="shared" si="3"/>
        <v>0</v>
      </c>
      <c r="AT47" s="28"/>
      <c r="AU47" s="45"/>
      <c r="AV47" s="45"/>
      <c r="AW47" s="30">
        <f t="shared" si="4"/>
        <v>0</v>
      </c>
      <c r="AX47" s="42">
        <f t="shared" si="16"/>
        <v>4</v>
      </c>
      <c r="AY47" s="42">
        <f t="shared" si="12"/>
        <v>0</v>
      </c>
      <c r="AZ47" s="42">
        <f t="shared" si="13"/>
        <v>0</v>
      </c>
      <c r="BA47" s="9">
        <f t="shared" si="5"/>
        <v>4</v>
      </c>
    </row>
    <row r="48" spans="1:53" ht="15.75" x14ac:dyDescent="0.25">
      <c r="A48" s="7" t="s">
        <v>34</v>
      </c>
      <c r="B48" s="35">
        <v>28</v>
      </c>
      <c r="C48" s="35">
        <v>44</v>
      </c>
      <c r="D48" s="35">
        <v>0</v>
      </c>
      <c r="E48" s="31">
        <f t="shared" si="6"/>
        <v>116</v>
      </c>
      <c r="F48" s="35">
        <v>34</v>
      </c>
      <c r="G48" s="35">
        <v>51</v>
      </c>
      <c r="H48" s="35">
        <v>0</v>
      </c>
      <c r="I48" s="30">
        <f t="shared" si="7"/>
        <v>136</v>
      </c>
      <c r="J48" s="35">
        <v>25</v>
      </c>
      <c r="K48" s="35">
        <v>49</v>
      </c>
      <c r="L48" s="35">
        <v>0</v>
      </c>
      <c r="M48" s="30">
        <f t="shared" si="0"/>
        <v>123</v>
      </c>
      <c r="N48" s="35">
        <v>34</v>
      </c>
      <c r="O48" s="35">
        <v>60</v>
      </c>
      <c r="P48" s="35">
        <v>0</v>
      </c>
      <c r="Q48" s="30">
        <f t="shared" si="8"/>
        <v>154</v>
      </c>
      <c r="R48" s="35">
        <v>29</v>
      </c>
      <c r="S48" s="35">
        <v>41</v>
      </c>
      <c r="T48" s="35">
        <v>0</v>
      </c>
      <c r="U48" s="30">
        <f t="shared" si="9"/>
        <v>111</v>
      </c>
      <c r="V48" s="35">
        <v>33</v>
      </c>
      <c r="W48" s="35">
        <v>48</v>
      </c>
      <c r="X48" s="35">
        <v>0</v>
      </c>
      <c r="Y48" s="30">
        <f t="shared" si="10"/>
        <v>129</v>
      </c>
      <c r="Z48" s="35"/>
      <c r="AA48" s="35"/>
      <c r="AB48" s="35"/>
      <c r="AC48" s="30">
        <f t="shared" si="14"/>
        <v>0</v>
      </c>
      <c r="AD48" s="35"/>
      <c r="AE48" s="35"/>
      <c r="AF48" s="35"/>
      <c r="AG48" s="30">
        <f t="shared" si="15"/>
        <v>0</v>
      </c>
      <c r="AH48" s="35"/>
      <c r="AI48" s="35"/>
      <c r="AJ48" s="35"/>
      <c r="AK48" s="30">
        <f t="shared" si="11"/>
        <v>0</v>
      </c>
      <c r="AL48" s="35"/>
      <c r="AM48" s="35"/>
      <c r="AN48" s="35"/>
      <c r="AO48" s="30">
        <f t="shared" si="2"/>
        <v>0</v>
      </c>
      <c r="AP48" s="35"/>
      <c r="AQ48" s="35"/>
      <c r="AR48" s="35"/>
      <c r="AS48" s="30">
        <f t="shared" si="3"/>
        <v>0</v>
      </c>
      <c r="AT48" s="26"/>
      <c r="AU48" s="26"/>
      <c r="AV48" s="45"/>
      <c r="AW48" s="30">
        <f t="shared" si="4"/>
        <v>0</v>
      </c>
      <c r="AX48" s="42">
        <f t="shared" si="16"/>
        <v>183</v>
      </c>
      <c r="AY48" s="42">
        <f t="shared" si="12"/>
        <v>293</v>
      </c>
      <c r="AZ48" s="42">
        <f t="shared" si="13"/>
        <v>0</v>
      </c>
      <c r="BA48" s="9">
        <f t="shared" si="5"/>
        <v>769</v>
      </c>
    </row>
    <row r="49" spans="1:53" s="1" customFormat="1" ht="15.75" x14ac:dyDescent="0.25">
      <c r="A49" s="7" t="s">
        <v>146</v>
      </c>
      <c r="B49" s="35">
        <v>0</v>
      </c>
      <c r="C49" s="35">
        <v>0</v>
      </c>
      <c r="D49" s="35">
        <v>0</v>
      </c>
      <c r="E49" s="31">
        <f t="shared" si="6"/>
        <v>0</v>
      </c>
      <c r="F49" s="35">
        <v>0</v>
      </c>
      <c r="G49" s="35">
        <v>0</v>
      </c>
      <c r="H49" s="35">
        <v>0</v>
      </c>
      <c r="I49" s="30">
        <f t="shared" si="7"/>
        <v>0</v>
      </c>
      <c r="J49" s="35">
        <v>0</v>
      </c>
      <c r="K49" s="35">
        <v>0</v>
      </c>
      <c r="L49" s="35">
        <v>0</v>
      </c>
      <c r="M49" s="30">
        <f t="shared" si="0"/>
        <v>0</v>
      </c>
      <c r="N49" s="35">
        <v>0</v>
      </c>
      <c r="O49" s="35">
        <v>0</v>
      </c>
      <c r="P49" s="35">
        <v>0</v>
      </c>
      <c r="Q49" s="30">
        <f t="shared" si="8"/>
        <v>0</v>
      </c>
      <c r="R49" s="35">
        <v>0</v>
      </c>
      <c r="S49" s="35">
        <v>0</v>
      </c>
      <c r="T49" s="35">
        <v>0</v>
      </c>
      <c r="U49" s="30">
        <f t="shared" si="9"/>
        <v>0</v>
      </c>
      <c r="V49" s="35">
        <v>0</v>
      </c>
      <c r="W49" s="35">
        <v>2</v>
      </c>
      <c r="X49" s="35">
        <v>0</v>
      </c>
      <c r="Y49" s="30">
        <f t="shared" si="10"/>
        <v>4</v>
      </c>
      <c r="Z49" s="35"/>
      <c r="AA49" s="35"/>
      <c r="AB49" s="35"/>
      <c r="AC49" s="30">
        <f t="shared" si="14"/>
        <v>0</v>
      </c>
      <c r="AD49" s="35"/>
      <c r="AE49" s="35"/>
      <c r="AF49" s="35"/>
      <c r="AG49" s="30">
        <f t="shared" si="15"/>
        <v>0</v>
      </c>
      <c r="AH49" s="35"/>
      <c r="AI49" s="35"/>
      <c r="AJ49" s="35"/>
      <c r="AK49" s="30">
        <f t="shared" si="11"/>
        <v>0</v>
      </c>
      <c r="AL49" s="35"/>
      <c r="AM49" s="35"/>
      <c r="AN49" s="35"/>
      <c r="AO49" s="30">
        <f t="shared" si="2"/>
        <v>0</v>
      </c>
      <c r="AP49" s="35"/>
      <c r="AQ49" s="35"/>
      <c r="AR49" s="35"/>
      <c r="AS49" s="30">
        <f t="shared" si="3"/>
        <v>0</v>
      </c>
      <c r="AT49" s="45"/>
      <c r="AU49" s="45"/>
      <c r="AV49" s="45"/>
      <c r="AW49" s="30">
        <f t="shared" si="4"/>
        <v>0</v>
      </c>
      <c r="AX49" s="42">
        <f t="shared" si="16"/>
        <v>0</v>
      </c>
      <c r="AY49" s="42">
        <f t="shared" si="12"/>
        <v>2</v>
      </c>
      <c r="AZ49" s="42">
        <f t="shared" si="13"/>
        <v>0</v>
      </c>
      <c r="BA49" s="9">
        <f t="shared" si="5"/>
        <v>4</v>
      </c>
    </row>
    <row r="50" spans="1:53" s="1" customFormat="1" ht="15.75" x14ac:dyDescent="0.25">
      <c r="A50" s="7" t="s">
        <v>123</v>
      </c>
      <c r="B50" s="35">
        <v>0</v>
      </c>
      <c r="C50" s="35">
        <v>1</v>
      </c>
      <c r="D50" s="35">
        <v>0</v>
      </c>
      <c r="E50" s="31">
        <f t="shared" si="6"/>
        <v>2</v>
      </c>
      <c r="F50" s="35">
        <v>0</v>
      </c>
      <c r="G50" s="35">
        <v>1</v>
      </c>
      <c r="H50" s="35">
        <v>0</v>
      </c>
      <c r="I50" s="30">
        <f t="shared" si="7"/>
        <v>2</v>
      </c>
      <c r="J50" s="35">
        <v>0</v>
      </c>
      <c r="K50" s="35">
        <v>2</v>
      </c>
      <c r="L50" s="35">
        <v>0</v>
      </c>
      <c r="M50" s="30">
        <f t="shared" si="0"/>
        <v>4</v>
      </c>
      <c r="N50" s="35">
        <v>0</v>
      </c>
      <c r="O50" s="35">
        <v>0</v>
      </c>
      <c r="P50" s="35">
        <v>0</v>
      </c>
      <c r="Q50" s="30">
        <f t="shared" si="8"/>
        <v>0</v>
      </c>
      <c r="R50" s="35">
        <v>0</v>
      </c>
      <c r="S50" s="35">
        <v>0</v>
      </c>
      <c r="T50" s="35">
        <v>0</v>
      </c>
      <c r="U50" s="30">
        <f t="shared" si="9"/>
        <v>0</v>
      </c>
      <c r="V50" s="35">
        <v>0</v>
      </c>
      <c r="W50" s="35">
        <v>0</v>
      </c>
      <c r="X50" s="35">
        <v>0</v>
      </c>
      <c r="Y50" s="30">
        <f t="shared" si="10"/>
        <v>0</v>
      </c>
      <c r="Z50" s="35"/>
      <c r="AA50" s="35"/>
      <c r="AB50" s="35"/>
      <c r="AC50" s="30">
        <f t="shared" si="14"/>
        <v>0</v>
      </c>
      <c r="AD50" s="35"/>
      <c r="AE50" s="35"/>
      <c r="AF50" s="35"/>
      <c r="AG50" s="30">
        <f t="shared" si="15"/>
        <v>0</v>
      </c>
      <c r="AH50" s="35"/>
      <c r="AI50" s="35"/>
      <c r="AJ50" s="35"/>
      <c r="AK50" s="30">
        <f t="shared" si="11"/>
        <v>0</v>
      </c>
      <c r="AL50" s="35"/>
      <c r="AM50" s="35"/>
      <c r="AN50" s="35"/>
      <c r="AO50" s="30">
        <f t="shared" si="2"/>
        <v>0</v>
      </c>
      <c r="AP50" s="35"/>
      <c r="AQ50" s="35"/>
      <c r="AR50" s="35"/>
      <c r="AS50" s="30">
        <f t="shared" si="3"/>
        <v>0</v>
      </c>
      <c r="AT50" s="45"/>
      <c r="AU50" s="45"/>
      <c r="AV50" s="45"/>
      <c r="AW50" s="30">
        <f t="shared" si="4"/>
        <v>0</v>
      </c>
      <c r="AX50" s="42">
        <f t="shared" si="16"/>
        <v>0</v>
      </c>
      <c r="AY50" s="42">
        <f t="shared" si="12"/>
        <v>4</v>
      </c>
      <c r="AZ50" s="42">
        <f t="shared" si="13"/>
        <v>0</v>
      </c>
      <c r="BA50" s="9">
        <f t="shared" si="5"/>
        <v>8</v>
      </c>
    </row>
    <row r="51" spans="1:53" ht="15.75" x14ac:dyDescent="0.25">
      <c r="A51" s="7" t="s">
        <v>35</v>
      </c>
      <c r="B51" s="35">
        <v>239</v>
      </c>
      <c r="C51" s="35">
        <v>100</v>
      </c>
      <c r="D51" s="35">
        <v>0</v>
      </c>
      <c r="E51" s="31">
        <f t="shared" si="6"/>
        <v>439</v>
      </c>
      <c r="F51" s="35">
        <v>178</v>
      </c>
      <c r="G51" s="35">
        <v>100</v>
      </c>
      <c r="H51" s="35">
        <v>0</v>
      </c>
      <c r="I51" s="30">
        <f t="shared" si="7"/>
        <v>378</v>
      </c>
      <c r="J51" s="35">
        <v>348</v>
      </c>
      <c r="K51" s="35">
        <v>155</v>
      </c>
      <c r="L51" s="35">
        <v>0</v>
      </c>
      <c r="M51" s="30">
        <f t="shared" si="0"/>
        <v>658</v>
      </c>
      <c r="N51" s="35">
        <v>289</v>
      </c>
      <c r="O51" s="35">
        <v>116</v>
      </c>
      <c r="P51" s="35">
        <v>0</v>
      </c>
      <c r="Q51" s="30">
        <f t="shared" si="8"/>
        <v>521</v>
      </c>
      <c r="R51" s="35">
        <v>283</v>
      </c>
      <c r="S51" s="35">
        <v>127</v>
      </c>
      <c r="T51" s="35">
        <v>0</v>
      </c>
      <c r="U51" s="30">
        <f t="shared" si="9"/>
        <v>537</v>
      </c>
      <c r="V51" s="35">
        <v>435</v>
      </c>
      <c r="W51" s="35">
        <v>104</v>
      </c>
      <c r="X51" s="35">
        <v>0</v>
      </c>
      <c r="Y51" s="30">
        <f t="shared" si="10"/>
        <v>643</v>
      </c>
      <c r="Z51" s="35"/>
      <c r="AA51" s="35"/>
      <c r="AB51" s="35"/>
      <c r="AC51" s="30">
        <f t="shared" si="14"/>
        <v>0</v>
      </c>
      <c r="AD51" s="35"/>
      <c r="AE51" s="35"/>
      <c r="AF51" s="35"/>
      <c r="AG51" s="30">
        <f t="shared" si="15"/>
        <v>0</v>
      </c>
      <c r="AH51" s="35"/>
      <c r="AI51" s="35"/>
      <c r="AJ51" s="35"/>
      <c r="AK51" s="30">
        <f t="shared" si="11"/>
        <v>0</v>
      </c>
      <c r="AL51" s="35"/>
      <c r="AM51" s="35"/>
      <c r="AN51" s="35"/>
      <c r="AO51" s="30">
        <f t="shared" si="2"/>
        <v>0</v>
      </c>
      <c r="AP51" s="35"/>
      <c r="AQ51" s="35"/>
      <c r="AR51" s="35"/>
      <c r="AS51" s="30">
        <f t="shared" si="3"/>
        <v>0</v>
      </c>
      <c r="AT51" s="26"/>
      <c r="AU51" s="26"/>
      <c r="AV51" s="45"/>
      <c r="AW51" s="30">
        <f t="shared" si="4"/>
        <v>0</v>
      </c>
      <c r="AX51" s="42">
        <f t="shared" si="16"/>
        <v>1772</v>
      </c>
      <c r="AY51" s="42">
        <f t="shared" si="12"/>
        <v>702</v>
      </c>
      <c r="AZ51" s="42">
        <f t="shared" si="13"/>
        <v>0</v>
      </c>
      <c r="BA51" s="9">
        <f t="shared" si="5"/>
        <v>3176</v>
      </c>
    </row>
    <row r="52" spans="1:53" ht="15.75" x14ac:dyDescent="0.25">
      <c r="A52" s="7" t="s">
        <v>36</v>
      </c>
      <c r="B52" s="35">
        <v>73</v>
      </c>
      <c r="C52" s="35">
        <v>62</v>
      </c>
      <c r="D52" s="35">
        <v>0</v>
      </c>
      <c r="E52" s="31">
        <f t="shared" si="6"/>
        <v>197</v>
      </c>
      <c r="F52" s="35">
        <v>160</v>
      </c>
      <c r="G52" s="35">
        <v>64</v>
      </c>
      <c r="H52" s="35">
        <v>0</v>
      </c>
      <c r="I52" s="30">
        <f t="shared" si="7"/>
        <v>288</v>
      </c>
      <c r="J52" s="35">
        <v>185</v>
      </c>
      <c r="K52" s="35">
        <v>83</v>
      </c>
      <c r="L52" s="35">
        <v>0</v>
      </c>
      <c r="M52" s="30">
        <f t="shared" si="0"/>
        <v>351</v>
      </c>
      <c r="N52" s="35">
        <v>152</v>
      </c>
      <c r="O52" s="35">
        <v>91</v>
      </c>
      <c r="P52" s="35">
        <v>0</v>
      </c>
      <c r="Q52" s="30">
        <f t="shared" si="8"/>
        <v>334</v>
      </c>
      <c r="R52" s="35">
        <v>123</v>
      </c>
      <c r="S52" s="35">
        <v>88</v>
      </c>
      <c r="T52" s="35">
        <v>0</v>
      </c>
      <c r="U52" s="30">
        <f t="shared" si="9"/>
        <v>299</v>
      </c>
      <c r="V52" s="35">
        <v>193</v>
      </c>
      <c r="W52" s="35">
        <v>96</v>
      </c>
      <c r="X52" s="35">
        <v>0</v>
      </c>
      <c r="Y52" s="30">
        <f t="shared" si="10"/>
        <v>385</v>
      </c>
      <c r="Z52" s="35"/>
      <c r="AA52" s="35"/>
      <c r="AB52" s="35"/>
      <c r="AC52" s="30">
        <f t="shared" si="14"/>
        <v>0</v>
      </c>
      <c r="AD52" s="35"/>
      <c r="AE52" s="35"/>
      <c r="AF52" s="35"/>
      <c r="AG52" s="30">
        <f t="shared" si="15"/>
        <v>0</v>
      </c>
      <c r="AH52" s="35"/>
      <c r="AI52" s="35"/>
      <c r="AJ52" s="35"/>
      <c r="AK52" s="30">
        <f t="shared" si="11"/>
        <v>0</v>
      </c>
      <c r="AL52" s="35"/>
      <c r="AM52" s="35"/>
      <c r="AN52" s="35"/>
      <c r="AO52" s="30">
        <f t="shared" si="2"/>
        <v>0</v>
      </c>
      <c r="AP52" s="35"/>
      <c r="AQ52" s="35"/>
      <c r="AR52" s="35"/>
      <c r="AS52" s="30">
        <f t="shared" si="3"/>
        <v>0</v>
      </c>
      <c r="AT52" s="26"/>
      <c r="AU52" s="26"/>
      <c r="AV52" s="45"/>
      <c r="AW52" s="30">
        <f t="shared" si="4"/>
        <v>0</v>
      </c>
      <c r="AX52" s="42">
        <f t="shared" si="16"/>
        <v>886</v>
      </c>
      <c r="AY52" s="42">
        <f t="shared" si="12"/>
        <v>484</v>
      </c>
      <c r="AZ52" s="42">
        <f t="shared" si="13"/>
        <v>0</v>
      </c>
      <c r="BA52" s="9">
        <f t="shared" si="5"/>
        <v>1854</v>
      </c>
    </row>
    <row r="53" spans="1:53" s="1" customFormat="1" ht="15.75" x14ac:dyDescent="0.25">
      <c r="A53" s="7" t="s">
        <v>139</v>
      </c>
      <c r="B53" s="35">
        <v>0</v>
      </c>
      <c r="C53" s="35">
        <v>0</v>
      </c>
      <c r="D53" s="35">
        <v>0</v>
      </c>
      <c r="E53" s="31">
        <f t="shared" si="6"/>
        <v>0</v>
      </c>
      <c r="F53" s="35">
        <v>0</v>
      </c>
      <c r="G53" s="35">
        <v>0</v>
      </c>
      <c r="H53" s="35">
        <v>0</v>
      </c>
      <c r="I53" s="30">
        <f t="shared" si="7"/>
        <v>0</v>
      </c>
      <c r="J53" s="35">
        <v>0</v>
      </c>
      <c r="K53" s="35">
        <v>0</v>
      </c>
      <c r="L53" s="35">
        <v>0</v>
      </c>
      <c r="M53" s="30">
        <f t="shared" si="0"/>
        <v>0</v>
      </c>
      <c r="N53" s="35">
        <v>0</v>
      </c>
      <c r="O53" s="35">
        <v>0</v>
      </c>
      <c r="P53" s="35">
        <v>0</v>
      </c>
      <c r="Q53" s="30">
        <f t="shared" si="8"/>
        <v>0</v>
      </c>
      <c r="R53" s="35">
        <v>0</v>
      </c>
      <c r="S53" s="35">
        <v>0</v>
      </c>
      <c r="T53" s="35">
        <v>0</v>
      </c>
      <c r="U53" s="30">
        <f t="shared" si="9"/>
        <v>0</v>
      </c>
      <c r="V53" s="35">
        <v>0</v>
      </c>
      <c r="W53" s="35">
        <v>0</v>
      </c>
      <c r="X53" s="35">
        <v>0</v>
      </c>
      <c r="Y53" s="30">
        <f t="shared" si="10"/>
        <v>0</v>
      </c>
      <c r="Z53" s="35"/>
      <c r="AA53" s="35"/>
      <c r="AB53" s="35"/>
      <c r="AC53" s="30">
        <f t="shared" si="14"/>
        <v>0</v>
      </c>
      <c r="AD53" s="35"/>
      <c r="AE53" s="35"/>
      <c r="AF53" s="35"/>
      <c r="AG53" s="30">
        <f t="shared" si="15"/>
        <v>0</v>
      </c>
      <c r="AH53" s="35"/>
      <c r="AI53" s="35"/>
      <c r="AJ53" s="35"/>
      <c r="AK53" s="30">
        <f t="shared" si="11"/>
        <v>0</v>
      </c>
      <c r="AL53" s="35"/>
      <c r="AM53" s="35"/>
      <c r="AN53" s="35"/>
      <c r="AO53" s="30">
        <f t="shared" si="2"/>
        <v>0</v>
      </c>
      <c r="AP53" s="35"/>
      <c r="AQ53" s="35"/>
      <c r="AR53" s="35"/>
      <c r="AS53" s="30">
        <f t="shared" si="3"/>
        <v>0</v>
      </c>
      <c r="AT53" s="45"/>
      <c r="AU53" s="45"/>
      <c r="AV53" s="45"/>
      <c r="AW53" s="30">
        <f t="shared" si="4"/>
        <v>0</v>
      </c>
      <c r="AX53" s="42">
        <f t="shared" si="16"/>
        <v>0</v>
      </c>
      <c r="AY53" s="42">
        <f t="shared" si="12"/>
        <v>0</v>
      </c>
      <c r="AZ53" s="42">
        <f t="shared" si="13"/>
        <v>0</v>
      </c>
      <c r="BA53" s="9">
        <f t="shared" si="5"/>
        <v>0</v>
      </c>
    </row>
    <row r="54" spans="1:53" ht="15.75" x14ac:dyDescent="0.25">
      <c r="A54" s="7" t="s">
        <v>37</v>
      </c>
      <c r="B54" s="35">
        <v>0</v>
      </c>
      <c r="C54" s="35">
        <v>0</v>
      </c>
      <c r="D54" s="35">
        <v>0</v>
      </c>
      <c r="E54" s="31">
        <f t="shared" si="6"/>
        <v>0</v>
      </c>
      <c r="F54" s="35">
        <v>0</v>
      </c>
      <c r="G54" s="35">
        <v>0</v>
      </c>
      <c r="H54" s="35">
        <v>0</v>
      </c>
      <c r="I54" s="30">
        <f t="shared" si="7"/>
        <v>0</v>
      </c>
      <c r="J54" s="35">
        <v>0</v>
      </c>
      <c r="K54" s="35">
        <v>0</v>
      </c>
      <c r="L54" s="35">
        <v>0</v>
      </c>
      <c r="M54" s="30">
        <f t="shared" si="0"/>
        <v>0</v>
      </c>
      <c r="N54" s="35">
        <v>0</v>
      </c>
      <c r="O54" s="35">
        <v>0</v>
      </c>
      <c r="P54" s="35">
        <v>0</v>
      </c>
      <c r="Q54" s="30">
        <f t="shared" si="8"/>
        <v>0</v>
      </c>
      <c r="R54" s="35">
        <v>0</v>
      </c>
      <c r="S54" s="35">
        <v>0</v>
      </c>
      <c r="T54" s="35">
        <v>0</v>
      </c>
      <c r="U54" s="30">
        <f t="shared" si="9"/>
        <v>0</v>
      </c>
      <c r="V54" s="35">
        <v>0</v>
      </c>
      <c r="W54" s="35">
        <v>0</v>
      </c>
      <c r="X54" s="35">
        <v>0</v>
      </c>
      <c r="Y54" s="30">
        <f t="shared" si="10"/>
        <v>0</v>
      </c>
      <c r="Z54" s="35"/>
      <c r="AA54" s="35"/>
      <c r="AB54" s="35"/>
      <c r="AC54" s="30">
        <f t="shared" si="14"/>
        <v>0</v>
      </c>
      <c r="AD54" s="35"/>
      <c r="AE54" s="35"/>
      <c r="AF54" s="35"/>
      <c r="AG54" s="30">
        <f t="shared" si="15"/>
        <v>0</v>
      </c>
      <c r="AH54" s="35"/>
      <c r="AI54" s="35"/>
      <c r="AJ54" s="35"/>
      <c r="AK54" s="30">
        <f t="shared" si="11"/>
        <v>0</v>
      </c>
      <c r="AL54" s="35"/>
      <c r="AM54" s="35"/>
      <c r="AN54" s="35"/>
      <c r="AO54" s="30">
        <f t="shared" si="2"/>
        <v>0</v>
      </c>
      <c r="AP54" s="35"/>
      <c r="AQ54" s="35"/>
      <c r="AR54" s="35"/>
      <c r="AS54" s="30">
        <f t="shared" si="3"/>
        <v>0</v>
      </c>
      <c r="AT54" s="45"/>
      <c r="AU54" s="45"/>
      <c r="AV54" s="45"/>
      <c r="AW54" s="30">
        <f t="shared" si="4"/>
        <v>0</v>
      </c>
      <c r="AX54" s="42">
        <f t="shared" si="16"/>
        <v>0</v>
      </c>
      <c r="AY54" s="42">
        <f t="shared" si="12"/>
        <v>0</v>
      </c>
      <c r="AZ54" s="42">
        <f t="shared" si="13"/>
        <v>0</v>
      </c>
      <c r="BA54" s="9">
        <f t="shared" si="5"/>
        <v>0</v>
      </c>
    </row>
    <row r="55" spans="1:53" ht="15.75" x14ac:dyDescent="0.25">
      <c r="A55" s="7" t="s">
        <v>81</v>
      </c>
      <c r="B55" s="35">
        <v>1</v>
      </c>
      <c r="C55" s="35">
        <v>27</v>
      </c>
      <c r="D55" s="35">
        <v>0</v>
      </c>
      <c r="E55" s="31">
        <f t="shared" si="6"/>
        <v>55</v>
      </c>
      <c r="F55" s="35">
        <v>1</v>
      </c>
      <c r="G55" s="35">
        <v>23</v>
      </c>
      <c r="H55" s="35">
        <v>0</v>
      </c>
      <c r="I55" s="30">
        <f t="shared" si="7"/>
        <v>47</v>
      </c>
      <c r="J55" s="35">
        <v>2</v>
      </c>
      <c r="K55" s="35">
        <v>17</v>
      </c>
      <c r="L55" s="35">
        <v>0</v>
      </c>
      <c r="M55" s="30">
        <f t="shared" si="0"/>
        <v>36</v>
      </c>
      <c r="N55" s="35">
        <v>2</v>
      </c>
      <c r="O55" s="35">
        <v>15</v>
      </c>
      <c r="P55" s="35">
        <v>0</v>
      </c>
      <c r="Q55" s="30">
        <f t="shared" si="8"/>
        <v>32</v>
      </c>
      <c r="R55" s="35">
        <v>6</v>
      </c>
      <c r="S55" s="35">
        <v>20</v>
      </c>
      <c r="T55" s="35">
        <v>0</v>
      </c>
      <c r="U55" s="30">
        <f t="shared" si="9"/>
        <v>46</v>
      </c>
      <c r="V55" s="35">
        <v>3</v>
      </c>
      <c r="W55" s="35">
        <v>29</v>
      </c>
      <c r="X55" s="35">
        <v>3</v>
      </c>
      <c r="Y55" s="30">
        <f t="shared" si="10"/>
        <v>67.75</v>
      </c>
      <c r="Z55" s="35"/>
      <c r="AA55" s="35"/>
      <c r="AB55" s="35"/>
      <c r="AC55" s="30">
        <f t="shared" si="14"/>
        <v>0</v>
      </c>
      <c r="AD55" s="35"/>
      <c r="AE55" s="35"/>
      <c r="AF55" s="35"/>
      <c r="AG55" s="30">
        <f t="shared" si="15"/>
        <v>0</v>
      </c>
      <c r="AH55" s="35"/>
      <c r="AI55" s="35"/>
      <c r="AJ55" s="35"/>
      <c r="AK55" s="30">
        <f t="shared" si="11"/>
        <v>0</v>
      </c>
      <c r="AL55" s="35"/>
      <c r="AM55" s="35"/>
      <c r="AN55" s="35"/>
      <c r="AO55" s="30">
        <f t="shared" si="2"/>
        <v>0</v>
      </c>
      <c r="AP55" s="35"/>
      <c r="AQ55" s="35"/>
      <c r="AR55" s="35"/>
      <c r="AS55" s="30">
        <f t="shared" si="3"/>
        <v>0</v>
      </c>
      <c r="AT55" s="26"/>
      <c r="AU55" s="26"/>
      <c r="AV55" s="45"/>
      <c r="AW55" s="30">
        <f t="shared" si="4"/>
        <v>0</v>
      </c>
      <c r="AX55" s="42">
        <f t="shared" si="16"/>
        <v>15</v>
      </c>
      <c r="AY55" s="42">
        <f t="shared" si="12"/>
        <v>131</v>
      </c>
      <c r="AZ55" s="42">
        <f t="shared" si="13"/>
        <v>3</v>
      </c>
      <c r="BA55" s="9">
        <f t="shared" si="5"/>
        <v>283.75</v>
      </c>
    </row>
    <row r="56" spans="1:53" ht="15.75" x14ac:dyDescent="0.25">
      <c r="A56" s="7" t="s">
        <v>38</v>
      </c>
      <c r="B56" s="35">
        <v>82</v>
      </c>
      <c r="C56" s="35">
        <v>72</v>
      </c>
      <c r="D56" s="35">
        <v>0</v>
      </c>
      <c r="E56" s="31">
        <f t="shared" si="6"/>
        <v>226</v>
      </c>
      <c r="F56" s="35">
        <v>100</v>
      </c>
      <c r="G56" s="35">
        <v>68</v>
      </c>
      <c r="H56" s="35">
        <v>0</v>
      </c>
      <c r="I56" s="30">
        <f t="shared" si="7"/>
        <v>236</v>
      </c>
      <c r="J56" s="35">
        <v>157</v>
      </c>
      <c r="K56" s="35">
        <v>100</v>
      </c>
      <c r="L56" s="35">
        <v>0</v>
      </c>
      <c r="M56" s="30">
        <f t="shared" si="0"/>
        <v>357</v>
      </c>
      <c r="N56" s="35">
        <v>76</v>
      </c>
      <c r="O56" s="35">
        <v>64</v>
      </c>
      <c r="P56" s="35">
        <v>0</v>
      </c>
      <c r="Q56" s="30">
        <f t="shared" si="8"/>
        <v>204</v>
      </c>
      <c r="R56" s="35">
        <v>123</v>
      </c>
      <c r="S56" s="35">
        <v>82</v>
      </c>
      <c r="T56" s="35">
        <v>0</v>
      </c>
      <c r="U56" s="30">
        <f t="shared" si="9"/>
        <v>287</v>
      </c>
      <c r="V56" s="35">
        <v>120</v>
      </c>
      <c r="W56" s="35">
        <v>57</v>
      </c>
      <c r="X56" s="35">
        <v>0</v>
      </c>
      <c r="Y56" s="30">
        <f t="shared" si="10"/>
        <v>234</v>
      </c>
      <c r="Z56" s="35"/>
      <c r="AA56" s="35"/>
      <c r="AB56" s="35"/>
      <c r="AC56" s="30">
        <f t="shared" si="14"/>
        <v>0</v>
      </c>
      <c r="AD56" s="35"/>
      <c r="AE56" s="35"/>
      <c r="AF56" s="35"/>
      <c r="AG56" s="30">
        <f t="shared" si="15"/>
        <v>0</v>
      </c>
      <c r="AH56" s="35"/>
      <c r="AI56" s="35"/>
      <c r="AJ56" s="35"/>
      <c r="AK56" s="30">
        <f t="shared" si="11"/>
        <v>0</v>
      </c>
      <c r="AL56" s="35"/>
      <c r="AM56" s="35"/>
      <c r="AN56" s="35"/>
      <c r="AO56" s="30">
        <f t="shared" si="2"/>
        <v>0</v>
      </c>
      <c r="AP56" s="35"/>
      <c r="AQ56" s="35"/>
      <c r="AR56" s="35"/>
      <c r="AS56" s="30">
        <f t="shared" si="3"/>
        <v>0</v>
      </c>
      <c r="AT56" s="26"/>
      <c r="AU56" s="26"/>
      <c r="AV56" s="45"/>
      <c r="AW56" s="30">
        <f t="shared" si="4"/>
        <v>0</v>
      </c>
      <c r="AX56" s="42">
        <f t="shared" si="16"/>
        <v>658</v>
      </c>
      <c r="AY56" s="42">
        <f t="shared" si="12"/>
        <v>443</v>
      </c>
      <c r="AZ56" s="42">
        <f t="shared" si="13"/>
        <v>0</v>
      </c>
      <c r="BA56" s="9">
        <f t="shared" si="5"/>
        <v>1544</v>
      </c>
    </row>
    <row r="57" spans="1:53" ht="15.75" x14ac:dyDescent="0.25">
      <c r="A57" s="7" t="s">
        <v>39</v>
      </c>
      <c r="B57" s="35">
        <v>85</v>
      </c>
      <c r="C57" s="35">
        <v>105</v>
      </c>
      <c r="D57" s="35">
        <v>0</v>
      </c>
      <c r="E57" s="31">
        <f t="shared" si="6"/>
        <v>295</v>
      </c>
      <c r="F57" s="35">
        <v>98</v>
      </c>
      <c r="G57" s="35">
        <v>115</v>
      </c>
      <c r="H57" s="35">
        <v>0</v>
      </c>
      <c r="I57" s="30">
        <f t="shared" si="7"/>
        <v>328</v>
      </c>
      <c r="J57" s="35">
        <v>139</v>
      </c>
      <c r="K57" s="35">
        <v>279</v>
      </c>
      <c r="L57" s="35">
        <v>0</v>
      </c>
      <c r="M57" s="30">
        <f t="shared" si="0"/>
        <v>697</v>
      </c>
      <c r="N57" s="35">
        <v>135</v>
      </c>
      <c r="O57" s="35">
        <v>214</v>
      </c>
      <c r="P57" s="35">
        <v>0</v>
      </c>
      <c r="Q57" s="30">
        <f t="shared" si="8"/>
        <v>563</v>
      </c>
      <c r="R57" s="35">
        <v>116</v>
      </c>
      <c r="S57" s="35">
        <v>285</v>
      </c>
      <c r="T57" s="35">
        <v>0</v>
      </c>
      <c r="U57" s="30">
        <f t="shared" si="9"/>
        <v>686</v>
      </c>
      <c r="V57" s="35">
        <v>162</v>
      </c>
      <c r="W57" s="35">
        <v>267</v>
      </c>
      <c r="X57" s="35">
        <v>0</v>
      </c>
      <c r="Y57" s="30">
        <f t="shared" si="10"/>
        <v>696</v>
      </c>
      <c r="Z57" s="35"/>
      <c r="AA57" s="35"/>
      <c r="AB57" s="35"/>
      <c r="AC57" s="30">
        <f t="shared" si="14"/>
        <v>0</v>
      </c>
      <c r="AD57" s="35"/>
      <c r="AE57" s="35"/>
      <c r="AF57" s="35"/>
      <c r="AG57" s="30">
        <f t="shared" si="15"/>
        <v>0</v>
      </c>
      <c r="AH57" s="35"/>
      <c r="AI57" s="35"/>
      <c r="AJ57" s="35"/>
      <c r="AK57" s="30">
        <f t="shared" si="11"/>
        <v>0</v>
      </c>
      <c r="AL57" s="35"/>
      <c r="AM57" s="35"/>
      <c r="AN57" s="35"/>
      <c r="AO57" s="30">
        <f t="shared" si="2"/>
        <v>0</v>
      </c>
      <c r="AP57" s="35"/>
      <c r="AQ57" s="35"/>
      <c r="AR57" s="35"/>
      <c r="AS57" s="30">
        <f t="shared" si="3"/>
        <v>0</v>
      </c>
      <c r="AT57" s="26"/>
      <c r="AU57" s="26"/>
      <c r="AV57" s="45"/>
      <c r="AW57" s="30">
        <f t="shared" si="4"/>
        <v>0</v>
      </c>
      <c r="AX57" s="42">
        <f t="shared" si="16"/>
        <v>735</v>
      </c>
      <c r="AY57" s="42">
        <f t="shared" si="12"/>
        <v>1265</v>
      </c>
      <c r="AZ57" s="42">
        <f t="shared" si="13"/>
        <v>0</v>
      </c>
      <c r="BA57" s="9">
        <f t="shared" si="5"/>
        <v>3265</v>
      </c>
    </row>
    <row r="58" spans="1:53" s="1" customFormat="1" ht="15.75" x14ac:dyDescent="0.25">
      <c r="A58" s="7" t="s">
        <v>295</v>
      </c>
      <c r="B58" s="35">
        <v>0</v>
      </c>
      <c r="C58" s="35">
        <v>11</v>
      </c>
      <c r="D58" s="35">
        <v>0</v>
      </c>
      <c r="E58" s="31">
        <f t="shared" si="6"/>
        <v>22</v>
      </c>
      <c r="F58" s="35">
        <v>5</v>
      </c>
      <c r="G58" s="35">
        <v>18</v>
      </c>
      <c r="H58" s="35">
        <v>0</v>
      </c>
      <c r="I58" s="30">
        <f t="shared" si="7"/>
        <v>41</v>
      </c>
      <c r="J58" s="35">
        <v>5</v>
      </c>
      <c r="K58" s="35">
        <v>16</v>
      </c>
      <c r="L58" s="35">
        <v>0</v>
      </c>
      <c r="M58" s="30">
        <f t="shared" si="0"/>
        <v>37</v>
      </c>
      <c r="N58" s="35">
        <v>1</v>
      </c>
      <c r="O58" s="35">
        <v>23</v>
      </c>
      <c r="P58" s="35">
        <v>0</v>
      </c>
      <c r="Q58" s="30">
        <f t="shared" si="8"/>
        <v>47</v>
      </c>
      <c r="R58" s="35">
        <v>0</v>
      </c>
      <c r="S58" s="35">
        <v>8</v>
      </c>
      <c r="T58" s="35">
        <v>0</v>
      </c>
      <c r="U58" s="30">
        <f t="shared" si="9"/>
        <v>16</v>
      </c>
      <c r="V58" s="35">
        <v>2</v>
      </c>
      <c r="W58" s="35">
        <v>14</v>
      </c>
      <c r="X58" s="35">
        <v>0</v>
      </c>
      <c r="Y58" s="30">
        <f t="shared" si="10"/>
        <v>30</v>
      </c>
      <c r="Z58" s="35"/>
      <c r="AA58" s="35"/>
      <c r="AB58" s="35"/>
      <c r="AC58" s="30">
        <f t="shared" si="14"/>
        <v>0</v>
      </c>
      <c r="AD58" s="35"/>
      <c r="AE58" s="35"/>
      <c r="AF58" s="35"/>
      <c r="AG58" s="30">
        <f t="shared" si="15"/>
        <v>0</v>
      </c>
      <c r="AH58" s="35"/>
      <c r="AI58" s="35"/>
      <c r="AJ58" s="35"/>
      <c r="AK58" s="30">
        <f t="shared" si="11"/>
        <v>0</v>
      </c>
      <c r="AL58" s="35"/>
      <c r="AM58" s="35"/>
      <c r="AN58" s="35"/>
      <c r="AO58" s="30">
        <f t="shared" si="2"/>
        <v>0</v>
      </c>
      <c r="AP58" s="35"/>
      <c r="AQ58" s="35"/>
      <c r="AR58" s="35"/>
      <c r="AS58" s="30">
        <f t="shared" si="3"/>
        <v>0</v>
      </c>
      <c r="AT58" s="32"/>
      <c r="AU58" s="32"/>
      <c r="AV58" s="45"/>
      <c r="AW58" s="30">
        <f t="shared" si="4"/>
        <v>0</v>
      </c>
      <c r="AX58" s="42">
        <f t="shared" si="16"/>
        <v>13</v>
      </c>
      <c r="AY58" s="42">
        <f t="shared" si="12"/>
        <v>90</v>
      </c>
      <c r="AZ58" s="42">
        <f t="shared" si="13"/>
        <v>0</v>
      </c>
      <c r="BA58" s="9">
        <f t="shared" si="5"/>
        <v>193</v>
      </c>
    </row>
    <row r="59" spans="1:53" s="1" customFormat="1" ht="15.75" x14ac:dyDescent="0.25">
      <c r="A59" s="7" t="s">
        <v>138</v>
      </c>
      <c r="B59" s="35">
        <v>0</v>
      </c>
      <c r="C59" s="35">
        <v>0</v>
      </c>
      <c r="D59" s="35">
        <v>0</v>
      </c>
      <c r="E59" s="31">
        <f t="shared" si="6"/>
        <v>0</v>
      </c>
      <c r="F59" s="35">
        <v>0</v>
      </c>
      <c r="G59" s="35">
        <v>0</v>
      </c>
      <c r="H59" s="35">
        <v>0</v>
      </c>
      <c r="I59" s="30">
        <f t="shared" si="7"/>
        <v>0</v>
      </c>
      <c r="J59" s="35">
        <v>0</v>
      </c>
      <c r="K59" s="35">
        <v>0</v>
      </c>
      <c r="L59" s="35">
        <v>0</v>
      </c>
      <c r="M59" s="30">
        <f t="shared" si="0"/>
        <v>0</v>
      </c>
      <c r="N59" s="35">
        <v>0</v>
      </c>
      <c r="O59" s="35">
        <v>0</v>
      </c>
      <c r="P59" s="35">
        <v>0</v>
      </c>
      <c r="Q59" s="30">
        <f t="shared" si="8"/>
        <v>0</v>
      </c>
      <c r="R59" s="35">
        <v>11</v>
      </c>
      <c r="S59" s="35">
        <v>35</v>
      </c>
      <c r="T59" s="35">
        <v>0</v>
      </c>
      <c r="U59" s="30">
        <f t="shared" si="9"/>
        <v>81</v>
      </c>
      <c r="V59" s="35">
        <v>0</v>
      </c>
      <c r="W59" s="35">
        <v>0</v>
      </c>
      <c r="X59" s="35">
        <v>0</v>
      </c>
      <c r="Y59" s="30">
        <f t="shared" si="10"/>
        <v>0</v>
      </c>
      <c r="Z59" s="35"/>
      <c r="AA59" s="35"/>
      <c r="AB59" s="35"/>
      <c r="AC59" s="30">
        <f t="shared" si="14"/>
        <v>0</v>
      </c>
      <c r="AD59" s="35"/>
      <c r="AE59" s="35"/>
      <c r="AF59" s="35"/>
      <c r="AG59" s="30">
        <f t="shared" si="15"/>
        <v>0</v>
      </c>
      <c r="AH59" s="35"/>
      <c r="AI59" s="35"/>
      <c r="AJ59" s="35"/>
      <c r="AK59" s="30">
        <f t="shared" si="11"/>
        <v>0</v>
      </c>
      <c r="AL59" s="35"/>
      <c r="AM59" s="35"/>
      <c r="AN59" s="35"/>
      <c r="AO59" s="30">
        <f t="shared" si="2"/>
        <v>0</v>
      </c>
      <c r="AP59" s="35"/>
      <c r="AQ59" s="35"/>
      <c r="AR59" s="35"/>
      <c r="AS59" s="30">
        <f t="shared" si="3"/>
        <v>0</v>
      </c>
      <c r="AT59" s="45"/>
      <c r="AU59" s="45"/>
      <c r="AV59" s="45"/>
      <c r="AW59" s="30">
        <f t="shared" si="4"/>
        <v>0</v>
      </c>
      <c r="AX59" s="42">
        <f t="shared" si="16"/>
        <v>11</v>
      </c>
      <c r="AY59" s="42">
        <f t="shared" si="12"/>
        <v>35</v>
      </c>
      <c r="AZ59" s="42">
        <f t="shared" si="13"/>
        <v>0</v>
      </c>
      <c r="BA59" s="9">
        <f t="shared" si="5"/>
        <v>81</v>
      </c>
    </row>
    <row r="60" spans="1:53" ht="15.75" x14ac:dyDescent="0.25">
      <c r="A60" s="7" t="s">
        <v>40</v>
      </c>
      <c r="B60" s="35">
        <v>17</v>
      </c>
      <c r="C60" s="35">
        <v>27</v>
      </c>
      <c r="D60" s="35">
        <v>0</v>
      </c>
      <c r="E60" s="31">
        <f t="shared" si="6"/>
        <v>71</v>
      </c>
      <c r="F60" s="35">
        <v>17</v>
      </c>
      <c r="G60" s="35">
        <v>39</v>
      </c>
      <c r="H60" s="35">
        <v>0</v>
      </c>
      <c r="I60" s="30">
        <f t="shared" si="7"/>
        <v>95</v>
      </c>
      <c r="J60" s="35">
        <v>27</v>
      </c>
      <c r="K60" s="35">
        <v>48</v>
      </c>
      <c r="L60" s="35">
        <v>0</v>
      </c>
      <c r="M60" s="30">
        <f t="shared" si="0"/>
        <v>123</v>
      </c>
      <c r="N60" s="35">
        <v>22</v>
      </c>
      <c r="O60" s="35">
        <v>41</v>
      </c>
      <c r="P60" s="35">
        <v>0</v>
      </c>
      <c r="Q60" s="30">
        <f t="shared" si="8"/>
        <v>104</v>
      </c>
      <c r="R60" s="35">
        <v>1</v>
      </c>
      <c r="S60" s="35">
        <v>0</v>
      </c>
      <c r="T60" s="35">
        <v>0</v>
      </c>
      <c r="U60" s="30">
        <f t="shared" si="9"/>
        <v>1</v>
      </c>
      <c r="V60" s="35">
        <v>29</v>
      </c>
      <c r="W60" s="35">
        <v>33</v>
      </c>
      <c r="X60" s="35">
        <v>0</v>
      </c>
      <c r="Y60" s="30">
        <f t="shared" si="10"/>
        <v>95</v>
      </c>
      <c r="Z60" s="35"/>
      <c r="AA60" s="35"/>
      <c r="AB60" s="35"/>
      <c r="AC60" s="30">
        <f t="shared" si="14"/>
        <v>0</v>
      </c>
      <c r="AD60" s="35"/>
      <c r="AE60" s="35"/>
      <c r="AF60" s="35"/>
      <c r="AG60" s="30">
        <f t="shared" si="15"/>
        <v>0</v>
      </c>
      <c r="AH60" s="35"/>
      <c r="AI60" s="35"/>
      <c r="AJ60" s="35"/>
      <c r="AK60" s="30">
        <f t="shared" si="11"/>
        <v>0</v>
      </c>
      <c r="AL60" s="35"/>
      <c r="AM60" s="35"/>
      <c r="AN60" s="35"/>
      <c r="AO60" s="30">
        <f t="shared" si="2"/>
        <v>0</v>
      </c>
      <c r="AP60" s="35"/>
      <c r="AQ60" s="35"/>
      <c r="AR60" s="35"/>
      <c r="AS60" s="30">
        <f t="shared" si="3"/>
        <v>0</v>
      </c>
      <c r="AT60" s="26"/>
      <c r="AU60" s="26"/>
      <c r="AV60" s="45"/>
      <c r="AW60" s="30">
        <f t="shared" si="4"/>
        <v>0</v>
      </c>
      <c r="AX60" s="42">
        <f t="shared" si="16"/>
        <v>113</v>
      </c>
      <c r="AY60" s="42">
        <f t="shared" si="12"/>
        <v>188</v>
      </c>
      <c r="AZ60" s="42">
        <f t="shared" si="13"/>
        <v>0</v>
      </c>
      <c r="BA60" s="9">
        <f t="shared" si="5"/>
        <v>489</v>
      </c>
    </row>
    <row r="61" spans="1:53" ht="15.75" x14ac:dyDescent="0.25">
      <c r="A61" s="7" t="s">
        <v>42</v>
      </c>
      <c r="B61" s="35">
        <v>9</v>
      </c>
      <c r="C61" s="35">
        <v>1</v>
      </c>
      <c r="D61" s="35">
        <v>0</v>
      </c>
      <c r="E61" s="31">
        <f t="shared" si="6"/>
        <v>11</v>
      </c>
      <c r="F61" s="35">
        <v>15</v>
      </c>
      <c r="G61" s="35">
        <v>5</v>
      </c>
      <c r="H61" s="35">
        <v>0</v>
      </c>
      <c r="I61" s="30">
        <f t="shared" si="7"/>
        <v>25</v>
      </c>
      <c r="J61" s="35">
        <v>4</v>
      </c>
      <c r="K61" s="35">
        <v>2</v>
      </c>
      <c r="L61" s="35">
        <v>0</v>
      </c>
      <c r="M61" s="30">
        <f t="shared" si="0"/>
        <v>8</v>
      </c>
      <c r="N61" s="35">
        <v>3</v>
      </c>
      <c r="O61" s="35">
        <v>3</v>
      </c>
      <c r="P61" s="35">
        <v>0</v>
      </c>
      <c r="Q61" s="30">
        <f t="shared" si="8"/>
        <v>9</v>
      </c>
      <c r="R61" s="35">
        <v>1</v>
      </c>
      <c r="S61" s="35">
        <v>3</v>
      </c>
      <c r="T61" s="35">
        <v>0</v>
      </c>
      <c r="U61" s="30">
        <f t="shared" si="9"/>
        <v>7</v>
      </c>
      <c r="V61" s="35">
        <v>6</v>
      </c>
      <c r="W61" s="35">
        <v>3</v>
      </c>
      <c r="X61" s="35">
        <v>0</v>
      </c>
      <c r="Y61" s="30">
        <f t="shared" si="10"/>
        <v>12</v>
      </c>
      <c r="Z61" s="35"/>
      <c r="AA61" s="35"/>
      <c r="AB61" s="35"/>
      <c r="AC61" s="30">
        <f t="shared" si="14"/>
        <v>0</v>
      </c>
      <c r="AD61" s="35"/>
      <c r="AE61" s="35"/>
      <c r="AF61" s="35"/>
      <c r="AG61" s="30">
        <f t="shared" si="15"/>
        <v>0</v>
      </c>
      <c r="AH61" s="35"/>
      <c r="AI61" s="35"/>
      <c r="AJ61" s="35"/>
      <c r="AK61" s="30">
        <f t="shared" si="11"/>
        <v>0</v>
      </c>
      <c r="AL61" s="35"/>
      <c r="AM61" s="35"/>
      <c r="AN61" s="35"/>
      <c r="AO61" s="30">
        <f t="shared" si="2"/>
        <v>0</v>
      </c>
      <c r="AP61" s="35"/>
      <c r="AQ61" s="35"/>
      <c r="AR61" s="35"/>
      <c r="AS61" s="30">
        <f t="shared" si="3"/>
        <v>0</v>
      </c>
      <c r="AT61" s="26"/>
      <c r="AU61" s="45"/>
      <c r="AV61" s="45"/>
      <c r="AW61" s="30">
        <f t="shared" si="4"/>
        <v>0</v>
      </c>
      <c r="AX61" s="42">
        <f t="shared" si="16"/>
        <v>38</v>
      </c>
      <c r="AY61" s="42">
        <f t="shared" si="12"/>
        <v>17</v>
      </c>
      <c r="AZ61" s="42">
        <f t="shared" si="13"/>
        <v>0</v>
      </c>
      <c r="BA61" s="9">
        <f t="shared" si="5"/>
        <v>72</v>
      </c>
    </row>
    <row r="62" spans="1:53" ht="15.75" x14ac:dyDescent="0.25">
      <c r="A62" s="7" t="s">
        <v>43</v>
      </c>
      <c r="B62" s="35">
        <v>2</v>
      </c>
      <c r="C62" s="35">
        <v>4</v>
      </c>
      <c r="D62" s="35">
        <v>0</v>
      </c>
      <c r="E62" s="31">
        <f t="shared" si="6"/>
        <v>10</v>
      </c>
      <c r="F62" s="35">
        <v>6</v>
      </c>
      <c r="G62" s="35">
        <v>2</v>
      </c>
      <c r="H62" s="35">
        <v>0</v>
      </c>
      <c r="I62" s="30">
        <f t="shared" si="7"/>
        <v>10</v>
      </c>
      <c r="J62" s="35">
        <v>11</v>
      </c>
      <c r="K62" s="35">
        <v>3</v>
      </c>
      <c r="L62" s="35">
        <v>0</v>
      </c>
      <c r="M62" s="30">
        <f t="shared" si="0"/>
        <v>17</v>
      </c>
      <c r="N62" s="35">
        <v>8</v>
      </c>
      <c r="O62" s="35">
        <v>0</v>
      </c>
      <c r="P62" s="35">
        <v>0</v>
      </c>
      <c r="Q62" s="30">
        <f t="shared" si="8"/>
        <v>8</v>
      </c>
      <c r="R62" s="35">
        <v>241</v>
      </c>
      <c r="S62" s="35">
        <v>59</v>
      </c>
      <c r="T62" s="35">
        <v>0</v>
      </c>
      <c r="U62" s="30">
        <f t="shared" si="9"/>
        <v>359</v>
      </c>
      <c r="V62" s="35">
        <v>8</v>
      </c>
      <c r="W62" s="35">
        <v>2</v>
      </c>
      <c r="X62" s="35">
        <v>0</v>
      </c>
      <c r="Y62" s="30">
        <f t="shared" si="10"/>
        <v>12</v>
      </c>
      <c r="Z62" s="35"/>
      <c r="AA62" s="35"/>
      <c r="AB62" s="35"/>
      <c r="AC62" s="30">
        <f t="shared" si="14"/>
        <v>0</v>
      </c>
      <c r="AD62" s="35"/>
      <c r="AE62" s="35"/>
      <c r="AF62" s="35"/>
      <c r="AG62" s="30">
        <f t="shared" si="15"/>
        <v>0</v>
      </c>
      <c r="AH62" s="35"/>
      <c r="AI62" s="35"/>
      <c r="AJ62" s="35"/>
      <c r="AK62" s="30">
        <f t="shared" si="11"/>
        <v>0</v>
      </c>
      <c r="AL62" s="35"/>
      <c r="AM62" s="35"/>
      <c r="AN62" s="35"/>
      <c r="AO62" s="30">
        <f t="shared" si="2"/>
        <v>0</v>
      </c>
      <c r="AP62" s="35"/>
      <c r="AQ62" s="35"/>
      <c r="AR62" s="35"/>
      <c r="AS62" s="30">
        <f t="shared" si="3"/>
        <v>0</v>
      </c>
      <c r="AT62" s="26"/>
      <c r="AU62" s="26"/>
      <c r="AV62" s="45"/>
      <c r="AW62" s="30">
        <f t="shared" si="4"/>
        <v>0</v>
      </c>
      <c r="AX62" s="42">
        <f t="shared" si="16"/>
        <v>276</v>
      </c>
      <c r="AY62" s="42">
        <f t="shared" si="12"/>
        <v>70</v>
      </c>
      <c r="AZ62" s="42">
        <f t="shared" si="13"/>
        <v>0</v>
      </c>
      <c r="BA62" s="9">
        <f t="shared" si="5"/>
        <v>416</v>
      </c>
    </row>
    <row r="63" spans="1:53" s="1" customFormat="1" ht="15.75" x14ac:dyDescent="0.25">
      <c r="A63" s="7" t="s">
        <v>309</v>
      </c>
      <c r="B63" s="35">
        <v>0</v>
      </c>
      <c r="C63" s="35">
        <v>0</v>
      </c>
      <c r="D63" s="35">
        <v>0</v>
      </c>
      <c r="E63" s="31">
        <f t="shared" si="6"/>
        <v>0</v>
      </c>
      <c r="F63" s="35">
        <v>0</v>
      </c>
      <c r="G63" s="35">
        <v>0</v>
      </c>
      <c r="H63" s="35">
        <v>0</v>
      </c>
      <c r="I63" s="30">
        <f t="shared" si="7"/>
        <v>0</v>
      </c>
      <c r="J63" s="35">
        <v>0</v>
      </c>
      <c r="K63" s="35">
        <v>0</v>
      </c>
      <c r="L63" s="35">
        <v>0</v>
      </c>
      <c r="M63" s="30">
        <f t="shared" si="0"/>
        <v>0</v>
      </c>
      <c r="N63" s="35">
        <v>0</v>
      </c>
      <c r="O63" s="35">
        <v>0</v>
      </c>
      <c r="P63" s="35">
        <v>0</v>
      </c>
      <c r="Q63" s="30">
        <f t="shared" si="8"/>
        <v>0</v>
      </c>
      <c r="R63" s="35">
        <v>2</v>
      </c>
      <c r="S63" s="35">
        <v>48</v>
      </c>
      <c r="T63" s="35">
        <v>0</v>
      </c>
      <c r="U63" s="30">
        <f t="shared" si="9"/>
        <v>98</v>
      </c>
      <c r="V63" s="35">
        <v>0</v>
      </c>
      <c r="W63" s="35">
        <v>0</v>
      </c>
      <c r="X63" s="35">
        <v>0</v>
      </c>
      <c r="Y63" s="30">
        <f t="shared" si="10"/>
        <v>0</v>
      </c>
      <c r="Z63" s="35"/>
      <c r="AA63" s="35"/>
      <c r="AB63" s="35"/>
      <c r="AC63" s="30">
        <f t="shared" si="14"/>
        <v>0</v>
      </c>
      <c r="AD63" s="35"/>
      <c r="AE63" s="35"/>
      <c r="AF63" s="35"/>
      <c r="AG63" s="30">
        <f t="shared" si="15"/>
        <v>0</v>
      </c>
      <c r="AH63" s="35"/>
      <c r="AI63" s="35"/>
      <c r="AJ63" s="35"/>
      <c r="AK63" s="30">
        <f t="shared" si="11"/>
        <v>0</v>
      </c>
      <c r="AL63" s="35"/>
      <c r="AM63" s="35"/>
      <c r="AN63" s="35"/>
      <c r="AO63" s="30">
        <f t="shared" si="2"/>
        <v>0</v>
      </c>
      <c r="AP63" s="35"/>
      <c r="AQ63" s="35"/>
      <c r="AR63" s="35"/>
      <c r="AS63" s="30">
        <f t="shared" si="3"/>
        <v>0</v>
      </c>
      <c r="AT63" s="45"/>
      <c r="AU63" s="45"/>
      <c r="AV63" s="45"/>
      <c r="AW63" s="30">
        <f t="shared" si="4"/>
        <v>0</v>
      </c>
      <c r="AX63" s="42">
        <f t="shared" si="16"/>
        <v>2</v>
      </c>
      <c r="AY63" s="42">
        <f t="shared" si="12"/>
        <v>48</v>
      </c>
      <c r="AZ63" s="42">
        <f t="shared" si="13"/>
        <v>0</v>
      </c>
      <c r="BA63" s="9">
        <f t="shared" si="5"/>
        <v>98</v>
      </c>
    </row>
    <row r="64" spans="1:53" ht="15.75" x14ac:dyDescent="0.25">
      <c r="A64" s="7" t="s">
        <v>44</v>
      </c>
      <c r="B64" s="35">
        <v>188</v>
      </c>
      <c r="C64" s="35">
        <v>103</v>
      </c>
      <c r="D64" s="35">
        <v>0</v>
      </c>
      <c r="E64" s="31">
        <f t="shared" si="6"/>
        <v>394</v>
      </c>
      <c r="F64" s="35">
        <v>183</v>
      </c>
      <c r="G64" s="35">
        <v>49</v>
      </c>
      <c r="H64" s="35">
        <v>0</v>
      </c>
      <c r="I64" s="30">
        <f t="shared" si="7"/>
        <v>281</v>
      </c>
      <c r="J64" s="35">
        <v>404</v>
      </c>
      <c r="K64" s="35">
        <v>71</v>
      </c>
      <c r="L64" s="35">
        <v>0</v>
      </c>
      <c r="M64" s="30">
        <f t="shared" si="0"/>
        <v>546</v>
      </c>
      <c r="N64" s="35">
        <v>144</v>
      </c>
      <c r="O64" s="35">
        <v>70</v>
      </c>
      <c r="P64" s="35">
        <v>0</v>
      </c>
      <c r="Q64" s="30">
        <f t="shared" si="8"/>
        <v>284</v>
      </c>
      <c r="R64" s="35">
        <v>11</v>
      </c>
      <c r="S64" s="35">
        <v>7</v>
      </c>
      <c r="T64" s="35">
        <v>0</v>
      </c>
      <c r="U64" s="30">
        <f t="shared" si="9"/>
        <v>25</v>
      </c>
      <c r="V64" s="35">
        <v>198</v>
      </c>
      <c r="W64" s="35">
        <v>65</v>
      </c>
      <c r="X64" s="35">
        <v>0</v>
      </c>
      <c r="Y64" s="30">
        <f t="shared" si="10"/>
        <v>328</v>
      </c>
      <c r="Z64" s="35"/>
      <c r="AA64" s="35"/>
      <c r="AB64" s="35"/>
      <c r="AC64" s="30">
        <f t="shared" si="14"/>
        <v>0</v>
      </c>
      <c r="AD64" s="35"/>
      <c r="AE64" s="35"/>
      <c r="AF64" s="35"/>
      <c r="AG64" s="30">
        <f t="shared" si="15"/>
        <v>0</v>
      </c>
      <c r="AH64" s="35"/>
      <c r="AI64" s="35"/>
      <c r="AJ64" s="35"/>
      <c r="AK64" s="30">
        <f t="shared" si="11"/>
        <v>0</v>
      </c>
      <c r="AL64" s="35"/>
      <c r="AM64" s="35"/>
      <c r="AN64" s="35"/>
      <c r="AO64" s="30">
        <f t="shared" si="2"/>
        <v>0</v>
      </c>
      <c r="AP64" s="35"/>
      <c r="AQ64" s="35"/>
      <c r="AR64" s="35"/>
      <c r="AS64" s="30">
        <f t="shared" si="3"/>
        <v>0</v>
      </c>
      <c r="AT64" s="26"/>
      <c r="AU64" s="26"/>
      <c r="AV64" s="45"/>
      <c r="AW64" s="30">
        <f t="shared" si="4"/>
        <v>0</v>
      </c>
      <c r="AX64" s="42">
        <f t="shared" si="16"/>
        <v>1128</v>
      </c>
      <c r="AY64" s="42">
        <f t="shared" si="12"/>
        <v>365</v>
      </c>
      <c r="AZ64" s="42">
        <f t="shared" si="13"/>
        <v>0</v>
      </c>
      <c r="BA64" s="9">
        <f t="shared" si="5"/>
        <v>1858</v>
      </c>
    </row>
    <row r="65" spans="1:53" ht="15.75" x14ac:dyDescent="0.25">
      <c r="A65" s="7" t="s">
        <v>45</v>
      </c>
      <c r="B65" s="35">
        <v>0</v>
      </c>
      <c r="C65" s="35">
        <v>1</v>
      </c>
      <c r="D65" s="35">
        <v>0</v>
      </c>
      <c r="E65" s="31">
        <f t="shared" si="6"/>
        <v>2</v>
      </c>
      <c r="F65" s="35">
        <v>0</v>
      </c>
      <c r="G65" s="35">
        <v>0</v>
      </c>
      <c r="H65" s="35">
        <v>0</v>
      </c>
      <c r="I65" s="30">
        <f t="shared" si="7"/>
        <v>0</v>
      </c>
      <c r="J65" s="35">
        <v>0</v>
      </c>
      <c r="K65" s="35">
        <v>0</v>
      </c>
      <c r="L65" s="35">
        <v>0</v>
      </c>
      <c r="M65" s="30">
        <f t="shared" si="0"/>
        <v>0</v>
      </c>
      <c r="N65" s="35">
        <v>0</v>
      </c>
      <c r="O65" s="35">
        <v>0</v>
      </c>
      <c r="P65" s="35">
        <v>0</v>
      </c>
      <c r="Q65" s="30">
        <f t="shared" si="8"/>
        <v>0</v>
      </c>
      <c r="R65" s="35">
        <v>0</v>
      </c>
      <c r="S65" s="35">
        <v>36</v>
      </c>
      <c r="T65" s="35">
        <v>0</v>
      </c>
      <c r="U65" s="30">
        <f t="shared" si="9"/>
        <v>72</v>
      </c>
      <c r="V65" s="35">
        <v>0</v>
      </c>
      <c r="W65" s="35">
        <v>0</v>
      </c>
      <c r="X65" s="35">
        <v>0</v>
      </c>
      <c r="Y65" s="30">
        <f t="shared" si="10"/>
        <v>0</v>
      </c>
      <c r="Z65" s="35"/>
      <c r="AA65" s="35"/>
      <c r="AB65" s="35"/>
      <c r="AC65" s="30">
        <f t="shared" si="14"/>
        <v>0</v>
      </c>
      <c r="AD65" s="35"/>
      <c r="AE65" s="35"/>
      <c r="AF65" s="35"/>
      <c r="AG65" s="30">
        <f t="shared" si="15"/>
        <v>0</v>
      </c>
      <c r="AH65" s="35"/>
      <c r="AI65" s="35"/>
      <c r="AJ65" s="35"/>
      <c r="AK65" s="30">
        <f t="shared" si="11"/>
        <v>0</v>
      </c>
      <c r="AL65" s="35"/>
      <c r="AM65" s="35"/>
      <c r="AN65" s="35"/>
      <c r="AO65" s="30">
        <f t="shared" si="2"/>
        <v>0</v>
      </c>
      <c r="AP65" s="35"/>
      <c r="AQ65" s="35"/>
      <c r="AR65" s="35"/>
      <c r="AS65" s="30">
        <f t="shared" si="3"/>
        <v>0</v>
      </c>
      <c r="AT65" s="45"/>
      <c r="AU65" s="45"/>
      <c r="AV65" s="45"/>
      <c r="AW65" s="30">
        <f t="shared" si="4"/>
        <v>0</v>
      </c>
      <c r="AX65" s="42">
        <f t="shared" si="16"/>
        <v>0</v>
      </c>
      <c r="AY65" s="42">
        <f t="shared" si="12"/>
        <v>37</v>
      </c>
      <c r="AZ65" s="42">
        <f t="shared" si="13"/>
        <v>0</v>
      </c>
      <c r="BA65" s="9">
        <f t="shared" si="5"/>
        <v>74</v>
      </c>
    </row>
    <row r="66" spans="1:53" ht="15.75" x14ac:dyDescent="0.25">
      <c r="A66" s="7" t="s">
        <v>47</v>
      </c>
      <c r="B66" s="35">
        <v>1</v>
      </c>
      <c r="C66" s="35">
        <v>11</v>
      </c>
      <c r="D66" s="35">
        <v>0</v>
      </c>
      <c r="E66" s="31">
        <f t="shared" si="6"/>
        <v>23</v>
      </c>
      <c r="F66" s="35">
        <v>0</v>
      </c>
      <c r="G66" s="35">
        <v>33</v>
      </c>
      <c r="H66" s="35">
        <v>0</v>
      </c>
      <c r="I66" s="30">
        <f t="shared" si="7"/>
        <v>66</v>
      </c>
      <c r="J66" s="35">
        <v>4</v>
      </c>
      <c r="K66" s="35">
        <v>71</v>
      </c>
      <c r="L66" s="35">
        <v>0</v>
      </c>
      <c r="M66" s="30">
        <f t="shared" si="0"/>
        <v>146</v>
      </c>
      <c r="N66" s="35">
        <v>3</v>
      </c>
      <c r="O66" s="35">
        <v>90</v>
      </c>
      <c r="P66" s="35">
        <v>0</v>
      </c>
      <c r="Q66" s="30">
        <f t="shared" si="8"/>
        <v>183</v>
      </c>
      <c r="R66" s="35">
        <v>0</v>
      </c>
      <c r="S66" s="35">
        <v>0</v>
      </c>
      <c r="T66" s="35">
        <v>0</v>
      </c>
      <c r="U66" s="30">
        <f t="shared" si="9"/>
        <v>0</v>
      </c>
      <c r="V66" s="35">
        <v>2</v>
      </c>
      <c r="W66" s="35">
        <v>33</v>
      </c>
      <c r="X66" s="35">
        <v>0</v>
      </c>
      <c r="Y66" s="30">
        <f t="shared" si="10"/>
        <v>68</v>
      </c>
      <c r="Z66" s="35"/>
      <c r="AA66" s="35"/>
      <c r="AB66" s="35"/>
      <c r="AC66" s="30">
        <f t="shared" si="14"/>
        <v>0</v>
      </c>
      <c r="AD66" s="35"/>
      <c r="AE66" s="35"/>
      <c r="AF66" s="35"/>
      <c r="AG66" s="30">
        <f t="shared" si="15"/>
        <v>0</v>
      </c>
      <c r="AH66" s="35"/>
      <c r="AI66" s="35"/>
      <c r="AJ66" s="35"/>
      <c r="AK66" s="30">
        <f t="shared" si="11"/>
        <v>0</v>
      </c>
      <c r="AL66" s="35"/>
      <c r="AM66" s="35"/>
      <c r="AN66" s="35"/>
      <c r="AO66" s="30">
        <f t="shared" si="2"/>
        <v>0</v>
      </c>
      <c r="AP66" s="35"/>
      <c r="AQ66" s="35"/>
      <c r="AR66" s="35"/>
      <c r="AS66" s="30">
        <f t="shared" si="3"/>
        <v>0</v>
      </c>
      <c r="AT66" s="26"/>
      <c r="AU66" s="26"/>
      <c r="AV66" s="45"/>
      <c r="AW66" s="30">
        <f t="shared" si="4"/>
        <v>0</v>
      </c>
      <c r="AX66" s="42">
        <f t="shared" si="16"/>
        <v>10</v>
      </c>
      <c r="AY66" s="42">
        <f t="shared" si="12"/>
        <v>238</v>
      </c>
      <c r="AZ66" s="42">
        <f t="shared" si="13"/>
        <v>0</v>
      </c>
      <c r="BA66" s="9">
        <f t="shared" si="5"/>
        <v>486</v>
      </c>
    </row>
    <row r="67" spans="1:53" ht="15.75" x14ac:dyDescent="0.25">
      <c r="A67" s="7" t="s">
        <v>89</v>
      </c>
      <c r="B67" s="35">
        <v>20</v>
      </c>
      <c r="C67" s="35">
        <v>10</v>
      </c>
      <c r="D67" s="35">
        <v>0</v>
      </c>
      <c r="E67" s="31">
        <f t="shared" si="6"/>
        <v>40</v>
      </c>
      <c r="F67" s="35">
        <v>18</v>
      </c>
      <c r="G67" s="35">
        <v>10</v>
      </c>
      <c r="H67" s="35">
        <v>0</v>
      </c>
      <c r="I67" s="30">
        <f t="shared" si="7"/>
        <v>38</v>
      </c>
      <c r="J67" s="35">
        <v>13</v>
      </c>
      <c r="K67" s="35">
        <v>8</v>
      </c>
      <c r="L67" s="35">
        <v>0</v>
      </c>
      <c r="M67" s="30">
        <f t="shared" si="0"/>
        <v>29</v>
      </c>
      <c r="N67" s="35">
        <v>19</v>
      </c>
      <c r="O67" s="35">
        <v>8</v>
      </c>
      <c r="P67" s="35">
        <v>0</v>
      </c>
      <c r="Q67" s="30">
        <f t="shared" si="8"/>
        <v>35</v>
      </c>
      <c r="R67" s="35">
        <v>0</v>
      </c>
      <c r="S67" s="35">
        <v>0</v>
      </c>
      <c r="T67" s="35">
        <v>0</v>
      </c>
      <c r="U67" s="30">
        <f t="shared" si="9"/>
        <v>0</v>
      </c>
      <c r="V67" s="35">
        <v>20</v>
      </c>
      <c r="W67" s="35">
        <v>12</v>
      </c>
      <c r="X67" s="35">
        <v>0</v>
      </c>
      <c r="Y67" s="30">
        <f t="shared" si="10"/>
        <v>44</v>
      </c>
      <c r="Z67" s="35"/>
      <c r="AA67" s="35"/>
      <c r="AB67" s="35"/>
      <c r="AC67" s="30">
        <f t="shared" si="14"/>
        <v>0</v>
      </c>
      <c r="AD67" s="35"/>
      <c r="AE67" s="35"/>
      <c r="AF67" s="35"/>
      <c r="AG67" s="30">
        <f t="shared" si="15"/>
        <v>0</v>
      </c>
      <c r="AH67" s="35"/>
      <c r="AI67" s="35"/>
      <c r="AJ67" s="35"/>
      <c r="AK67" s="30">
        <f t="shared" si="11"/>
        <v>0</v>
      </c>
      <c r="AL67" s="35"/>
      <c r="AM67" s="35"/>
      <c r="AN67" s="35"/>
      <c r="AO67" s="30">
        <f t="shared" si="2"/>
        <v>0</v>
      </c>
      <c r="AP67" s="35"/>
      <c r="AQ67" s="35"/>
      <c r="AR67" s="35"/>
      <c r="AS67" s="30">
        <f t="shared" si="3"/>
        <v>0</v>
      </c>
      <c r="AT67" s="26"/>
      <c r="AU67" s="26"/>
      <c r="AV67" s="45"/>
      <c r="AW67" s="30">
        <f t="shared" si="4"/>
        <v>0</v>
      </c>
      <c r="AX67" s="42">
        <f t="shared" si="16"/>
        <v>90</v>
      </c>
      <c r="AY67" s="42">
        <f t="shared" si="12"/>
        <v>48</v>
      </c>
      <c r="AZ67" s="42">
        <f t="shared" si="13"/>
        <v>0</v>
      </c>
      <c r="BA67" s="9">
        <f t="shared" si="5"/>
        <v>186</v>
      </c>
    </row>
    <row r="68" spans="1:53" s="1" customFormat="1" ht="15.75" x14ac:dyDescent="0.25">
      <c r="A68" s="7" t="s">
        <v>105</v>
      </c>
      <c r="B68" s="35">
        <v>1</v>
      </c>
      <c r="C68" s="35">
        <v>0</v>
      </c>
      <c r="D68" s="35">
        <v>0</v>
      </c>
      <c r="E68" s="31">
        <f t="shared" si="6"/>
        <v>1</v>
      </c>
      <c r="F68" s="35">
        <v>0</v>
      </c>
      <c r="G68" s="35">
        <v>0</v>
      </c>
      <c r="H68" s="35">
        <v>0</v>
      </c>
      <c r="I68" s="30">
        <f t="shared" si="7"/>
        <v>0</v>
      </c>
      <c r="J68" s="35">
        <v>0</v>
      </c>
      <c r="K68" s="35">
        <v>0</v>
      </c>
      <c r="L68" s="35">
        <v>0</v>
      </c>
      <c r="M68" s="30">
        <f t="shared" si="0"/>
        <v>0</v>
      </c>
      <c r="N68" s="35">
        <v>0</v>
      </c>
      <c r="O68" s="35">
        <v>0</v>
      </c>
      <c r="P68" s="35">
        <v>0</v>
      </c>
      <c r="Q68" s="30">
        <f t="shared" si="8"/>
        <v>0</v>
      </c>
      <c r="R68" s="35">
        <v>0</v>
      </c>
      <c r="S68" s="35">
        <v>0</v>
      </c>
      <c r="T68" s="35">
        <v>0</v>
      </c>
      <c r="U68" s="30">
        <f t="shared" si="9"/>
        <v>0</v>
      </c>
      <c r="V68" s="35">
        <v>3</v>
      </c>
      <c r="W68" s="35">
        <v>1</v>
      </c>
      <c r="X68" s="35">
        <v>0</v>
      </c>
      <c r="Y68" s="30">
        <f t="shared" si="10"/>
        <v>5</v>
      </c>
      <c r="Z68" s="35"/>
      <c r="AA68" s="35"/>
      <c r="AB68" s="35"/>
      <c r="AC68" s="30">
        <f t="shared" si="14"/>
        <v>0</v>
      </c>
      <c r="AD68" s="35"/>
      <c r="AE68" s="35"/>
      <c r="AF68" s="35"/>
      <c r="AG68" s="30">
        <f t="shared" si="15"/>
        <v>0</v>
      </c>
      <c r="AH68" s="35"/>
      <c r="AI68" s="35"/>
      <c r="AJ68" s="35"/>
      <c r="AK68" s="30">
        <f t="shared" si="11"/>
        <v>0</v>
      </c>
      <c r="AL68" s="35"/>
      <c r="AM68" s="35"/>
      <c r="AN68" s="35"/>
      <c r="AO68" s="30">
        <f t="shared" ref="AO68:AO131" si="17">AL68+(AM68*2)+(AN68*2.25)</f>
        <v>0</v>
      </c>
      <c r="AP68" s="35"/>
      <c r="AQ68" s="35"/>
      <c r="AR68" s="35"/>
      <c r="AS68" s="30">
        <f t="shared" ref="AS68:AS131" si="18">AP68+(AQ68*2)+(AR68*2.25)</f>
        <v>0</v>
      </c>
      <c r="AT68" s="45"/>
      <c r="AU68" s="45"/>
      <c r="AV68" s="45"/>
      <c r="AW68" s="30">
        <f t="shared" ref="AW68:AW131" si="19">AT68+(AU68*2)+(AV68*2.25)</f>
        <v>0</v>
      </c>
      <c r="AX68" s="42">
        <f t="shared" si="16"/>
        <v>4</v>
      </c>
      <c r="AY68" s="42">
        <f t="shared" si="12"/>
        <v>1</v>
      </c>
      <c r="AZ68" s="42">
        <f t="shared" si="13"/>
        <v>0</v>
      </c>
      <c r="BA68" s="9">
        <f t="shared" si="5"/>
        <v>6</v>
      </c>
    </row>
    <row r="69" spans="1:53" ht="15.75" x14ac:dyDescent="0.25">
      <c r="A69" s="7" t="s">
        <v>49</v>
      </c>
      <c r="B69" s="35">
        <v>0</v>
      </c>
      <c r="C69" s="35">
        <v>27</v>
      </c>
      <c r="D69" s="35">
        <v>0</v>
      </c>
      <c r="E69" s="31">
        <f t="shared" ref="E69:E131" si="20">B69+(C69*2)+D69*2.25</f>
        <v>54</v>
      </c>
      <c r="F69" s="35">
        <v>0</v>
      </c>
      <c r="G69" s="35">
        <v>37</v>
      </c>
      <c r="H69" s="35">
        <v>0</v>
      </c>
      <c r="I69" s="30">
        <f t="shared" ref="I69:I131" si="21">F69+(G69*2)+(H69*2.25)</f>
        <v>74</v>
      </c>
      <c r="J69" s="35">
        <v>0</v>
      </c>
      <c r="K69" s="35">
        <v>42</v>
      </c>
      <c r="L69" s="35">
        <v>0</v>
      </c>
      <c r="M69" s="30">
        <f t="shared" si="0"/>
        <v>84</v>
      </c>
      <c r="N69" s="35">
        <v>4</v>
      </c>
      <c r="O69" s="35">
        <v>74</v>
      </c>
      <c r="P69" s="35">
        <v>0</v>
      </c>
      <c r="Q69" s="30">
        <f t="shared" ref="Q69:Q131" si="22">N69+(O69*2)+(P69*2.25)</f>
        <v>152</v>
      </c>
      <c r="R69" s="35">
        <v>0</v>
      </c>
      <c r="S69" s="35">
        <v>0</v>
      </c>
      <c r="T69" s="35">
        <v>0</v>
      </c>
      <c r="U69" s="30">
        <f t="shared" ref="U69:U131" si="23">R69+(S69*2)+(T69*2.25)</f>
        <v>0</v>
      </c>
      <c r="V69" s="35">
        <v>0</v>
      </c>
      <c r="W69" s="35">
        <v>30</v>
      </c>
      <c r="X69" s="35">
        <v>0</v>
      </c>
      <c r="Y69" s="30">
        <f t="shared" ref="Y69:Y131" si="24">V69+(W69*2)+(X69*2.25)</f>
        <v>60</v>
      </c>
      <c r="Z69" s="35"/>
      <c r="AA69" s="35"/>
      <c r="AB69" s="35"/>
      <c r="AC69" s="30">
        <f t="shared" si="14"/>
        <v>0</v>
      </c>
      <c r="AD69" s="35"/>
      <c r="AE69" s="35"/>
      <c r="AF69" s="35"/>
      <c r="AG69" s="30">
        <f t="shared" si="15"/>
        <v>0</v>
      </c>
      <c r="AH69" s="35"/>
      <c r="AI69" s="35"/>
      <c r="AJ69" s="35"/>
      <c r="AK69" s="30">
        <f t="shared" ref="AK69:AK131" si="25">AH69+(AI69*2)+(AJ69*2.25)</f>
        <v>0</v>
      </c>
      <c r="AL69" s="35"/>
      <c r="AM69" s="35"/>
      <c r="AN69" s="35"/>
      <c r="AO69" s="30">
        <f t="shared" si="17"/>
        <v>0</v>
      </c>
      <c r="AP69" s="35"/>
      <c r="AQ69" s="35"/>
      <c r="AR69" s="35"/>
      <c r="AS69" s="30">
        <f t="shared" si="18"/>
        <v>0</v>
      </c>
      <c r="AT69" s="45"/>
      <c r="AU69" s="26"/>
      <c r="AV69" s="45"/>
      <c r="AW69" s="30">
        <f t="shared" si="19"/>
        <v>0</v>
      </c>
      <c r="AX69" s="42">
        <f t="shared" ref="AX69:AX130" si="26">B69+F69+J69+N69+R69+V69+Z69+AD69+AH69+AL69+AP69+AT69</f>
        <v>4</v>
      </c>
      <c r="AY69" s="42">
        <f t="shared" ref="AY69:AY131" si="27">C69+G69+K69+O69+S69+W69+AA69+AE69+AI69+AM69+AQ69+AU69</f>
        <v>210</v>
      </c>
      <c r="AZ69" s="42">
        <f t="shared" ref="AZ69:AZ131" si="28">D69+H69+L69+P69+T69+X69+AB69+AF69+AJ69+AN69+AR69+AV69</f>
        <v>0</v>
      </c>
      <c r="BA69" s="9">
        <f t="shared" si="5"/>
        <v>424</v>
      </c>
    </row>
    <row r="70" spans="1:53" s="1" customFormat="1" ht="15.75" x14ac:dyDescent="0.25">
      <c r="A70" s="7" t="s">
        <v>147</v>
      </c>
      <c r="B70" s="35">
        <v>0</v>
      </c>
      <c r="C70" s="35">
        <v>0</v>
      </c>
      <c r="D70" s="35">
        <v>0</v>
      </c>
      <c r="E70" s="31">
        <f t="shared" si="20"/>
        <v>0</v>
      </c>
      <c r="F70" s="35">
        <v>0</v>
      </c>
      <c r="G70" s="35">
        <v>0</v>
      </c>
      <c r="H70" s="35">
        <v>0</v>
      </c>
      <c r="I70" s="30">
        <f t="shared" si="21"/>
        <v>0</v>
      </c>
      <c r="J70" s="35">
        <v>0</v>
      </c>
      <c r="K70" s="35">
        <v>0</v>
      </c>
      <c r="L70" s="35">
        <v>0</v>
      </c>
      <c r="M70" s="30">
        <f t="shared" ref="M70:M131" si="29">J70+(K70*2)+(L70*2.25)</f>
        <v>0</v>
      </c>
      <c r="N70" s="35">
        <v>0</v>
      </c>
      <c r="O70" s="35">
        <v>0</v>
      </c>
      <c r="P70" s="35">
        <v>0</v>
      </c>
      <c r="Q70" s="30">
        <f t="shared" si="22"/>
        <v>0</v>
      </c>
      <c r="R70" s="35">
        <v>0</v>
      </c>
      <c r="S70" s="35">
        <v>0</v>
      </c>
      <c r="T70" s="35">
        <v>0</v>
      </c>
      <c r="U70" s="30">
        <f t="shared" si="23"/>
        <v>0</v>
      </c>
      <c r="V70" s="35">
        <v>0</v>
      </c>
      <c r="W70" s="35">
        <v>1</v>
      </c>
      <c r="X70" s="35">
        <v>0</v>
      </c>
      <c r="Y70" s="30">
        <f t="shared" si="24"/>
        <v>2</v>
      </c>
      <c r="Z70" s="35"/>
      <c r="AA70" s="35"/>
      <c r="AB70" s="35"/>
      <c r="AC70" s="30">
        <f t="shared" si="14"/>
        <v>0</v>
      </c>
      <c r="AD70" s="35"/>
      <c r="AE70" s="35"/>
      <c r="AF70" s="35"/>
      <c r="AG70" s="30">
        <f t="shared" si="15"/>
        <v>0</v>
      </c>
      <c r="AH70" s="35"/>
      <c r="AI70" s="35"/>
      <c r="AJ70" s="35"/>
      <c r="AK70" s="30">
        <f t="shared" si="25"/>
        <v>0</v>
      </c>
      <c r="AL70" s="35"/>
      <c r="AM70" s="35"/>
      <c r="AN70" s="35"/>
      <c r="AO70" s="30">
        <f t="shared" si="17"/>
        <v>0</v>
      </c>
      <c r="AP70" s="35"/>
      <c r="AQ70" s="35"/>
      <c r="AR70" s="35"/>
      <c r="AS70" s="30">
        <f t="shared" si="18"/>
        <v>0</v>
      </c>
      <c r="AT70" s="45"/>
      <c r="AU70" s="45"/>
      <c r="AV70" s="45"/>
      <c r="AW70" s="30">
        <f t="shared" si="19"/>
        <v>0</v>
      </c>
      <c r="AX70" s="42">
        <f t="shared" si="26"/>
        <v>0</v>
      </c>
      <c r="AY70" s="42">
        <f t="shared" si="27"/>
        <v>1</v>
      </c>
      <c r="AZ70" s="42">
        <f t="shared" si="28"/>
        <v>0</v>
      </c>
      <c r="BA70" s="9">
        <f t="shared" ref="BA70:BA130" si="30">AX70+(AY70*2)+(AZ70*2.25)</f>
        <v>2</v>
      </c>
    </row>
    <row r="71" spans="1:53" s="1" customFormat="1" ht="15.75" x14ac:dyDescent="0.25">
      <c r="A71" s="7" t="s">
        <v>119</v>
      </c>
      <c r="B71" s="35">
        <v>2</v>
      </c>
      <c r="C71" s="35">
        <v>0</v>
      </c>
      <c r="D71" s="35">
        <v>0</v>
      </c>
      <c r="E71" s="31">
        <f t="shared" si="20"/>
        <v>2</v>
      </c>
      <c r="F71" s="35">
        <v>0</v>
      </c>
      <c r="G71" s="35">
        <v>0</v>
      </c>
      <c r="H71" s="35">
        <v>0</v>
      </c>
      <c r="I71" s="30">
        <f t="shared" si="21"/>
        <v>0</v>
      </c>
      <c r="J71" s="35">
        <v>2</v>
      </c>
      <c r="K71" s="35">
        <v>1</v>
      </c>
      <c r="L71" s="35">
        <v>0</v>
      </c>
      <c r="M71" s="30">
        <f t="shared" si="29"/>
        <v>4</v>
      </c>
      <c r="N71" s="35">
        <v>1</v>
      </c>
      <c r="O71" s="35">
        <v>0</v>
      </c>
      <c r="P71" s="35">
        <v>0</v>
      </c>
      <c r="Q71" s="30">
        <f t="shared" si="22"/>
        <v>1</v>
      </c>
      <c r="R71" s="35">
        <v>0</v>
      </c>
      <c r="S71" s="35">
        <v>0</v>
      </c>
      <c r="T71" s="35">
        <v>0</v>
      </c>
      <c r="U71" s="30">
        <f t="shared" si="23"/>
        <v>0</v>
      </c>
      <c r="V71" s="35">
        <v>0</v>
      </c>
      <c r="W71" s="35">
        <v>0</v>
      </c>
      <c r="X71" s="35">
        <v>0</v>
      </c>
      <c r="Y71" s="30">
        <f t="shared" si="24"/>
        <v>0</v>
      </c>
      <c r="Z71" s="35"/>
      <c r="AA71" s="35"/>
      <c r="AB71" s="35"/>
      <c r="AC71" s="30">
        <f t="shared" ref="AC71:AC131" si="31">Z71+(AA71*2)+(AB71*2.25)</f>
        <v>0</v>
      </c>
      <c r="AD71" s="35"/>
      <c r="AE71" s="35"/>
      <c r="AF71" s="35"/>
      <c r="AG71" s="30">
        <f t="shared" ref="AG71:AG131" si="32">AD71+(AE71*2)+(AF71*2.25)</f>
        <v>0</v>
      </c>
      <c r="AH71" s="35"/>
      <c r="AI71" s="35"/>
      <c r="AJ71" s="35"/>
      <c r="AK71" s="30">
        <f t="shared" si="25"/>
        <v>0</v>
      </c>
      <c r="AL71" s="35"/>
      <c r="AM71" s="35"/>
      <c r="AN71" s="35"/>
      <c r="AO71" s="30">
        <f t="shared" si="17"/>
        <v>0</v>
      </c>
      <c r="AP71" s="35"/>
      <c r="AQ71" s="35"/>
      <c r="AR71" s="35"/>
      <c r="AS71" s="30">
        <f t="shared" si="18"/>
        <v>0</v>
      </c>
      <c r="AT71" s="45"/>
      <c r="AU71" s="45"/>
      <c r="AV71" s="45"/>
      <c r="AW71" s="30">
        <f t="shared" si="19"/>
        <v>0</v>
      </c>
      <c r="AX71" s="42">
        <f t="shared" si="26"/>
        <v>5</v>
      </c>
      <c r="AY71" s="42">
        <f t="shared" si="27"/>
        <v>1</v>
      </c>
      <c r="AZ71" s="42">
        <f t="shared" si="28"/>
        <v>0</v>
      </c>
      <c r="BA71" s="9">
        <f t="shared" si="30"/>
        <v>7</v>
      </c>
    </row>
    <row r="72" spans="1:53" ht="15.75" x14ac:dyDescent="0.25">
      <c r="A72" s="7" t="s">
        <v>91</v>
      </c>
      <c r="B72" s="35">
        <v>3</v>
      </c>
      <c r="C72" s="35">
        <v>0</v>
      </c>
      <c r="D72" s="35">
        <v>0</v>
      </c>
      <c r="E72" s="31">
        <f t="shared" si="20"/>
        <v>3</v>
      </c>
      <c r="F72" s="35">
        <v>5</v>
      </c>
      <c r="G72" s="35"/>
      <c r="H72" s="35">
        <v>0</v>
      </c>
      <c r="I72" s="30">
        <f t="shared" si="21"/>
        <v>5</v>
      </c>
      <c r="J72" s="35">
        <v>9</v>
      </c>
      <c r="K72" s="35">
        <v>1</v>
      </c>
      <c r="L72" s="35">
        <v>0</v>
      </c>
      <c r="M72" s="30">
        <f t="shared" si="29"/>
        <v>11</v>
      </c>
      <c r="N72" s="35">
        <v>1</v>
      </c>
      <c r="O72" s="35">
        <v>0</v>
      </c>
      <c r="P72" s="35">
        <v>0</v>
      </c>
      <c r="Q72" s="30">
        <f t="shared" si="22"/>
        <v>1</v>
      </c>
      <c r="R72" s="35">
        <v>2</v>
      </c>
      <c r="S72" s="35">
        <v>0</v>
      </c>
      <c r="T72" s="35">
        <v>0</v>
      </c>
      <c r="U72" s="30">
        <f t="shared" si="23"/>
        <v>2</v>
      </c>
      <c r="V72" s="35">
        <v>4</v>
      </c>
      <c r="W72" s="35">
        <v>0</v>
      </c>
      <c r="X72" s="35">
        <v>0</v>
      </c>
      <c r="Y72" s="30">
        <f t="shared" si="24"/>
        <v>4</v>
      </c>
      <c r="Z72" s="35"/>
      <c r="AA72" s="35"/>
      <c r="AB72" s="35"/>
      <c r="AC72" s="30">
        <f t="shared" si="31"/>
        <v>0</v>
      </c>
      <c r="AD72" s="35"/>
      <c r="AE72" s="35"/>
      <c r="AF72" s="35"/>
      <c r="AG72" s="30">
        <f t="shared" si="32"/>
        <v>0</v>
      </c>
      <c r="AH72" s="35"/>
      <c r="AI72" s="35"/>
      <c r="AJ72" s="35"/>
      <c r="AK72" s="30">
        <f t="shared" si="25"/>
        <v>0</v>
      </c>
      <c r="AL72" s="35"/>
      <c r="AM72" s="35"/>
      <c r="AN72" s="35"/>
      <c r="AO72" s="30">
        <f t="shared" si="17"/>
        <v>0</v>
      </c>
      <c r="AP72" s="35"/>
      <c r="AQ72" s="35"/>
      <c r="AR72" s="35"/>
      <c r="AS72" s="30">
        <f t="shared" si="18"/>
        <v>0</v>
      </c>
      <c r="AT72" s="26"/>
      <c r="AU72" s="26"/>
      <c r="AV72" s="45"/>
      <c r="AW72" s="30">
        <f t="shared" si="19"/>
        <v>0</v>
      </c>
      <c r="AX72" s="42">
        <f t="shared" si="26"/>
        <v>24</v>
      </c>
      <c r="AY72" s="42">
        <f t="shared" si="27"/>
        <v>1</v>
      </c>
      <c r="AZ72" s="42">
        <f t="shared" si="28"/>
        <v>0</v>
      </c>
      <c r="BA72" s="9">
        <f t="shared" si="30"/>
        <v>26</v>
      </c>
    </row>
    <row r="73" spans="1:53" ht="15.75" x14ac:dyDescent="0.25">
      <c r="A73" s="7" t="s">
        <v>50</v>
      </c>
      <c r="B73" s="35">
        <v>61</v>
      </c>
      <c r="C73" s="35">
        <v>38</v>
      </c>
      <c r="D73" s="35">
        <v>0</v>
      </c>
      <c r="E73" s="31">
        <f t="shared" si="20"/>
        <v>137</v>
      </c>
      <c r="F73" s="35">
        <v>63</v>
      </c>
      <c r="G73" s="35">
        <v>53</v>
      </c>
      <c r="H73" s="35">
        <v>0</v>
      </c>
      <c r="I73" s="30">
        <f t="shared" si="21"/>
        <v>169</v>
      </c>
      <c r="J73" s="35">
        <v>69</v>
      </c>
      <c r="K73" s="35">
        <v>69</v>
      </c>
      <c r="L73" s="35">
        <v>0</v>
      </c>
      <c r="M73" s="30">
        <f t="shared" si="29"/>
        <v>207</v>
      </c>
      <c r="N73" s="35">
        <v>103</v>
      </c>
      <c r="O73" s="35">
        <v>57</v>
      </c>
      <c r="P73" s="35">
        <v>0</v>
      </c>
      <c r="Q73" s="30">
        <f t="shared" si="22"/>
        <v>217</v>
      </c>
      <c r="R73" s="35">
        <v>79</v>
      </c>
      <c r="S73" s="35">
        <v>48</v>
      </c>
      <c r="T73" s="35">
        <v>1</v>
      </c>
      <c r="U73" s="30">
        <f t="shared" si="23"/>
        <v>177.25</v>
      </c>
      <c r="V73" s="35">
        <v>92</v>
      </c>
      <c r="W73" s="35">
        <v>49</v>
      </c>
      <c r="X73" s="35">
        <v>0</v>
      </c>
      <c r="Y73" s="30">
        <f t="shared" si="24"/>
        <v>190</v>
      </c>
      <c r="Z73" s="35"/>
      <c r="AA73" s="35"/>
      <c r="AB73" s="35"/>
      <c r="AC73" s="30">
        <f t="shared" si="31"/>
        <v>0</v>
      </c>
      <c r="AD73" s="35"/>
      <c r="AE73" s="35"/>
      <c r="AF73" s="35"/>
      <c r="AG73" s="30">
        <f t="shared" si="32"/>
        <v>0</v>
      </c>
      <c r="AH73" s="35"/>
      <c r="AI73" s="35"/>
      <c r="AJ73" s="35"/>
      <c r="AK73" s="30">
        <f t="shared" si="25"/>
        <v>0</v>
      </c>
      <c r="AL73" s="35"/>
      <c r="AM73" s="35"/>
      <c r="AN73" s="35"/>
      <c r="AO73" s="30">
        <f t="shared" si="17"/>
        <v>0</v>
      </c>
      <c r="AP73" s="35"/>
      <c r="AQ73" s="35"/>
      <c r="AR73" s="35"/>
      <c r="AS73" s="30">
        <f t="shared" si="18"/>
        <v>0</v>
      </c>
      <c r="AT73" s="26"/>
      <c r="AU73" s="26"/>
      <c r="AV73" s="45"/>
      <c r="AW73" s="30">
        <f t="shared" si="19"/>
        <v>0</v>
      </c>
      <c r="AX73" s="42">
        <f t="shared" si="26"/>
        <v>467</v>
      </c>
      <c r="AY73" s="42">
        <f t="shared" si="27"/>
        <v>314</v>
      </c>
      <c r="AZ73" s="42">
        <f t="shared" si="28"/>
        <v>1</v>
      </c>
      <c r="BA73" s="9">
        <f t="shared" si="30"/>
        <v>1097.25</v>
      </c>
    </row>
    <row r="74" spans="1:53" s="37" customFormat="1" ht="15.75" x14ac:dyDescent="0.25">
      <c r="A74" s="7" t="s">
        <v>557</v>
      </c>
      <c r="B74" s="35">
        <v>0</v>
      </c>
      <c r="C74" s="35">
        <v>0</v>
      </c>
      <c r="D74" s="35">
        <v>0</v>
      </c>
      <c r="E74" s="31">
        <f t="shared" si="20"/>
        <v>0</v>
      </c>
      <c r="F74" s="35">
        <v>0</v>
      </c>
      <c r="G74" s="35">
        <v>0</v>
      </c>
      <c r="H74" s="35">
        <v>0</v>
      </c>
      <c r="I74" s="30">
        <f t="shared" si="21"/>
        <v>0</v>
      </c>
      <c r="J74" s="35">
        <v>0</v>
      </c>
      <c r="K74" s="35">
        <v>0</v>
      </c>
      <c r="L74" s="35">
        <v>0</v>
      </c>
      <c r="M74" s="30">
        <f t="shared" si="29"/>
        <v>0</v>
      </c>
      <c r="N74" s="35">
        <v>0</v>
      </c>
      <c r="O74" s="35">
        <v>0</v>
      </c>
      <c r="P74" s="35">
        <v>0</v>
      </c>
      <c r="Q74" s="30">
        <f t="shared" si="22"/>
        <v>0</v>
      </c>
      <c r="R74" s="35">
        <v>0</v>
      </c>
      <c r="S74" s="35">
        <v>0</v>
      </c>
      <c r="T74" s="35">
        <v>0</v>
      </c>
      <c r="U74" s="30">
        <f t="shared" si="23"/>
        <v>0</v>
      </c>
      <c r="V74" s="35">
        <v>0</v>
      </c>
      <c r="W74" s="35">
        <v>0</v>
      </c>
      <c r="X74" s="35">
        <v>0</v>
      </c>
      <c r="Y74" s="30">
        <f t="shared" si="24"/>
        <v>0</v>
      </c>
      <c r="Z74" s="35"/>
      <c r="AA74" s="35"/>
      <c r="AB74" s="35"/>
      <c r="AC74" s="30">
        <f t="shared" si="31"/>
        <v>0</v>
      </c>
      <c r="AD74" s="35"/>
      <c r="AE74" s="35"/>
      <c r="AF74" s="35"/>
      <c r="AG74" s="30">
        <f t="shared" si="32"/>
        <v>0</v>
      </c>
      <c r="AH74" s="35"/>
      <c r="AI74" s="35"/>
      <c r="AJ74" s="35"/>
      <c r="AK74" s="30">
        <f t="shared" si="25"/>
        <v>0</v>
      </c>
      <c r="AL74" s="35"/>
      <c r="AM74" s="35"/>
      <c r="AN74" s="35"/>
      <c r="AO74" s="30">
        <f t="shared" si="17"/>
        <v>0</v>
      </c>
      <c r="AP74" s="35"/>
      <c r="AQ74" s="35"/>
      <c r="AR74" s="35"/>
      <c r="AS74" s="30">
        <f t="shared" si="18"/>
        <v>0</v>
      </c>
      <c r="AT74" s="45"/>
      <c r="AU74" s="45"/>
      <c r="AV74" s="45"/>
      <c r="AW74" s="30">
        <f t="shared" si="19"/>
        <v>0</v>
      </c>
      <c r="AX74" s="42">
        <f t="shared" si="26"/>
        <v>0</v>
      </c>
      <c r="AY74" s="42">
        <f t="shared" si="27"/>
        <v>0</v>
      </c>
      <c r="AZ74" s="42">
        <f t="shared" si="28"/>
        <v>0</v>
      </c>
      <c r="BA74" s="9">
        <f t="shared" si="30"/>
        <v>0</v>
      </c>
    </row>
    <row r="75" spans="1:53" ht="15.75" x14ac:dyDescent="0.25">
      <c r="A75" s="7" t="s">
        <v>52</v>
      </c>
      <c r="B75" s="35">
        <v>3</v>
      </c>
      <c r="C75" s="35">
        <v>2</v>
      </c>
      <c r="D75" s="35">
        <v>0</v>
      </c>
      <c r="E75" s="31">
        <f t="shared" si="20"/>
        <v>7</v>
      </c>
      <c r="F75" s="35">
        <v>2</v>
      </c>
      <c r="G75" s="35">
        <v>2</v>
      </c>
      <c r="H75" s="35">
        <v>0</v>
      </c>
      <c r="I75" s="30">
        <f t="shared" si="21"/>
        <v>6</v>
      </c>
      <c r="J75" s="35">
        <v>2</v>
      </c>
      <c r="K75" s="35">
        <v>0</v>
      </c>
      <c r="L75" s="35">
        <v>0</v>
      </c>
      <c r="M75" s="30">
        <f t="shared" si="29"/>
        <v>2</v>
      </c>
      <c r="N75" s="35">
        <v>5</v>
      </c>
      <c r="O75" s="35">
        <v>1</v>
      </c>
      <c r="P75" s="35">
        <v>0</v>
      </c>
      <c r="Q75" s="30">
        <f t="shared" si="22"/>
        <v>7</v>
      </c>
      <c r="R75" s="35">
        <v>5</v>
      </c>
      <c r="S75" s="35">
        <v>0</v>
      </c>
      <c r="T75" s="35">
        <v>0</v>
      </c>
      <c r="U75" s="30">
        <f t="shared" si="23"/>
        <v>5</v>
      </c>
      <c r="V75" s="35">
        <v>4</v>
      </c>
      <c r="W75" s="35">
        <v>2</v>
      </c>
      <c r="X75" s="35">
        <v>0</v>
      </c>
      <c r="Y75" s="30">
        <f t="shared" si="24"/>
        <v>8</v>
      </c>
      <c r="Z75" s="35"/>
      <c r="AA75" s="35"/>
      <c r="AB75" s="35"/>
      <c r="AC75" s="30">
        <f t="shared" si="31"/>
        <v>0</v>
      </c>
      <c r="AD75" s="35"/>
      <c r="AE75" s="35"/>
      <c r="AF75" s="35"/>
      <c r="AG75" s="30">
        <f t="shared" si="32"/>
        <v>0</v>
      </c>
      <c r="AH75" s="35"/>
      <c r="AI75" s="35"/>
      <c r="AJ75" s="35"/>
      <c r="AK75" s="30">
        <f t="shared" si="25"/>
        <v>0</v>
      </c>
      <c r="AL75" s="35"/>
      <c r="AM75" s="35"/>
      <c r="AN75" s="35"/>
      <c r="AO75" s="30">
        <f t="shared" si="17"/>
        <v>0</v>
      </c>
      <c r="AP75" s="35"/>
      <c r="AQ75" s="35"/>
      <c r="AR75" s="35"/>
      <c r="AS75" s="30">
        <f t="shared" si="18"/>
        <v>0</v>
      </c>
      <c r="AT75" s="26"/>
      <c r="AU75" s="26"/>
      <c r="AV75" s="45"/>
      <c r="AW75" s="30">
        <f t="shared" si="19"/>
        <v>0</v>
      </c>
      <c r="AX75" s="42">
        <f t="shared" si="26"/>
        <v>21</v>
      </c>
      <c r="AY75" s="42">
        <f t="shared" si="27"/>
        <v>7</v>
      </c>
      <c r="AZ75" s="42">
        <f t="shared" si="28"/>
        <v>0</v>
      </c>
      <c r="BA75" s="9">
        <f t="shared" si="30"/>
        <v>35</v>
      </c>
    </row>
    <row r="76" spans="1:53" ht="15.75" x14ac:dyDescent="0.25">
      <c r="A76" s="7" t="s">
        <v>54</v>
      </c>
      <c r="B76" s="35">
        <v>4</v>
      </c>
      <c r="C76" s="35">
        <v>2</v>
      </c>
      <c r="D76" s="35">
        <v>0</v>
      </c>
      <c r="E76" s="31">
        <f t="shared" si="20"/>
        <v>8</v>
      </c>
      <c r="F76" s="35">
        <v>1</v>
      </c>
      <c r="G76" s="35">
        <v>0</v>
      </c>
      <c r="H76" s="35">
        <v>0</v>
      </c>
      <c r="I76" s="30">
        <f t="shared" si="21"/>
        <v>1</v>
      </c>
      <c r="J76" s="35">
        <v>1</v>
      </c>
      <c r="K76" s="35">
        <v>0</v>
      </c>
      <c r="L76" s="35">
        <v>0</v>
      </c>
      <c r="M76" s="30">
        <f t="shared" si="29"/>
        <v>1</v>
      </c>
      <c r="N76" s="35">
        <v>0</v>
      </c>
      <c r="O76" s="35">
        <v>2</v>
      </c>
      <c r="P76" s="35">
        <v>0</v>
      </c>
      <c r="Q76" s="30">
        <f t="shared" si="22"/>
        <v>4</v>
      </c>
      <c r="R76" s="35">
        <v>20</v>
      </c>
      <c r="S76" s="35">
        <v>3</v>
      </c>
      <c r="T76" s="35"/>
      <c r="U76" s="30">
        <f t="shared" si="23"/>
        <v>26</v>
      </c>
      <c r="V76" s="35">
        <v>2</v>
      </c>
      <c r="W76" s="35">
        <v>1</v>
      </c>
      <c r="X76" s="35">
        <v>0</v>
      </c>
      <c r="Y76" s="30">
        <f t="shared" si="24"/>
        <v>4</v>
      </c>
      <c r="Z76" s="35"/>
      <c r="AA76" s="35"/>
      <c r="AB76" s="35"/>
      <c r="AC76" s="30">
        <f t="shared" si="31"/>
        <v>0</v>
      </c>
      <c r="AD76" s="35"/>
      <c r="AE76" s="35"/>
      <c r="AF76" s="35"/>
      <c r="AG76" s="30">
        <f t="shared" si="32"/>
        <v>0</v>
      </c>
      <c r="AH76" s="35"/>
      <c r="AI76" s="35"/>
      <c r="AJ76" s="35"/>
      <c r="AK76" s="30">
        <f t="shared" si="25"/>
        <v>0</v>
      </c>
      <c r="AL76" s="35"/>
      <c r="AM76" s="35"/>
      <c r="AN76" s="35"/>
      <c r="AO76" s="30">
        <f t="shared" si="17"/>
        <v>0</v>
      </c>
      <c r="AP76" s="35"/>
      <c r="AQ76" s="35"/>
      <c r="AR76" s="35"/>
      <c r="AS76" s="30">
        <f t="shared" si="18"/>
        <v>0</v>
      </c>
      <c r="AT76" s="26"/>
      <c r="AU76" s="26"/>
      <c r="AV76" s="45"/>
      <c r="AW76" s="30">
        <f t="shared" si="19"/>
        <v>0</v>
      </c>
      <c r="AX76" s="42">
        <f t="shared" si="26"/>
        <v>28</v>
      </c>
      <c r="AY76" s="42">
        <f t="shared" si="27"/>
        <v>8</v>
      </c>
      <c r="AZ76" s="42">
        <f t="shared" si="28"/>
        <v>0</v>
      </c>
      <c r="BA76" s="9">
        <f t="shared" si="30"/>
        <v>44</v>
      </c>
    </row>
    <row r="77" spans="1:53" s="1" customFormat="1" ht="15.75" x14ac:dyDescent="0.25">
      <c r="A77" s="7" t="s">
        <v>55</v>
      </c>
      <c r="B77" s="35">
        <v>15</v>
      </c>
      <c r="C77" s="35">
        <v>0</v>
      </c>
      <c r="D77" s="35">
        <v>0</v>
      </c>
      <c r="E77" s="31">
        <f t="shared" si="20"/>
        <v>15</v>
      </c>
      <c r="F77" s="35">
        <v>5</v>
      </c>
      <c r="G77" s="35">
        <v>0</v>
      </c>
      <c r="H77" s="35">
        <v>0</v>
      </c>
      <c r="I77" s="30">
        <f t="shared" si="21"/>
        <v>5</v>
      </c>
      <c r="J77" s="35">
        <v>11</v>
      </c>
      <c r="K77" s="35">
        <v>0</v>
      </c>
      <c r="L77" s="35">
        <v>0</v>
      </c>
      <c r="M77" s="30">
        <f t="shared" si="29"/>
        <v>11</v>
      </c>
      <c r="N77" s="35">
        <v>12</v>
      </c>
      <c r="O77" s="35">
        <v>0</v>
      </c>
      <c r="P77" s="35">
        <v>0</v>
      </c>
      <c r="Q77" s="30">
        <f t="shared" si="22"/>
        <v>12</v>
      </c>
      <c r="R77" s="35">
        <v>11</v>
      </c>
      <c r="S77" s="35">
        <v>0</v>
      </c>
      <c r="T77" s="35">
        <v>0</v>
      </c>
      <c r="U77" s="30">
        <f t="shared" si="23"/>
        <v>11</v>
      </c>
      <c r="V77" s="35">
        <v>35</v>
      </c>
      <c r="W77" s="35">
        <v>0</v>
      </c>
      <c r="X77" s="35">
        <v>0</v>
      </c>
      <c r="Y77" s="30">
        <f t="shared" si="24"/>
        <v>35</v>
      </c>
      <c r="Z77" s="35"/>
      <c r="AA77" s="35"/>
      <c r="AB77" s="35"/>
      <c r="AC77" s="30">
        <f t="shared" si="31"/>
        <v>0</v>
      </c>
      <c r="AD77" s="35"/>
      <c r="AE77" s="35"/>
      <c r="AF77" s="35"/>
      <c r="AG77" s="30">
        <f t="shared" si="32"/>
        <v>0</v>
      </c>
      <c r="AH77" s="35"/>
      <c r="AI77" s="35"/>
      <c r="AJ77" s="35"/>
      <c r="AK77" s="30">
        <f t="shared" si="25"/>
        <v>0</v>
      </c>
      <c r="AL77" s="35"/>
      <c r="AM77" s="35"/>
      <c r="AN77" s="35"/>
      <c r="AO77" s="30">
        <f t="shared" si="17"/>
        <v>0</v>
      </c>
      <c r="AP77" s="35"/>
      <c r="AQ77" s="35"/>
      <c r="AR77" s="35"/>
      <c r="AS77" s="30">
        <f t="shared" si="18"/>
        <v>0</v>
      </c>
      <c r="AT77" s="26"/>
      <c r="AU77" s="45"/>
      <c r="AV77" s="45"/>
      <c r="AW77" s="30">
        <f t="shared" si="19"/>
        <v>0</v>
      </c>
      <c r="AX77" s="42">
        <f t="shared" si="26"/>
        <v>89</v>
      </c>
      <c r="AY77" s="42">
        <f t="shared" si="27"/>
        <v>0</v>
      </c>
      <c r="AZ77" s="42">
        <f t="shared" si="28"/>
        <v>0</v>
      </c>
      <c r="BA77" s="9">
        <f t="shared" si="30"/>
        <v>89</v>
      </c>
    </row>
    <row r="78" spans="1:53" s="40" customFormat="1" ht="15.75" x14ac:dyDescent="0.25">
      <c r="A78" s="7" t="s">
        <v>124</v>
      </c>
      <c r="B78" s="35">
        <v>0</v>
      </c>
      <c r="C78" s="35">
        <v>0</v>
      </c>
      <c r="D78" s="35">
        <v>0</v>
      </c>
      <c r="E78" s="31">
        <f t="shared" si="20"/>
        <v>0</v>
      </c>
      <c r="F78" s="35">
        <v>0</v>
      </c>
      <c r="G78" s="35">
        <v>0</v>
      </c>
      <c r="H78" s="35">
        <v>0</v>
      </c>
      <c r="I78" s="30">
        <f t="shared" si="21"/>
        <v>0</v>
      </c>
      <c r="J78" s="35">
        <v>0</v>
      </c>
      <c r="K78" s="35">
        <v>0</v>
      </c>
      <c r="L78" s="35">
        <v>0</v>
      </c>
      <c r="M78" s="30">
        <f t="shared" si="29"/>
        <v>0</v>
      </c>
      <c r="N78" s="35">
        <v>0</v>
      </c>
      <c r="O78" s="35">
        <v>0</v>
      </c>
      <c r="P78" s="35">
        <v>0</v>
      </c>
      <c r="Q78" s="30">
        <f t="shared" si="22"/>
        <v>0</v>
      </c>
      <c r="R78" s="35">
        <v>0</v>
      </c>
      <c r="S78" s="35">
        <v>0</v>
      </c>
      <c r="T78" s="35">
        <v>0</v>
      </c>
      <c r="U78" s="30">
        <f t="shared" si="23"/>
        <v>0</v>
      </c>
      <c r="V78" s="35">
        <v>0</v>
      </c>
      <c r="W78" s="35">
        <v>0</v>
      </c>
      <c r="X78" s="35">
        <v>0</v>
      </c>
      <c r="Y78" s="30">
        <f t="shared" si="24"/>
        <v>0</v>
      </c>
      <c r="Z78" s="35"/>
      <c r="AA78" s="35"/>
      <c r="AB78" s="35"/>
      <c r="AC78" s="30">
        <f t="shared" si="31"/>
        <v>0</v>
      </c>
      <c r="AD78" s="35"/>
      <c r="AE78" s="35"/>
      <c r="AF78" s="35"/>
      <c r="AG78" s="30">
        <f t="shared" si="32"/>
        <v>0</v>
      </c>
      <c r="AH78" s="35"/>
      <c r="AI78" s="35"/>
      <c r="AJ78" s="35"/>
      <c r="AK78" s="30">
        <f t="shared" si="25"/>
        <v>0</v>
      </c>
      <c r="AL78" s="35"/>
      <c r="AM78" s="35"/>
      <c r="AN78" s="35"/>
      <c r="AO78" s="30">
        <f t="shared" si="17"/>
        <v>0</v>
      </c>
      <c r="AP78" s="35"/>
      <c r="AQ78" s="35"/>
      <c r="AR78" s="35"/>
      <c r="AS78" s="30">
        <f t="shared" si="18"/>
        <v>0</v>
      </c>
      <c r="AT78" s="45"/>
      <c r="AU78" s="45"/>
      <c r="AV78" s="45"/>
      <c r="AW78" s="30">
        <f t="shared" si="19"/>
        <v>0</v>
      </c>
      <c r="AX78" s="42">
        <f t="shared" si="26"/>
        <v>0</v>
      </c>
      <c r="AY78" s="42">
        <f t="shared" si="27"/>
        <v>0</v>
      </c>
      <c r="AZ78" s="42">
        <f t="shared" si="28"/>
        <v>0</v>
      </c>
      <c r="BA78" s="9">
        <f t="shared" si="30"/>
        <v>0</v>
      </c>
    </row>
    <row r="79" spans="1:53" ht="15.75" x14ac:dyDescent="0.25">
      <c r="A79" s="7" t="s">
        <v>56</v>
      </c>
      <c r="B79" s="35">
        <v>45</v>
      </c>
      <c r="C79" s="35">
        <v>11</v>
      </c>
      <c r="D79" s="35">
        <v>0</v>
      </c>
      <c r="E79" s="31">
        <f t="shared" si="20"/>
        <v>67</v>
      </c>
      <c r="F79" s="35">
        <v>10</v>
      </c>
      <c r="G79" s="35">
        <v>8</v>
      </c>
      <c r="H79" s="35">
        <v>0</v>
      </c>
      <c r="I79" s="30">
        <f t="shared" si="21"/>
        <v>26</v>
      </c>
      <c r="J79" s="35">
        <v>45</v>
      </c>
      <c r="K79" s="35">
        <v>7</v>
      </c>
      <c r="L79" s="35">
        <v>0</v>
      </c>
      <c r="M79" s="30">
        <f t="shared" si="29"/>
        <v>59</v>
      </c>
      <c r="N79" s="35">
        <v>17</v>
      </c>
      <c r="O79" s="35">
        <v>23</v>
      </c>
      <c r="P79" s="35">
        <v>0</v>
      </c>
      <c r="Q79" s="30">
        <f t="shared" si="22"/>
        <v>63</v>
      </c>
      <c r="R79" s="35">
        <v>25</v>
      </c>
      <c r="S79" s="35">
        <v>11</v>
      </c>
      <c r="T79" s="35"/>
      <c r="U79" s="30">
        <f t="shared" si="23"/>
        <v>47</v>
      </c>
      <c r="V79" s="35">
        <v>31</v>
      </c>
      <c r="W79" s="35">
        <v>26</v>
      </c>
      <c r="X79" s="35">
        <v>0</v>
      </c>
      <c r="Y79" s="30">
        <f t="shared" si="24"/>
        <v>83</v>
      </c>
      <c r="Z79" s="35"/>
      <c r="AA79" s="35"/>
      <c r="AB79" s="35"/>
      <c r="AC79" s="30">
        <f t="shared" si="31"/>
        <v>0</v>
      </c>
      <c r="AD79" s="35"/>
      <c r="AE79" s="35"/>
      <c r="AF79" s="35"/>
      <c r="AG79" s="30">
        <f t="shared" si="32"/>
        <v>0</v>
      </c>
      <c r="AH79" s="35"/>
      <c r="AI79" s="35"/>
      <c r="AJ79" s="35"/>
      <c r="AK79" s="30">
        <f t="shared" si="25"/>
        <v>0</v>
      </c>
      <c r="AL79" s="35"/>
      <c r="AM79" s="35"/>
      <c r="AN79" s="35"/>
      <c r="AO79" s="30">
        <f t="shared" si="17"/>
        <v>0</v>
      </c>
      <c r="AP79" s="35"/>
      <c r="AQ79" s="35"/>
      <c r="AR79" s="35"/>
      <c r="AS79" s="30">
        <f t="shared" si="18"/>
        <v>0</v>
      </c>
      <c r="AT79" s="26"/>
      <c r="AU79" s="26"/>
      <c r="AV79" s="45"/>
      <c r="AW79" s="30">
        <f t="shared" si="19"/>
        <v>0</v>
      </c>
      <c r="AX79" s="42">
        <f t="shared" si="26"/>
        <v>173</v>
      </c>
      <c r="AY79" s="42">
        <f t="shared" si="27"/>
        <v>86</v>
      </c>
      <c r="AZ79" s="42">
        <f t="shared" si="28"/>
        <v>0</v>
      </c>
      <c r="BA79" s="9">
        <f t="shared" si="30"/>
        <v>345</v>
      </c>
    </row>
    <row r="80" spans="1:53" s="1" customFormat="1" ht="15.75" x14ac:dyDescent="0.25">
      <c r="A80" s="7" t="s">
        <v>140</v>
      </c>
      <c r="B80" s="35">
        <v>0</v>
      </c>
      <c r="C80" s="35">
        <v>0</v>
      </c>
      <c r="D80" s="35">
        <v>0</v>
      </c>
      <c r="E80" s="31">
        <f t="shared" si="20"/>
        <v>0</v>
      </c>
      <c r="F80" s="35">
        <v>0</v>
      </c>
      <c r="G80" s="35">
        <v>0</v>
      </c>
      <c r="H80" s="35">
        <v>0</v>
      </c>
      <c r="I80" s="30">
        <f t="shared" si="21"/>
        <v>0</v>
      </c>
      <c r="J80" s="35">
        <v>0</v>
      </c>
      <c r="K80" s="35">
        <v>0</v>
      </c>
      <c r="L80" s="35">
        <v>0</v>
      </c>
      <c r="M80" s="30">
        <f t="shared" si="29"/>
        <v>0</v>
      </c>
      <c r="N80" s="35">
        <v>0</v>
      </c>
      <c r="O80" s="35">
        <v>0</v>
      </c>
      <c r="P80" s="35">
        <v>0</v>
      </c>
      <c r="Q80" s="30">
        <f t="shared" si="22"/>
        <v>0</v>
      </c>
      <c r="R80" s="35">
        <v>0</v>
      </c>
      <c r="S80" s="35">
        <v>0</v>
      </c>
      <c r="T80" s="35">
        <v>0</v>
      </c>
      <c r="U80" s="30">
        <f t="shared" si="23"/>
        <v>0</v>
      </c>
      <c r="V80" s="35">
        <v>0</v>
      </c>
      <c r="W80" s="35">
        <v>0</v>
      </c>
      <c r="X80" s="35">
        <v>0</v>
      </c>
      <c r="Y80" s="30">
        <f t="shared" si="24"/>
        <v>0</v>
      </c>
      <c r="Z80" s="35"/>
      <c r="AA80" s="35"/>
      <c r="AB80" s="35"/>
      <c r="AC80" s="30">
        <f t="shared" si="31"/>
        <v>0</v>
      </c>
      <c r="AD80" s="35"/>
      <c r="AE80" s="35"/>
      <c r="AF80" s="35"/>
      <c r="AG80" s="30">
        <f t="shared" si="32"/>
        <v>0</v>
      </c>
      <c r="AH80" s="35"/>
      <c r="AI80" s="35"/>
      <c r="AJ80" s="35"/>
      <c r="AK80" s="30">
        <f t="shared" si="25"/>
        <v>0</v>
      </c>
      <c r="AL80" s="35"/>
      <c r="AM80" s="35"/>
      <c r="AN80" s="35"/>
      <c r="AO80" s="30">
        <f t="shared" si="17"/>
        <v>0</v>
      </c>
      <c r="AP80" s="35"/>
      <c r="AQ80" s="35"/>
      <c r="AR80" s="35"/>
      <c r="AS80" s="30">
        <f t="shared" si="18"/>
        <v>0</v>
      </c>
      <c r="AT80" s="45"/>
      <c r="AU80" s="45"/>
      <c r="AV80" s="45"/>
      <c r="AW80" s="30">
        <f t="shared" si="19"/>
        <v>0</v>
      </c>
      <c r="AX80" s="42">
        <f t="shared" si="26"/>
        <v>0</v>
      </c>
      <c r="AY80" s="42">
        <f t="shared" si="27"/>
        <v>0</v>
      </c>
      <c r="AZ80" s="42">
        <f t="shared" si="28"/>
        <v>0</v>
      </c>
      <c r="BA80" s="9">
        <f t="shared" si="30"/>
        <v>0</v>
      </c>
    </row>
    <row r="81" spans="1:53" ht="15.75" x14ac:dyDescent="0.25">
      <c r="A81" s="7" t="s">
        <v>115</v>
      </c>
      <c r="B81" s="35">
        <v>0</v>
      </c>
      <c r="C81" s="35">
        <v>0</v>
      </c>
      <c r="D81" s="35">
        <v>0</v>
      </c>
      <c r="E81" s="31">
        <f t="shared" si="20"/>
        <v>0</v>
      </c>
      <c r="F81" s="35">
        <v>0</v>
      </c>
      <c r="G81" s="35">
        <v>0</v>
      </c>
      <c r="H81" s="35">
        <v>0</v>
      </c>
      <c r="I81" s="30">
        <f t="shared" si="21"/>
        <v>0</v>
      </c>
      <c r="J81" s="35">
        <v>0</v>
      </c>
      <c r="K81" s="35">
        <v>0</v>
      </c>
      <c r="L81" s="35">
        <v>0</v>
      </c>
      <c r="M81" s="30">
        <f t="shared" si="29"/>
        <v>0</v>
      </c>
      <c r="N81" s="35">
        <v>0</v>
      </c>
      <c r="O81" s="35">
        <v>0</v>
      </c>
      <c r="P81" s="35">
        <v>0</v>
      </c>
      <c r="Q81" s="30">
        <f t="shared" si="22"/>
        <v>0</v>
      </c>
      <c r="R81" s="35">
        <v>0</v>
      </c>
      <c r="S81" s="35">
        <v>0</v>
      </c>
      <c r="T81" s="35">
        <v>0</v>
      </c>
      <c r="U81" s="30">
        <f t="shared" si="23"/>
        <v>0</v>
      </c>
      <c r="V81" s="35">
        <v>0</v>
      </c>
      <c r="W81" s="35">
        <v>0</v>
      </c>
      <c r="X81" s="35">
        <v>0</v>
      </c>
      <c r="Y81" s="30">
        <f t="shared" si="24"/>
        <v>0</v>
      </c>
      <c r="Z81" s="35"/>
      <c r="AA81" s="35"/>
      <c r="AB81" s="35"/>
      <c r="AC81" s="30">
        <f t="shared" si="31"/>
        <v>0</v>
      </c>
      <c r="AD81" s="35"/>
      <c r="AE81" s="35"/>
      <c r="AF81" s="35"/>
      <c r="AG81" s="30">
        <f t="shared" si="32"/>
        <v>0</v>
      </c>
      <c r="AH81" s="35"/>
      <c r="AI81" s="35"/>
      <c r="AJ81" s="35"/>
      <c r="AK81" s="30">
        <f t="shared" si="25"/>
        <v>0</v>
      </c>
      <c r="AL81" s="35"/>
      <c r="AM81" s="35"/>
      <c r="AN81" s="35"/>
      <c r="AO81" s="30">
        <f t="shared" si="17"/>
        <v>0</v>
      </c>
      <c r="AP81" s="35"/>
      <c r="AQ81" s="35"/>
      <c r="AR81" s="35"/>
      <c r="AS81" s="30">
        <f t="shared" si="18"/>
        <v>0</v>
      </c>
      <c r="AT81" s="45"/>
      <c r="AU81" s="45"/>
      <c r="AV81" s="45"/>
      <c r="AW81" s="30">
        <f t="shared" si="19"/>
        <v>0</v>
      </c>
      <c r="AX81" s="42">
        <f t="shared" si="26"/>
        <v>0</v>
      </c>
      <c r="AY81" s="42">
        <f t="shared" si="27"/>
        <v>0</v>
      </c>
      <c r="AZ81" s="42">
        <f t="shared" si="28"/>
        <v>0</v>
      </c>
      <c r="BA81" s="9">
        <f t="shared" si="30"/>
        <v>0</v>
      </c>
    </row>
    <row r="82" spans="1:53" s="1" customFormat="1" ht="15.75" x14ac:dyDescent="0.25">
      <c r="A82" s="7" t="s">
        <v>57</v>
      </c>
      <c r="B82" s="35">
        <v>6</v>
      </c>
      <c r="C82" s="35">
        <v>10</v>
      </c>
      <c r="D82" s="35">
        <v>0</v>
      </c>
      <c r="E82" s="31">
        <f t="shared" si="20"/>
        <v>26</v>
      </c>
      <c r="F82" s="35">
        <v>12</v>
      </c>
      <c r="G82" s="35">
        <v>9</v>
      </c>
      <c r="H82" s="35">
        <v>0</v>
      </c>
      <c r="I82" s="30">
        <f t="shared" si="21"/>
        <v>30</v>
      </c>
      <c r="J82" s="35">
        <v>20</v>
      </c>
      <c r="K82" s="35">
        <v>4</v>
      </c>
      <c r="L82" s="35">
        <v>0</v>
      </c>
      <c r="M82" s="30">
        <f t="shared" si="29"/>
        <v>28</v>
      </c>
      <c r="N82" s="35">
        <v>2</v>
      </c>
      <c r="O82" s="35">
        <v>8</v>
      </c>
      <c r="P82" s="35">
        <v>0</v>
      </c>
      <c r="Q82" s="30">
        <f t="shared" si="22"/>
        <v>18</v>
      </c>
      <c r="R82" s="35">
        <v>12</v>
      </c>
      <c r="S82" s="35">
        <v>4</v>
      </c>
      <c r="T82" s="35">
        <v>0</v>
      </c>
      <c r="U82" s="30">
        <f t="shared" si="23"/>
        <v>20</v>
      </c>
      <c r="V82" s="35">
        <v>31</v>
      </c>
      <c r="W82" s="35">
        <v>2</v>
      </c>
      <c r="X82" s="35">
        <v>0</v>
      </c>
      <c r="Y82" s="30">
        <f t="shared" si="24"/>
        <v>35</v>
      </c>
      <c r="Z82" s="35"/>
      <c r="AA82" s="35"/>
      <c r="AB82" s="35"/>
      <c r="AC82" s="30">
        <f t="shared" si="31"/>
        <v>0</v>
      </c>
      <c r="AD82" s="35"/>
      <c r="AE82" s="35"/>
      <c r="AF82" s="35"/>
      <c r="AG82" s="30">
        <f t="shared" si="32"/>
        <v>0</v>
      </c>
      <c r="AH82" s="35"/>
      <c r="AI82" s="35"/>
      <c r="AJ82" s="35"/>
      <c r="AK82" s="30">
        <f t="shared" si="25"/>
        <v>0</v>
      </c>
      <c r="AL82" s="35"/>
      <c r="AM82" s="35"/>
      <c r="AN82" s="35"/>
      <c r="AO82" s="30">
        <f t="shared" si="17"/>
        <v>0</v>
      </c>
      <c r="AP82" s="35"/>
      <c r="AQ82" s="35"/>
      <c r="AR82" s="35"/>
      <c r="AS82" s="30">
        <f t="shared" si="18"/>
        <v>0</v>
      </c>
      <c r="AT82" s="26"/>
      <c r="AU82" s="26"/>
      <c r="AV82" s="45"/>
      <c r="AW82" s="30">
        <f t="shared" si="19"/>
        <v>0</v>
      </c>
      <c r="AX82" s="42">
        <f t="shared" si="26"/>
        <v>83</v>
      </c>
      <c r="AY82" s="42">
        <f t="shared" si="27"/>
        <v>37</v>
      </c>
      <c r="AZ82" s="42">
        <f t="shared" si="28"/>
        <v>0</v>
      </c>
      <c r="BA82" s="9">
        <f t="shared" si="30"/>
        <v>157</v>
      </c>
    </row>
    <row r="83" spans="1:53" ht="15.75" x14ac:dyDescent="0.25">
      <c r="A83" s="7" t="s">
        <v>96</v>
      </c>
      <c r="B83" s="35">
        <v>4</v>
      </c>
      <c r="C83" s="35">
        <v>24</v>
      </c>
      <c r="D83" s="35">
        <v>0</v>
      </c>
      <c r="E83" s="31">
        <f t="shared" si="20"/>
        <v>52</v>
      </c>
      <c r="F83" s="35">
        <v>2</v>
      </c>
      <c r="G83" s="35">
        <v>4</v>
      </c>
      <c r="H83" s="35">
        <v>0</v>
      </c>
      <c r="I83" s="30">
        <f t="shared" si="21"/>
        <v>10</v>
      </c>
      <c r="J83" s="35">
        <v>2</v>
      </c>
      <c r="K83" s="35">
        <v>0</v>
      </c>
      <c r="L83" s="35">
        <v>0</v>
      </c>
      <c r="M83" s="30">
        <f t="shared" si="29"/>
        <v>2</v>
      </c>
      <c r="N83" s="35">
        <v>2</v>
      </c>
      <c r="O83" s="35">
        <v>13</v>
      </c>
      <c r="P83" s="35">
        <v>0</v>
      </c>
      <c r="Q83" s="30">
        <f t="shared" si="22"/>
        <v>28</v>
      </c>
      <c r="R83" s="35">
        <v>51</v>
      </c>
      <c r="S83" s="35">
        <v>0</v>
      </c>
      <c r="T83" s="35">
        <v>0</v>
      </c>
      <c r="U83" s="30">
        <f t="shared" si="23"/>
        <v>51</v>
      </c>
      <c r="V83" s="35">
        <v>2</v>
      </c>
      <c r="W83" s="35">
        <v>0</v>
      </c>
      <c r="X83" s="35">
        <v>0</v>
      </c>
      <c r="Y83" s="30">
        <f t="shared" si="24"/>
        <v>2</v>
      </c>
      <c r="Z83" s="35"/>
      <c r="AA83" s="35"/>
      <c r="AB83" s="35"/>
      <c r="AC83" s="30">
        <f t="shared" si="31"/>
        <v>0</v>
      </c>
      <c r="AD83" s="35"/>
      <c r="AE83" s="35"/>
      <c r="AF83" s="35"/>
      <c r="AG83" s="30">
        <f t="shared" si="32"/>
        <v>0</v>
      </c>
      <c r="AH83" s="35"/>
      <c r="AI83" s="35"/>
      <c r="AJ83" s="35"/>
      <c r="AK83" s="30">
        <f t="shared" si="25"/>
        <v>0</v>
      </c>
      <c r="AL83" s="35"/>
      <c r="AM83" s="35"/>
      <c r="AN83" s="35"/>
      <c r="AO83" s="30">
        <f t="shared" si="17"/>
        <v>0</v>
      </c>
      <c r="AP83" s="35"/>
      <c r="AQ83" s="35"/>
      <c r="AR83" s="35"/>
      <c r="AS83" s="30">
        <f t="shared" si="18"/>
        <v>0</v>
      </c>
      <c r="AT83" s="26"/>
      <c r="AU83" s="26"/>
      <c r="AV83" s="45"/>
      <c r="AW83" s="30">
        <f t="shared" si="19"/>
        <v>0</v>
      </c>
      <c r="AX83" s="42">
        <f t="shared" si="26"/>
        <v>63</v>
      </c>
      <c r="AY83" s="42">
        <f t="shared" si="27"/>
        <v>41</v>
      </c>
      <c r="AZ83" s="42">
        <f t="shared" si="28"/>
        <v>0</v>
      </c>
      <c r="BA83" s="9">
        <f t="shared" si="30"/>
        <v>145</v>
      </c>
    </row>
    <row r="84" spans="1:53" s="1" customFormat="1" ht="15.75" x14ac:dyDescent="0.25">
      <c r="A84" s="7" t="s">
        <v>58</v>
      </c>
      <c r="B84" s="35">
        <v>0</v>
      </c>
      <c r="C84" s="35">
        <v>0</v>
      </c>
      <c r="D84" s="35">
        <v>0</v>
      </c>
      <c r="E84" s="31">
        <f t="shared" si="20"/>
        <v>0</v>
      </c>
      <c r="F84" s="35">
        <v>1</v>
      </c>
      <c r="G84" s="35">
        <v>0</v>
      </c>
      <c r="H84" s="35">
        <v>0</v>
      </c>
      <c r="I84" s="30">
        <f t="shared" si="21"/>
        <v>1</v>
      </c>
      <c r="J84" s="35">
        <v>0</v>
      </c>
      <c r="K84" s="35">
        <v>0</v>
      </c>
      <c r="L84" s="35">
        <v>0</v>
      </c>
      <c r="M84" s="30">
        <f t="shared" si="29"/>
        <v>0</v>
      </c>
      <c r="N84" s="35">
        <v>0</v>
      </c>
      <c r="O84" s="35">
        <v>0</v>
      </c>
      <c r="P84" s="35">
        <v>0</v>
      </c>
      <c r="Q84" s="30">
        <f t="shared" si="22"/>
        <v>0</v>
      </c>
      <c r="R84" s="35">
        <v>0</v>
      </c>
      <c r="S84" s="35">
        <v>1</v>
      </c>
      <c r="T84" s="35">
        <v>0</v>
      </c>
      <c r="U84" s="30">
        <f t="shared" si="23"/>
        <v>2</v>
      </c>
      <c r="V84" s="35">
        <v>0</v>
      </c>
      <c r="W84" s="35">
        <v>0</v>
      </c>
      <c r="X84" s="35">
        <v>0</v>
      </c>
      <c r="Y84" s="30">
        <f t="shared" si="24"/>
        <v>0</v>
      </c>
      <c r="Z84" s="35"/>
      <c r="AA84" s="35"/>
      <c r="AB84" s="35"/>
      <c r="AC84" s="30">
        <f t="shared" si="31"/>
        <v>0</v>
      </c>
      <c r="AD84" s="35"/>
      <c r="AE84" s="35"/>
      <c r="AF84" s="35"/>
      <c r="AG84" s="30">
        <f t="shared" si="32"/>
        <v>0</v>
      </c>
      <c r="AH84" s="35"/>
      <c r="AI84" s="35"/>
      <c r="AJ84" s="35"/>
      <c r="AK84" s="30">
        <f t="shared" si="25"/>
        <v>0</v>
      </c>
      <c r="AL84" s="35"/>
      <c r="AM84" s="35"/>
      <c r="AN84" s="35"/>
      <c r="AO84" s="30">
        <f t="shared" si="17"/>
        <v>0</v>
      </c>
      <c r="AP84" s="35"/>
      <c r="AQ84" s="35"/>
      <c r="AR84" s="35"/>
      <c r="AS84" s="30">
        <f t="shared" si="18"/>
        <v>0</v>
      </c>
      <c r="AT84" s="45"/>
      <c r="AU84" s="45"/>
      <c r="AV84" s="45"/>
      <c r="AW84" s="30">
        <f t="shared" si="19"/>
        <v>0</v>
      </c>
      <c r="AX84" s="42">
        <f t="shared" si="26"/>
        <v>1</v>
      </c>
      <c r="AY84" s="42">
        <f t="shared" si="27"/>
        <v>1</v>
      </c>
      <c r="AZ84" s="42">
        <f t="shared" si="28"/>
        <v>0</v>
      </c>
      <c r="BA84" s="9">
        <f t="shared" si="30"/>
        <v>3</v>
      </c>
    </row>
    <row r="85" spans="1:53" ht="15.75" x14ac:dyDescent="0.25">
      <c r="A85" s="7" t="s">
        <v>102</v>
      </c>
      <c r="B85" s="35">
        <v>0</v>
      </c>
      <c r="C85" s="35">
        <v>13</v>
      </c>
      <c r="D85" s="35">
        <v>0</v>
      </c>
      <c r="E85" s="31">
        <f t="shared" si="20"/>
        <v>26</v>
      </c>
      <c r="F85" s="35">
        <v>0</v>
      </c>
      <c r="G85" s="35">
        <v>13</v>
      </c>
      <c r="H85" s="35">
        <v>0</v>
      </c>
      <c r="I85" s="30">
        <f t="shared" si="21"/>
        <v>26</v>
      </c>
      <c r="J85" s="35">
        <v>0</v>
      </c>
      <c r="K85" s="35">
        <v>21</v>
      </c>
      <c r="L85" s="35">
        <v>0</v>
      </c>
      <c r="M85" s="30">
        <f t="shared" si="29"/>
        <v>42</v>
      </c>
      <c r="N85" s="35">
        <v>0</v>
      </c>
      <c r="O85" s="35">
        <v>11</v>
      </c>
      <c r="P85" s="35">
        <v>0</v>
      </c>
      <c r="Q85" s="30">
        <f t="shared" si="22"/>
        <v>22</v>
      </c>
      <c r="R85" s="35">
        <v>0</v>
      </c>
      <c r="S85" s="35">
        <v>1</v>
      </c>
      <c r="T85" s="35">
        <v>0</v>
      </c>
      <c r="U85" s="30">
        <f t="shared" si="23"/>
        <v>2</v>
      </c>
      <c r="V85" s="35">
        <v>0</v>
      </c>
      <c r="W85" s="35">
        <v>3</v>
      </c>
      <c r="X85" s="35">
        <v>0</v>
      </c>
      <c r="Y85" s="30">
        <f t="shared" si="24"/>
        <v>6</v>
      </c>
      <c r="Z85" s="35"/>
      <c r="AA85" s="35"/>
      <c r="AB85" s="35"/>
      <c r="AC85" s="30">
        <f t="shared" si="31"/>
        <v>0</v>
      </c>
      <c r="AD85" s="35"/>
      <c r="AE85" s="35"/>
      <c r="AF85" s="35"/>
      <c r="AG85" s="30">
        <f t="shared" si="32"/>
        <v>0</v>
      </c>
      <c r="AH85" s="35"/>
      <c r="AI85" s="35"/>
      <c r="AJ85" s="35"/>
      <c r="AK85" s="30">
        <f t="shared" si="25"/>
        <v>0</v>
      </c>
      <c r="AL85" s="35"/>
      <c r="AM85" s="35"/>
      <c r="AN85" s="35"/>
      <c r="AO85" s="30">
        <f t="shared" si="17"/>
        <v>0</v>
      </c>
      <c r="AP85" s="35"/>
      <c r="AQ85" s="35"/>
      <c r="AR85" s="35"/>
      <c r="AS85" s="30">
        <f t="shared" si="18"/>
        <v>0</v>
      </c>
      <c r="AT85" s="45"/>
      <c r="AU85" s="26"/>
      <c r="AV85" s="45"/>
      <c r="AW85" s="30">
        <f t="shared" si="19"/>
        <v>0</v>
      </c>
      <c r="AX85" s="42">
        <f t="shared" si="26"/>
        <v>0</v>
      </c>
      <c r="AY85" s="42">
        <f t="shared" si="27"/>
        <v>62</v>
      </c>
      <c r="AZ85" s="42">
        <f t="shared" si="28"/>
        <v>0</v>
      </c>
      <c r="BA85" s="9">
        <f t="shared" si="30"/>
        <v>124</v>
      </c>
    </row>
    <row r="86" spans="1:53" ht="15.75" x14ac:dyDescent="0.25">
      <c r="A86" s="7" t="s">
        <v>59</v>
      </c>
      <c r="B86" s="35">
        <v>467</v>
      </c>
      <c r="C86" s="35">
        <v>287</v>
      </c>
      <c r="D86" s="35">
        <v>0</v>
      </c>
      <c r="E86" s="31">
        <f t="shared" si="20"/>
        <v>1041</v>
      </c>
      <c r="F86" s="35">
        <v>440</v>
      </c>
      <c r="G86" s="35">
        <v>204</v>
      </c>
      <c r="H86" s="35">
        <v>0</v>
      </c>
      <c r="I86" s="30">
        <f t="shared" si="21"/>
        <v>848</v>
      </c>
      <c r="J86" s="35">
        <v>564</v>
      </c>
      <c r="K86" s="35">
        <v>270</v>
      </c>
      <c r="L86" s="35">
        <v>0</v>
      </c>
      <c r="M86" s="30">
        <f t="shared" si="29"/>
        <v>1104</v>
      </c>
      <c r="N86" s="35">
        <v>481</v>
      </c>
      <c r="O86" s="35">
        <v>316</v>
      </c>
      <c r="P86" s="35">
        <v>0</v>
      </c>
      <c r="Q86" s="30">
        <f t="shared" si="22"/>
        <v>1113</v>
      </c>
      <c r="R86" s="35">
        <v>530</v>
      </c>
      <c r="S86" s="35">
        <v>225</v>
      </c>
      <c r="T86" s="35">
        <v>0</v>
      </c>
      <c r="U86" s="30">
        <f t="shared" si="23"/>
        <v>980</v>
      </c>
      <c r="V86" s="35">
        <v>444</v>
      </c>
      <c r="W86" s="35">
        <v>231</v>
      </c>
      <c r="X86" s="35">
        <v>0</v>
      </c>
      <c r="Y86" s="30">
        <f t="shared" si="24"/>
        <v>906</v>
      </c>
      <c r="Z86" s="35"/>
      <c r="AA86" s="35"/>
      <c r="AB86" s="35"/>
      <c r="AC86" s="30">
        <f t="shared" si="31"/>
        <v>0</v>
      </c>
      <c r="AD86" s="35"/>
      <c r="AE86" s="35"/>
      <c r="AF86" s="35"/>
      <c r="AG86" s="30">
        <f t="shared" si="32"/>
        <v>0</v>
      </c>
      <c r="AH86" s="35"/>
      <c r="AI86" s="35"/>
      <c r="AJ86" s="35"/>
      <c r="AK86" s="30">
        <f t="shared" si="25"/>
        <v>0</v>
      </c>
      <c r="AL86" s="35"/>
      <c r="AM86" s="35"/>
      <c r="AN86" s="35"/>
      <c r="AO86" s="30">
        <f t="shared" si="17"/>
        <v>0</v>
      </c>
      <c r="AP86" s="35"/>
      <c r="AQ86" s="35"/>
      <c r="AR86" s="35"/>
      <c r="AS86" s="30">
        <f t="shared" si="18"/>
        <v>0</v>
      </c>
      <c r="AT86" s="26"/>
      <c r="AU86" s="26"/>
      <c r="AV86" s="45"/>
      <c r="AW86" s="30">
        <f t="shared" si="19"/>
        <v>0</v>
      </c>
      <c r="AX86" s="42">
        <f t="shared" si="26"/>
        <v>2926</v>
      </c>
      <c r="AY86" s="42">
        <f t="shared" si="27"/>
        <v>1533</v>
      </c>
      <c r="AZ86" s="42">
        <f t="shared" si="28"/>
        <v>0</v>
      </c>
      <c r="BA86" s="9">
        <f t="shared" si="30"/>
        <v>5992</v>
      </c>
    </row>
    <row r="87" spans="1:53" ht="15.75" x14ac:dyDescent="0.25">
      <c r="A87" s="7" t="s">
        <v>61</v>
      </c>
      <c r="B87" s="35">
        <v>9</v>
      </c>
      <c r="C87" s="35">
        <v>0</v>
      </c>
      <c r="D87" s="35">
        <v>0</v>
      </c>
      <c r="E87" s="31">
        <f t="shared" si="20"/>
        <v>9</v>
      </c>
      <c r="F87" s="35">
        <v>22</v>
      </c>
      <c r="G87" s="35">
        <v>5</v>
      </c>
      <c r="H87" s="35">
        <v>0</v>
      </c>
      <c r="I87" s="30">
        <f t="shared" si="21"/>
        <v>32</v>
      </c>
      <c r="J87" s="35">
        <v>30</v>
      </c>
      <c r="K87" s="35">
        <v>5</v>
      </c>
      <c r="L87" s="35">
        <v>0</v>
      </c>
      <c r="M87" s="30">
        <f t="shared" si="29"/>
        <v>40</v>
      </c>
      <c r="N87" s="35">
        <v>29</v>
      </c>
      <c r="O87" s="35">
        <v>4</v>
      </c>
      <c r="P87" s="35">
        <v>0</v>
      </c>
      <c r="Q87" s="30">
        <f t="shared" si="22"/>
        <v>37</v>
      </c>
      <c r="R87" s="35">
        <v>35</v>
      </c>
      <c r="S87" s="35">
        <v>5</v>
      </c>
      <c r="T87" s="35">
        <v>0</v>
      </c>
      <c r="U87" s="30">
        <f t="shared" si="23"/>
        <v>45</v>
      </c>
      <c r="V87" s="35">
        <v>45</v>
      </c>
      <c r="W87" s="35">
        <v>2</v>
      </c>
      <c r="X87" s="35">
        <v>0</v>
      </c>
      <c r="Y87" s="30">
        <f t="shared" si="24"/>
        <v>49</v>
      </c>
      <c r="Z87" s="35"/>
      <c r="AA87" s="35"/>
      <c r="AB87" s="35"/>
      <c r="AC87" s="30">
        <f t="shared" si="31"/>
        <v>0</v>
      </c>
      <c r="AD87" s="35"/>
      <c r="AE87" s="35"/>
      <c r="AF87" s="35"/>
      <c r="AG87" s="30">
        <f t="shared" si="32"/>
        <v>0</v>
      </c>
      <c r="AH87" s="35"/>
      <c r="AI87" s="35"/>
      <c r="AJ87" s="35"/>
      <c r="AK87" s="30">
        <f t="shared" si="25"/>
        <v>0</v>
      </c>
      <c r="AL87" s="35"/>
      <c r="AM87" s="35"/>
      <c r="AN87" s="35"/>
      <c r="AO87" s="30">
        <f t="shared" si="17"/>
        <v>0</v>
      </c>
      <c r="AP87" s="35"/>
      <c r="AQ87" s="35"/>
      <c r="AR87" s="35"/>
      <c r="AS87" s="30">
        <f t="shared" si="18"/>
        <v>0</v>
      </c>
      <c r="AT87" s="26"/>
      <c r="AU87" s="26"/>
      <c r="AV87" s="45"/>
      <c r="AW87" s="30">
        <f t="shared" si="19"/>
        <v>0</v>
      </c>
      <c r="AX87" s="42">
        <f t="shared" si="26"/>
        <v>170</v>
      </c>
      <c r="AY87" s="42">
        <f t="shared" si="27"/>
        <v>21</v>
      </c>
      <c r="AZ87" s="42">
        <f t="shared" si="28"/>
        <v>0</v>
      </c>
      <c r="BA87" s="9">
        <f t="shared" si="30"/>
        <v>212</v>
      </c>
    </row>
    <row r="88" spans="1:53" s="1" customFormat="1" ht="15.75" x14ac:dyDescent="0.25">
      <c r="A88" s="7" t="s">
        <v>156</v>
      </c>
      <c r="B88" s="35">
        <v>1</v>
      </c>
      <c r="C88" s="35">
        <v>0</v>
      </c>
      <c r="D88" s="35">
        <v>0</v>
      </c>
      <c r="E88" s="31">
        <f t="shared" si="20"/>
        <v>1</v>
      </c>
      <c r="F88" s="35">
        <v>0</v>
      </c>
      <c r="G88" s="35">
        <v>0</v>
      </c>
      <c r="H88" s="35">
        <v>0</v>
      </c>
      <c r="I88" s="30">
        <f t="shared" si="21"/>
        <v>0</v>
      </c>
      <c r="J88" s="35">
        <v>0</v>
      </c>
      <c r="K88" s="35">
        <v>0</v>
      </c>
      <c r="L88" s="35">
        <v>0</v>
      </c>
      <c r="M88" s="30">
        <f t="shared" si="29"/>
        <v>0</v>
      </c>
      <c r="N88" s="35">
        <v>0</v>
      </c>
      <c r="O88" s="35">
        <v>0</v>
      </c>
      <c r="P88" s="35">
        <v>0</v>
      </c>
      <c r="Q88" s="30">
        <f t="shared" si="22"/>
        <v>0</v>
      </c>
      <c r="R88" s="35">
        <v>0</v>
      </c>
      <c r="S88" s="35">
        <v>1</v>
      </c>
      <c r="T88" s="35">
        <v>0</v>
      </c>
      <c r="U88" s="30">
        <f t="shared" si="23"/>
        <v>2</v>
      </c>
      <c r="V88" s="35">
        <v>0</v>
      </c>
      <c r="W88" s="35">
        <v>0</v>
      </c>
      <c r="X88" s="35">
        <v>0</v>
      </c>
      <c r="Y88" s="30">
        <f t="shared" si="24"/>
        <v>0</v>
      </c>
      <c r="Z88" s="35"/>
      <c r="AA88" s="35"/>
      <c r="AB88" s="35"/>
      <c r="AC88" s="30">
        <f t="shared" si="31"/>
        <v>0</v>
      </c>
      <c r="AD88" s="35"/>
      <c r="AE88" s="35"/>
      <c r="AF88" s="35"/>
      <c r="AG88" s="30">
        <f t="shared" si="32"/>
        <v>0</v>
      </c>
      <c r="AH88" s="35"/>
      <c r="AI88" s="35"/>
      <c r="AJ88" s="35"/>
      <c r="AK88" s="30">
        <f t="shared" si="25"/>
        <v>0</v>
      </c>
      <c r="AL88" s="35"/>
      <c r="AM88" s="35"/>
      <c r="AN88" s="35"/>
      <c r="AO88" s="30">
        <f t="shared" si="17"/>
        <v>0</v>
      </c>
      <c r="AP88" s="35"/>
      <c r="AQ88" s="35"/>
      <c r="AR88" s="35"/>
      <c r="AS88" s="30">
        <f t="shared" si="18"/>
        <v>0</v>
      </c>
      <c r="AT88" s="45"/>
      <c r="AU88" s="45"/>
      <c r="AV88" s="45"/>
      <c r="AW88" s="30">
        <f t="shared" si="19"/>
        <v>0</v>
      </c>
      <c r="AX88" s="42">
        <f t="shared" si="26"/>
        <v>1</v>
      </c>
      <c r="AY88" s="42">
        <f t="shared" si="27"/>
        <v>1</v>
      </c>
      <c r="AZ88" s="42">
        <f t="shared" si="28"/>
        <v>0</v>
      </c>
      <c r="BA88" s="9">
        <f t="shared" si="30"/>
        <v>3</v>
      </c>
    </row>
    <row r="89" spans="1:53" ht="15.75" x14ac:dyDescent="0.25">
      <c r="A89" s="7" t="s">
        <v>62</v>
      </c>
      <c r="B89" s="35">
        <v>3</v>
      </c>
      <c r="C89" s="35">
        <v>2</v>
      </c>
      <c r="D89" s="35">
        <v>0</v>
      </c>
      <c r="E89" s="31">
        <f t="shared" si="20"/>
        <v>7</v>
      </c>
      <c r="F89" s="35">
        <v>1</v>
      </c>
      <c r="G89" s="35">
        <v>1</v>
      </c>
      <c r="H89" s="35">
        <v>0</v>
      </c>
      <c r="I89" s="30">
        <f t="shared" si="21"/>
        <v>3</v>
      </c>
      <c r="J89" s="35">
        <v>0</v>
      </c>
      <c r="K89" s="35">
        <v>0</v>
      </c>
      <c r="L89" s="35">
        <v>0</v>
      </c>
      <c r="M89" s="30">
        <f t="shared" si="29"/>
        <v>0</v>
      </c>
      <c r="N89" s="35">
        <v>3</v>
      </c>
      <c r="O89" s="35">
        <v>0</v>
      </c>
      <c r="P89" s="35">
        <v>0</v>
      </c>
      <c r="Q89" s="30">
        <f t="shared" si="22"/>
        <v>3</v>
      </c>
      <c r="R89" s="35">
        <v>0</v>
      </c>
      <c r="S89" s="35">
        <v>0</v>
      </c>
      <c r="T89" s="35">
        <v>0</v>
      </c>
      <c r="U89" s="30">
        <f t="shared" si="23"/>
        <v>0</v>
      </c>
      <c r="V89" s="35">
        <v>0</v>
      </c>
      <c r="W89" s="35">
        <v>0</v>
      </c>
      <c r="X89" s="35">
        <v>0</v>
      </c>
      <c r="Y89" s="30">
        <f t="shared" si="24"/>
        <v>0</v>
      </c>
      <c r="Z89" s="35"/>
      <c r="AA89" s="35"/>
      <c r="AB89" s="35"/>
      <c r="AC89" s="30">
        <f t="shared" si="31"/>
        <v>0</v>
      </c>
      <c r="AD89" s="35"/>
      <c r="AE89" s="35"/>
      <c r="AF89" s="35"/>
      <c r="AG89" s="30">
        <f t="shared" si="32"/>
        <v>0</v>
      </c>
      <c r="AH89" s="35"/>
      <c r="AI89" s="35"/>
      <c r="AJ89" s="35"/>
      <c r="AK89" s="30">
        <f t="shared" si="25"/>
        <v>0</v>
      </c>
      <c r="AL89" s="35"/>
      <c r="AM89" s="35"/>
      <c r="AN89" s="35"/>
      <c r="AO89" s="30">
        <f t="shared" si="17"/>
        <v>0</v>
      </c>
      <c r="AP89" s="35"/>
      <c r="AQ89" s="35"/>
      <c r="AR89" s="35"/>
      <c r="AS89" s="30">
        <f t="shared" si="18"/>
        <v>0</v>
      </c>
      <c r="AT89" s="45"/>
      <c r="AU89" s="45"/>
      <c r="AV89" s="45"/>
      <c r="AW89" s="30">
        <f t="shared" si="19"/>
        <v>0</v>
      </c>
      <c r="AX89" s="42">
        <f t="shared" si="26"/>
        <v>7</v>
      </c>
      <c r="AY89" s="42">
        <f t="shared" si="27"/>
        <v>3</v>
      </c>
      <c r="AZ89" s="42">
        <f t="shared" si="28"/>
        <v>0</v>
      </c>
      <c r="BA89" s="9">
        <f t="shared" si="30"/>
        <v>13</v>
      </c>
    </row>
    <row r="90" spans="1:53" ht="15.75" x14ac:dyDescent="0.25">
      <c r="A90" s="7" t="s">
        <v>63</v>
      </c>
      <c r="B90" s="35">
        <v>41</v>
      </c>
      <c r="C90" s="35">
        <v>14</v>
      </c>
      <c r="D90" s="35">
        <v>0</v>
      </c>
      <c r="E90" s="31">
        <f t="shared" si="20"/>
        <v>69</v>
      </c>
      <c r="F90" s="35">
        <v>48</v>
      </c>
      <c r="G90" s="35">
        <v>22</v>
      </c>
      <c r="H90" s="35">
        <v>0</v>
      </c>
      <c r="I90" s="30">
        <f t="shared" si="21"/>
        <v>92</v>
      </c>
      <c r="J90" s="35">
        <v>44</v>
      </c>
      <c r="K90" s="35">
        <v>25</v>
      </c>
      <c r="L90" s="35">
        <v>0</v>
      </c>
      <c r="M90" s="30">
        <f t="shared" si="29"/>
        <v>94</v>
      </c>
      <c r="N90" s="35">
        <v>62</v>
      </c>
      <c r="O90" s="35">
        <v>12</v>
      </c>
      <c r="P90" s="35">
        <v>0</v>
      </c>
      <c r="Q90" s="30">
        <f t="shared" si="22"/>
        <v>86</v>
      </c>
      <c r="R90" s="35">
        <v>42</v>
      </c>
      <c r="S90" s="35">
        <v>15</v>
      </c>
      <c r="T90" s="35">
        <v>0</v>
      </c>
      <c r="U90" s="30">
        <f t="shared" si="23"/>
        <v>72</v>
      </c>
      <c r="V90" s="35">
        <v>105</v>
      </c>
      <c r="W90" s="35">
        <v>7</v>
      </c>
      <c r="X90" s="35">
        <v>0</v>
      </c>
      <c r="Y90" s="30">
        <f t="shared" si="24"/>
        <v>119</v>
      </c>
      <c r="Z90" s="35"/>
      <c r="AA90" s="35"/>
      <c r="AB90" s="35"/>
      <c r="AC90" s="30">
        <f t="shared" si="31"/>
        <v>0</v>
      </c>
      <c r="AD90" s="35"/>
      <c r="AE90" s="35"/>
      <c r="AF90" s="35"/>
      <c r="AG90" s="30">
        <f t="shared" si="32"/>
        <v>0</v>
      </c>
      <c r="AH90" s="35"/>
      <c r="AI90" s="35"/>
      <c r="AJ90" s="35"/>
      <c r="AK90" s="30">
        <f t="shared" si="25"/>
        <v>0</v>
      </c>
      <c r="AL90" s="35"/>
      <c r="AM90" s="35"/>
      <c r="AN90" s="35"/>
      <c r="AO90" s="30">
        <f t="shared" si="17"/>
        <v>0</v>
      </c>
      <c r="AP90" s="35"/>
      <c r="AQ90" s="35"/>
      <c r="AR90" s="35"/>
      <c r="AS90" s="30">
        <f t="shared" si="18"/>
        <v>0</v>
      </c>
      <c r="AT90" s="26"/>
      <c r="AU90" s="26"/>
      <c r="AV90" s="45"/>
      <c r="AW90" s="30">
        <f t="shared" si="19"/>
        <v>0</v>
      </c>
      <c r="AX90" s="42">
        <f t="shared" si="26"/>
        <v>342</v>
      </c>
      <c r="AY90" s="42">
        <f t="shared" si="27"/>
        <v>95</v>
      </c>
      <c r="AZ90" s="42">
        <f t="shared" si="28"/>
        <v>0</v>
      </c>
      <c r="BA90" s="9">
        <f t="shared" si="30"/>
        <v>532</v>
      </c>
    </row>
    <row r="91" spans="1:53" ht="15.75" x14ac:dyDescent="0.25">
      <c r="A91" s="7" t="s">
        <v>64</v>
      </c>
      <c r="B91" s="35">
        <v>51</v>
      </c>
      <c r="C91" s="35">
        <v>1</v>
      </c>
      <c r="D91" s="35">
        <v>0</v>
      </c>
      <c r="E91" s="31">
        <f t="shared" si="20"/>
        <v>53</v>
      </c>
      <c r="F91" s="35">
        <v>18</v>
      </c>
      <c r="G91" s="35">
        <v>4</v>
      </c>
      <c r="H91" s="35">
        <v>0</v>
      </c>
      <c r="I91" s="30">
        <f t="shared" si="21"/>
        <v>26</v>
      </c>
      <c r="J91" s="35">
        <v>1</v>
      </c>
      <c r="K91" s="35">
        <v>0</v>
      </c>
      <c r="L91" s="35">
        <v>0</v>
      </c>
      <c r="M91" s="30">
        <f t="shared" si="29"/>
        <v>1</v>
      </c>
      <c r="N91" s="35">
        <v>0</v>
      </c>
      <c r="O91" s="35">
        <v>0</v>
      </c>
      <c r="P91" s="35">
        <v>0</v>
      </c>
      <c r="Q91" s="30">
        <f t="shared" si="22"/>
        <v>0</v>
      </c>
      <c r="R91" s="35">
        <v>21</v>
      </c>
      <c r="S91" s="35"/>
      <c r="T91" s="35">
        <v>0</v>
      </c>
      <c r="U91" s="30">
        <f t="shared" si="23"/>
        <v>21</v>
      </c>
      <c r="V91" s="35">
        <v>1</v>
      </c>
      <c r="W91" s="35">
        <v>0</v>
      </c>
      <c r="X91" s="35">
        <v>0</v>
      </c>
      <c r="Y91" s="30">
        <f t="shared" si="24"/>
        <v>1</v>
      </c>
      <c r="Z91" s="35"/>
      <c r="AA91" s="35"/>
      <c r="AB91" s="35"/>
      <c r="AC91" s="30">
        <f t="shared" si="31"/>
        <v>0</v>
      </c>
      <c r="AD91" s="35"/>
      <c r="AE91" s="35"/>
      <c r="AF91" s="35"/>
      <c r="AG91" s="30">
        <f t="shared" si="32"/>
        <v>0</v>
      </c>
      <c r="AH91" s="35"/>
      <c r="AI91" s="35"/>
      <c r="AJ91" s="35"/>
      <c r="AK91" s="30">
        <f t="shared" si="25"/>
        <v>0</v>
      </c>
      <c r="AL91" s="35"/>
      <c r="AM91" s="35"/>
      <c r="AN91" s="35"/>
      <c r="AO91" s="30">
        <f t="shared" si="17"/>
        <v>0</v>
      </c>
      <c r="AP91" s="35"/>
      <c r="AQ91" s="35"/>
      <c r="AR91" s="35"/>
      <c r="AS91" s="30">
        <f t="shared" si="18"/>
        <v>0</v>
      </c>
      <c r="AT91" s="26"/>
      <c r="AU91" s="26"/>
      <c r="AV91" s="45"/>
      <c r="AW91" s="30">
        <f t="shared" si="19"/>
        <v>0</v>
      </c>
      <c r="AX91" s="42">
        <f t="shared" si="26"/>
        <v>92</v>
      </c>
      <c r="AY91" s="42">
        <f t="shared" si="27"/>
        <v>5</v>
      </c>
      <c r="AZ91" s="42">
        <f t="shared" si="28"/>
        <v>0</v>
      </c>
      <c r="BA91" s="9">
        <f t="shared" si="30"/>
        <v>102</v>
      </c>
    </row>
    <row r="92" spans="1:53" ht="15.75" x14ac:dyDescent="0.25">
      <c r="A92" s="7" t="s">
        <v>65</v>
      </c>
      <c r="B92" s="35">
        <v>80</v>
      </c>
      <c r="C92" s="35">
        <v>22</v>
      </c>
      <c r="D92" s="35">
        <v>0</v>
      </c>
      <c r="E92" s="31">
        <f t="shared" si="20"/>
        <v>124</v>
      </c>
      <c r="F92" s="35">
        <v>43</v>
      </c>
      <c r="G92" s="35">
        <v>24</v>
      </c>
      <c r="H92" s="35">
        <v>0</v>
      </c>
      <c r="I92" s="30">
        <f t="shared" si="21"/>
        <v>91</v>
      </c>
      <c r="J92" s="35">
        <v>75</v>
      </c>
      <c r="K92" s="35">
        <v>20</v>
      </c>
      <c r="L92" s="35">
        <v>0</v>
      </c>
      <c r="M92" s="30">
        <f t="shared" si="29"/>
        <v>115</v>
      </c>
      <c r="N92" s="35">
        <v>75</v>
      </c>
      <c r="O92" s="35">
        <v>21</v>
      </c>
      <c r="P92" s="35">
        <v>0</v>
      </c>
      <c r="Q92" s="30">
        <f t="shared" si="22"/>
        <v>117</v>
      </c>
      <c r="R92" s="35">
        <v>55</v>
      </c>
      <c r="S92" s="35">
        <v>27</v>
      </c>
      <c r="T92" s="35">
        <v>0</v>
      </c>
      <c r="U92" s="30">
        <f t="shared" si="23"/>
        <v>109</v>
      </c>
      <c r="V92" s="35">
        <v>100</v>
      </c>
      <c r="W92" s="35">
        <v>31</v>
      </c>
      <c r="X92" s="35">
        <v>0</v>
      </c>
      <c r="Y92" s="30">
        <f t="shared" si="24"/>
        <v>162</v>
      </c>
      <c r="Z92" s="35"/>
      <c r="AA92" s="35"/>
      <c r="AB92" s="35"/>
      <c r="AC92" s="30">
        <f t="shared" si="31"/>
        <v>0</v>
      </c>
      <c r="AD92" s="35"/>
      <c r="AE92" s="35"/>
      <c r="AF92" s="35"/>
      <c r="AG92" s="30">
        <f t="shared" si="32"/>
        <v>0</v>
      </c>
      <c r="AH92" s="35"/>
      <c r="AI92" s="35"/>
      <c r="AJ92" s="35"/>
      <c r="AK92" s="30">
        <f t="shared" si="25"/>
        <v>0</v>
      </c>
      <c r="AL92" s="35"/>
      <c r="AM92" s="35"/>
      <c r="AN92" s="35"/>
      <c r="AO92" s="30">
        <f t="shared" si="17"/>
        <v>0</v>
      </c>
      <c r="AP92" s="35"/>
      <c r="AQ92" s="35"/>
      <c r="AR92" s="35"/>
      <c r="AS92" s="30">
        <f t="shared" si="18"/>
        <v>0</v>
      </c>
      <c r="AT92" s="26"/>
      <c r="AU92" s="26"/>
      <c r="AV92" s="45"/>
      <c r="AW92" s="30">
        <f t="shared" si="19"/>
        <v>0</v>
      </c>
      <c r="AX92" s="42">
        <f t="shared" si="26"/>
        <v>428</v>
      </c>
      <c r="AY92" s="42">
        <f t="shared" si="27"/>
        <v>145</v>
      </c>
      <c r="AZ92" s="42">
        <f t="shared" si="28"/>
        <v>0</v>
      </c>
      <c r="BA92" s="9">
        <f t="shared" si="30"/>
        <v>718</v>
      </c>
    </row>
    <row r="93" spans="1:53" s="1" customFormat="1" ht="15.75" x14ac:dyDescent="0.25">
      <c r="A93" s="7" t="s">
        <v>113</v>
      </c>
      <c r="B93" s="35">
        <v>1</v>
      </c>
      <c r="C93" s="35">
        <v>4</v>
      </c>
      <c r="D93" s="35">
        <v>0</v>
      </c>
      <c r="E93" s="31">
        <f t="shared" si="20"/>
        <v>9</v>
      </c>
      <c r="F93" s="35">
        <v>0</v>
      </c>
      <c r="G93" s="35">
        <v>20</v>
      </c>
      <c r="H93" s="35">
        <v>0</v>
      </c>
      <c r="I93" s="30">
        <f t="shared" si="21"/>
        <v>40</v>
      </c>
      <c r="J93" s="35">
        <v>0</v>
      </c>
      <c r="K93" s="35">
        <v>7</v>
      </c>
      <c r="L93" s="35">
        <v>0</v>
      </c>
      <c r="M93" s="30">
        <f t="shared" si="29"/>
        <v>14</v>
      </c>
      <c r="N93" s="35">
        <v>0</v>
      </c>
      <c r="O93" s="35">
        <v>0</v>
      </c>
      <c r="P93" s="35">
        <v>0</v>
      </c>
      <c r="Q93" s="30">
        <f t="shared" si="22"/>
        <v>0</v>
      </c>
      <c r="R93" s="35">
        <v>0</v>
      </c>
      <c r="S93" s="35">
        <v>1</v>
      </c>
      <c r="T93" s="35">
        <v>0</v>
      </c>
      <c r="U93" s="30">
        <f t="shared" si="23"/>
        <v>2</v>
      </c>
      <c r="V93" s="35">
        <v>0</v>
      </c>
      <c r="W93" s="35">
        <v>2</v>
      </c>
      <c r="X93" s="35">
        <v>0</v>
      </c>
      <c r="Y93" s="30">
        <f t="shared" si="24"/>
        <v>4</v>
      </c>
      <c r="Z93" s="35"/>
      <c r="AA93" s="35"/>
      <c r="AB93" s="35"/>
      <c r="AC93" s="30">
        <f t="shared" si="31"/>
        <v>0</v>
      </c>
      <c r="AD93" s="35"/>
      <c r="AE93" s="35"/>
      <c r="AF93" s="35"/>
      <c r="AG93" s="30">
        <f t="shared" si="32"/>
        <v>0</v>
      </c>
      <c r="AH93" s="35"/>
      <c r="AI93" s="35"/>
      <c r="AJ93" s="35"/>
      <c r="AK93" s="30">
        <f t="shared" si="25"/>
        <v>0</v>
      </c>
      <c r="AL93" s="35"/>
      <c r="AM93" s="35"/>
      <c r="AN93" s="35"/>
      <c r="AO93" s="30">
        <f t="shared" si="17"/>
        <v>0</v>
      </c>
      <c r="AP93" s="35"/>
      <c r="AQ93" s="35"/>
      <c r="AR93" s="35"/>
      <c r="AS93" s="30">
        <f t="shared" si="18"/>
        <v>0</v>
      </c>
      <c r="AT93" s="26"/>
      <c r="AU93" s="26"/>
      <c r="AV93" s="45"/>
      <c r="AW93" s="30">
        <f t="shared" si="19"/>
        <v>0</v>
      </c>
      <c r="AX93" s="42">
        <f t="shared" si="26"/>
        <v>1</v>
      </c>
      <c r="AY93" s="42">
        <f t="shared" si="27"/>
        <v>34</v>
      </c>
      <c r="AZ93" s="42">
        <f t="shared" si="28"/>
        <v>0</v>
      </c>
      <c r="BA93" s="9">
        <f t="shared" si="30"/>
        <v>69</v>
      </c>
    </row>
    <row r="94" spans="1:53" s="1" customFormat="1" ht="15.75" x14ac:dyDescent="0.25">
      <c r="A94" s="7" t="s">
        <v>129</v>
      </c>
      <c r="B94" s="35">
        <v>0</v>
      </c>
      <c r="C94" s="35">
        <v>0</v>
      </c>
      <c r="D94" s="35">
        <v>0</v>
      </c>
      <c r="E94" s="31">
        <f t="shared" si="20"/>
        <v>0</v>
      </c>
      <c r="F94" s="35">
        <v>0</v>
      </c>
      <c r="G94" s="35">
        <v>1</v>
      </c>
      <c r="H94" s="35">
        <v>0</v>
      </c>
      <c r="I94" s="30">
        <f t="shared" si="21"/>
        <v>2</v>
      </c>
      <c r="J94" s="35">
        <v>0</v>
      </c>
      <c r="K94" s="35">
        <v>0</v>
      </c>
      <c r="L94" s="35">
        <v>0</v>
      </c>
      <c r="M94" s="30">
        <f t="shared" si="29"/>
        <v>0</v>
      </c>
      <c r="N94" s="35">
        <v>0</v>
      </c>
      <c r="O94" s="35">
        <v>0</v>
      </c>
      <c r="P94" s="35">
        <v>0</v>
      </c>
      <c r="Q94" s="30">
        <f t="shared" si="22"/>
        <v>0</v>
      </c>
      <c r="R94" s="35">
        <v>0</v>
      </c>
      <c r="S94" s="35">
        <v>0</v>
      </c>
      <c r="T94" s="35">
        <v>0</v>
      </c>
      <c r="U94" s="30">
        <f t="shared" si="23"/>
        <v>0</v>
      </c>
      <c r="V94" s="35">
        <v>0</v>
      </c>
      <c r="W94" s="35">
        <v>1</v>
      </c>
      <c r="X94" s="35">
        <v>0</v>
      </c>
      <c r="Y94" s="30">
        <f t="shared" si="24"/>
        <v>2</v>
      </c>
      <c r="Z94" s="35"/>
      <c r="AA94" s="35"/>
      <c r="AB94" s="35"/>
      <c r="AC94" s="30">
        <f t="shared" si="31"/>
        <v>0</v>
      </c>
      <c r="AD94" s="35"/>
      <c r="AE94" s="35"/>
      <c r="AF94" s="35"/>
      <c r="AG94" s="30">
        <f t="shared" si="32"/>
        <v>0</v>
      </c>
      <c r="AH94" s="35"/>
      <c r="AI94" s="35"/>
      <c r="AJ94" s="35"/>
      <c r="AK94" s="30">
        <f t="shared" si="25"/>
        <v>0</v>
      </c>
      <c r="AL94" s="35"/>
      <c r="AM94" s="35"/>
      <c r="AN94" s="35"/>
      <c r="AO94" s="30">
        <f t="shared" si="17"/>
        <v>0</v>
      </c>
      <c r="AP94" s="35"/>
      <c r="AQ94" s="35"/>
      <c r="AR94" s="35"/>
      <c r="AS94" s="30">
        <f t="shared" si="18"/>
        <v>0</v>
      </c>
      <c r="AT94" s="45"/>
      <c r="AU94" s="45"/>
      <c r="AV94" s="45"/>
      <c r="AW94" s="30">
        <f t="shared" si="19"/>
        <v>0</v>
      </c>
      <c r="AX94" s="42">
        <f t="shared" si="26"/>
        <v>0</v>
      </c>
      <c r="AY94" s="42">
        <f t="shared" si="27"/>
        <v>2</v>
      </c>
      <c r="AZ94" s="42">
        <f t="shared" si="28"/>
        <v>0</v>
      </c>
      <c r="BA94" s="9">
        <f t="shared" si="30"/>
        <v>4</v>
      </c>
    </row>
    <row r="95" spans="1:53" s="1" customFormat="1" ht="15.75" x14ac:dyDescent="0.25">
      <c r="A95" s="7" t="s">
        <v>66</v>
      </c>
      <c r="B95" s="35">
        <v>1</v>
      </c>
      <c r="C95" s="35">
        <v>1</v>
      </c>
      <c r="D95" s="35">
        <v>0</v>
      </c>
      <c r="E95" s="31">
        <f t="shared" si="20"/>
        <v>3</v>
      </c>
      <c r="F95" s="35">
        <v>6</v>
      </c>
      <c r="G95" s="35">
        <v>2</v>
      </c>
      <c r="H95" s="35">
        <v>0</v>
      </c>
      <c r="I95" s="30">
        <f t="shared" si="21"/>
        <v>10</v>
      </c>
      <c r="J95" s="35">
        <v>1</v>
      </c>
      <c r="K95" s="35">
        <v>1</v>
      </c>
      <c r="L95" s="35">
        <v>0</v>
      </c>
      <c r="M95" s="30">
        <f t="shared" si="29"/>
        <v>3</v>
      </c>
      <c r="N95" s="35">
        <v>0</v>
      </c>
      <c r="O95" s="35">
        <v>0</v>
      </c>
      <c r="P95" s="35">
        <v>0</v>
      </c>
      <c r="Q95" s="30">
        <f t="shared" si="22"/>
        <v>0</v>
      </c>
      <c r="R95" s="35">
        <v>1</v>
      </c>
      <c r="S95" s="35">
        <v>0</v>
      </c>
      <c r="T95" s="35">
        <v>0</v>
      </c>
      <c r="U95" s="30">
        <f t="shared" si="23"/>
        <v>1</v>
      </c>
      <c r="V95" s="35">
        <v>0</v>
      </c>
      <c r="W95" s="35">
        <v>1</v>
      </c>
      <c r="X95" s="35">
        <v>0</v>
      </c>
      <c r="Y95" s="30">
        <f t="shared" si="24"/>
        <v>2</v>
      </c>
      <c r="Z95" s="35"/>
      <c r="AA95" s="35"/>
      <c r="AB95" s="35"/>
      <c r="AC95" s="30">
        <f t="shared" si="31"/>
        <v>0</v>
      </c>
      <c r="AD95" s="35"/>
      <c r="AE95" s="35"/>
      <c r="AF95" s="35"/>
      <c r="AG95" s="30">
        <f t="shared" si="32"/>
        <v>0</v>
      </c>
      <c r="AH95" s="35"/>
      <c r="AI95" s="35"/>
      <c r="AJ95" s="35"/>
      <c r="AK95" s="30">
        <f t="shared" si="25"/>
        <v>0</v>
      </c>
      <c r="AL95" s="35"/>
      <c r="AM95" s="35"/>
      <c r="AN95" s="35"/>
      <c r="AO95" s="30">
        <f t="shared" si="17"/>
        <v>0</v>
      </c>
      <c r="AP95" s="35"/>
      <c r="AQ95" s="35"/>
      <c r="AR95" s="35"/>
      <c r="AS95" s="30">
        <f t="shared" si="18"/>
        <v>0</v>
      </c>
      <c r="AT95" s="26"/>
      <c r="AU95" s="45"/>
      <c r="AV95" s="45"/>
      <c r="AW95" s="30">
        <f t="shared" si="19"/>
        <v>0</v>
      </c>
      <c r="AX95" s="42">
        <f t="shared" si="26"/>
        <v>9</v>
      </c>
      <c r="AY95" s="42">
        <f t="shared" si="27"/>
        <v>5</v>
      </c>
      <c r="AZ95" s="42">
        <f t="shared" si="28"/>
        <v>0</v>
      </c>
      <c r="BA95" s="9">
        <f t="shared" si="30"/>
        <v>19</v>
      </c>
    </row>
    <row r="96" spans="1:53" ht="15.75" x14ac:dyDescent="0.25">
      <c r="A96" s="7" t="s">
        <v>67</v>
      </c>
      <c r="B96" s="35">
        <v>6</v>
      </c>
      <c r="C96" s="35">
        <v>8</v>
      </c>
      <c r="D96" s="35">
        <v>0</v>
      </c>
      <c r="E96" s="31">
        <f t="shared" si="20"/>
        <v>22</v>
      </c>
      <c r="F96" s="35">
        <v>3</v>
      </c>
      <c r="G96" s="35">
        <v>6</v>
      </c>
      <c r="H96" s="35">
        <v>0</v>
      </c>
      <c r="I96" s="30">
        <f t="shared" si="21"/>
        <v>15</v>
      </c>
      <c r="J96" s="35">
        <v>10</v>
      </c>
      <c r="K96" s="35">
        <v>4</v>
      </c>
      <c r="L96" s="35"/>
      <c r="M96" s="30">
        <f t="shared" si="29"/>
        <v>18</v>
      </c>
      <c r="N96" s="35">
        <v>8</v>
      </c>
      <c r="O96" s="35">
        <v>9</v>
      </c>
      <c r="P96" s="35">
        <v>0</v>
      </c>
      <c r="Q96" s="30">
        <f t="shared" si="22"/>
        <v>26</v>
      </c>
      <c r="R96" s="35">
        <v>7</v>
      </c>
      <c r="S96" s="35">
        <v>2</v>
      </c>
      <c r="T96" s="35">
        <v>0</v>
      </c>
      <c r="U96" s="30">
        <f t="shared" si="23"/>
        <v>11</v>
      </c>
      <c r="V96" s="35">
        <v>11</v>
      </c>
      <c r="W96" s="35">
        <v>3</v>
      </c>
      <c r="X96" s="35">
        <v>0</v>
      </c>
      <c r="Y96" s="30">
        <f t="shared" si="24"/>
        <v>17</v>
      </c>
      <c r="Z96" s="35"/>
      <c r="AA96" s="35"/>
      <c r="AB96" s="35"/>
      <c r="AC96" s="30">
        <f t="shared" si="31"/>
        <v>0</v>
      </c>
      <c r="AD96" s="35"/>
      <c r="AE96" s="35"/>
      <c r="AF96" s="35"/>
      <c r="AG96" s="30">
        <f t="shared" si="32"/>
        <v>0</v>
      </c>
      <c r="AH96" s="35"/>
      <c r="AI96" s="35"/>
      <c r="AJ96" s="35"/>
      <c r="AK96" s="30">
        <f t="shared" si="25"/>
        <v>0</v>
      </c>
      <c r="AL96" s="35"/>
      <c r="AM96" s="35"/>
      <c r="AN96" s="35"/>
      <c r="AO96" s="30">
        <f t="shared" si="17"/>
        <v>0</v>
      </c>
      <c r="AP96" s="35"/>
      <c r="AQ96" s="35"/>
      <c r="AR96" s="35"/>
      <c r="AS96" s="30">
        <f t="shared" si="18"/>
        <v>0</v>
      </c>
      <c r="AT96" s="26"/>
      <c r="AU96" s="26"/>
      <c r="AV96" s="45"/>
      <c r="AW96" s="30">
        <f t="shared" si="19"/>
        <v>0</v>
      </c>
      <c r="AX96" s="42">
        <f t="shared" si="26"/>
        <v>45</v>
      </c>
      <c r="AY96" s="42">
        <f t="shared" si="27"/>
        <v>32</v>
      </c>
      <c r="AZ96" s="42">
        <f t="shared" si="28"/>
        <v>0</v>
      </c>
      <c r="BA96" s="9">
        <f t="shared" si="30"/>
        <v>109</v>
      </c>
    </row>
    <row r="97" spans="1:53" ht="15.75" x14ac:dyDescent="0.25">
      <c r="A97" s="7" t="s">
        <v>68</v>
      </c>
      <c r="B97" s="35">
        <v>41</v>
      </c>
      <c r="C97" s="35">
        <v>20</v>
      </c>
      <c r="D97" s="35">
        <v>0</v>
      </c>
      <c r="E97" s="31">
        <f t="shared" si="20"/>
        <v>81</v>
      </c>
      <c r="F97" s="35">
        <v>40</v>
      </c>
      <c r="G97" s="35">
        <v>14</v>
      </c>
      <c r="H97" s="35">
        <v>0</v>
      </c>
      <c r="I97" s="30">
        <f t="shared" si="21"/>
        <v>68</v>
      </c>
      <c r="J97" s="35">
        <v>16</v>
      </c>
      <c r="K97" s="35">
        <v>39</v>
      </c>
      <c r="L97" s="35">
        <v>1</v>
      </c>
      <c r="M97" s="30">
        <f t="shared" si="29"/>
        <v>96.25</v>
      </c>
      <c r="N97" s="35">
        <v>43</v>
      </c>
      <c r="O97" s="35">
        <v>31</v>
      </c>
      <c r="P97" s="35">
        <v>1</v>
      </c>
      <c r="Q97" s="30">
        <f t="shared" si="22"/>
        <v>107.25</v>
      </c>
      <c r="R97" s="35">
        <v>51</v>
      </c>
      <c r="S97" s="35">
        <v>39</v>
      </c>
      <c r="T97" s="35">
        <v>0</v>
      </c>
      <c r="U97" s="30">
        <f t="shared" si="23"/>
        <v>129</v>
      </c>
      <c r="V97" s="35">
        <v>68</v>
      </c>
      <c r="W97" s="35">
        <v>35</v>
      </c>
      <c r="X97" s="35">
        <v>0</v>
      </c>
      <c r="Y97" s="30">
        <f t="shared" si="24"/>
        <v>138</v>
      </c>
      <c r="Z97" s="35"/>
      <c r="AA97" s="35"/>
      <c r="AB97" s="35"/>
      <c r="AC97" s="30">
        <f t="shared" si="31"/>
        <v>0</v>
      </c>
      <c r="AD97" s="35"/>
      <c r="AE97" s="35"/>
      <c r="AF97" s="35"/>
      <c r="AG97" s="30">
        <f t="shared" si="32"/>
        <v>0</v>
      </c>
      <c r="AH97" s="35"/>
      <c r="AI97" s="35"/>
      <c r="AJ97" s="35"/>
      <c r="AK97" s="30">
        <f t="shared" si="25"/>
        <v>0</v>
      </c>
      <c r="AL97" s="35"/>
      <c r="AM97" s="35"/>
      <c r="AN97" s="35"/>
      <c r="AO97" s="30">
        <f t="shared" si="17"/>
        <v>0</v>
      </c>
      <c r="AP97" s="35"/>
      <c r="AQ97" s="35"/>
      <c r="AR97" s="35"/>
      <c r="AS97" s="30">
        <f t="shared" si="18"/>
        <v>0</v>
      </c>
      <c r="AT97" s="26"/>
      <c r="AU97" s="26"/>
      <c r="AV97" s="45"/>
      <c r="AW97" s="30">
        <f t="shared" si="19"/>
        <v>0</v>
      </c>
      <c r="AX97" s="42">
        <f t="shared" si="26"/>
        <v>259</v>
      </c>
      <c r="AY97" s="42">
        <f t="shared" si="27"/>
        <v>178</v>
      </c>
      <c r="AZ97" s="42">
        <f t="shared" si="28"/>
        <v>2</v>
      </c>
      <c r="BA97" s="9">
        <f t="shared" si="30"/>
        <v>619.5</v>
      </c>
    </row>
    <row r="98" spans="1:53" ht="15.75" x14ac:dyDescent="0.25">
      <c r="A98" s="7" t="s">
        <v>69</v>
      </c>
      <c r="B98" s="35">
        <v>20</v>
      </c>
      <c r="C98" s="35">
        <v>56</v>
      </c>
      <c r="D98" s="35">
        <v>0</v>
      </c>
      <c r="E98" s="31">
        <f t="shared" si="20"/>
        <v>132</v>
      </c>
      <c r="F98" s="35">
        <v>6</v>
      </c>
      <c r="G98" s="35">
        <v>61</v>
      </c>
      <c r="H98" s="35">
        <v>0</v>
      </c>
      <c r="I98" s="30">
        <f t="shared" si="21"/>
        <v>128</v>
      </c>
      <c r="J98" s="35">
        <v>27</v>
      </c>
      <c r="K98" s="35">
        <v>97</v>
      </c>
      <c r="L98" s="35">
        <v>0</v>
      </c>
      <c r="M98" s="30">
        <f t="shared" si="29"/>
        <v>221</v>
      </c>
      <c r="N98" s="35">
        <v>11</v>
      </c>
      <c r="O98" s="35">
        <v>80</v>
      </c>
      <c r="P98" s="35">
        <v>2</v>
      </c>
      <c r="Q98" s="30">
        <f t="shared" si="22"/>
        <v>175.5</v>
      </c>
      <c r="R98" s="35">
        <v>27</v>
      </c>
      <c r="S98" s="35">
        <v>106</v>
      </c>
      <c r="T98" s="35">
        <v>0</v>
      </c>
      <c r="U98" s="30">
        <f t="shared" si="23"/>
        <v>239</v>
      </c>
      <c r="V98" s="35">
        <v>12</v>
      </c>
      <c r="W98" s="35">
        <v>101</v>
      </c>
      <c r="X98" s="35">
        <v>0</v>
      </c>
      <c r="Y98" s="30">
        <f t="shared" si="24"/>
        <v>214</v>
      </c>
      <c r="Z98" s="35"/>
      <c r="AA98" s="35"/>
      <c r="AB98" s="35"/>
      <c r="AC98" s="30">
        <f t="shared" si="31"/>
        <v>0</v>
      </c>
      <c r="AD98" s="35"/>
      <c r="AE98" s="35"/>
      <c r="AF98" s="35"/>
      <c r="AG98" s="30">
        <f t="shared" si="32"/>
        <v>0</v>
      </c>
      <c r="AH98" s="35"/>
      <c r="AI98" s="35"/>
      <c r="AJ98" s="35"/>
      <c r="AK98" s="30">
        <f t="shared" si="25"/>
        <v>0</v>
      </c>
      <c r="AL98" s="35"/>
      <c r="AM98" s="35"/>
      <c r="AN98" s="35"/>
      <c r="AO98" s="30">
        <f t="shared" si="17"/>
        <v>0</v>
      </c>
      <c r="AP98" s="35"/>
      <c r="AQ98" s="35"/>
      <c r="AR98" s="35"/>
      <c r="AS98" s="30">
        <f t="shared" si="18"/>
        <v>0</v>
      </c>
      <c r="AT98" s="26"/>
      <c r="AU98" s="26"/>
      <c r="AV98" s="45"/>
      <c r="AW98" s="30">
        <f t="shared" si="19"/>
        <v>0</v>
      </c>
      <c r="AX98" s="42">
        <f t="shared" si="26"/>
        <v>103</v>
      </c>
      <c r="AY98" s="42">
        <f t="shared" si="27"/>
        <v>501</v>
      </c>
      <c r="AZ98" s="42">
        <f t="shared" si="28"/>
        <v>2</v>
      </c>
      <c r="BA98" s="9">
        <f t="shared" si="30"/>
        <v>1109.5</v>
      </c>
    </row>
    <row r="99" spans="1:53" ht="15.75" x14ac:dyDescent="0.25">
      <c r="A99" s="7" t="s">
        <v>70</v>
      </c>
      <c r="B99" s="35">
        <v>0</v>
      </c>
      <c r="C99" s="35">
        <v>27</v>
      </c>
      <c r="D99" s="35">
        <v>0</v>
      </c>
      <c r="E99" s="31">
        <f t="shared" si="20"/>
        <v>54</v>
      </c>
      <c r="F99" s="35">
        <v>0</v>
      </c>
      <c r="G99" s="35">
        <v>20</v>
      </c>
      <c r="H99" s="35">
        <v>0</v>
      </c>
      <c r="I99" s="30">
        <f t="shared" si="21"/>
        <v>40</v>
      </c>
      <c r="J99" s="35">
        <v>1</v>
      </c>
      <c r="K99" s="35">
        <v>19</v>
      </c>
      <c r="L99" s="35">
        <v>0</v>
      </c>
      <c r="M99" s="30">
        <f t="shared" si="29"/>
        <v>39</v>
      </c>
      <c r="N99" s="35">
        <v>1</v>
      </c>
      <c r="O99" s="35">
        <v>29</v>
      </c>
      <c r="P99" s="35">
        <v>0</v>
      </c>
      <c r="Q99" s="30">
        <f t="shared" si="22"/>
        <v>59</v>
      </c>
      <c r="R99" s="35">
        <v>1</v>
      </c>
      <c r="S99" s="35">
        <v>20</v>
      </c>
      <c r="T99" s="35">
        <v>0</v>
      </c>
      <c r="U99" s="30">
        <f t="shared" si="23"/>
        <v>41</v>
      </c>
      <c r="V99" s="35">
        <v>3</v>
      </c>
      <c r="W99" s="35">
        <v>13</v>
      </c>
      <c r="X99" s="35">
        <v>0</v>
      </c>
      <c r="Y99" s="30">
        <f t="shared" si="24"/>
        <v>29</v>
      </c>
      <c r="Z99" s="35"/>
      <c r="AA99" s="35"/>
      <c r="AB99" s="35"/>
      <c r="AC99" s="30">
        <f t="shared" si="31"/>
        <v>0</v>
      </c>
      <c r="AD99" s="35"/>
      <c r="AE99" s="35"/>
      <c r="AF99" s="35"/>
      <c r="AG99" s="30">
        <f t="shared" si="32"/>
        <v>0</v>
      </c>
      <c r="AH99" s="35"/>
      <c r="AI99" s="35"/>
      <c r="AJ99" s="35"/>
      <c r="AK99" s="30">
        <f t="shared" si="25"/>
        <v>0</v>
      </c>
      <c r="AL99" s="35"/>
      <c r="AM99" s="35"/>
      <c r="AN99" s="35"/>
      <c r="AO99" s="30">
        <f t="shared" si="17"/>
        <v>0</v>
      </c>
      <c r="AP99" s="35"/>
      <c r="AQ99" s="35"/>
      <c r="AR99" s="35"/>
      <c r="AS99" s="30">
        <f t="shared" si="18"/>
        <v>0</v>
      </c>
      <c r="AT99" s="26"/>
      <c r="AU99" s="26"/>
      <c r="AV99" s="45"/>
      <c r="AW99" s="30">
        <f t="shared" si="19"/>
        <v>0</v>
      </c>
      <c r="AX99" s="42">
        <f t="shared" si="26"/>
        <v>6</v>
      </c>
      <c r="AY99" s="42">
        <f t="shared" si="27"/>
        <v>128</v>
      </c>
      <c r="AZ99" s="42">
        <f t="shared" si="28"/>
        <v>0</v>
      </c>
      <c r="BA99" s="9">
        <f t="shared" si="30"/>
        <v>262</v>
      </c>
    </row>
    <row r="100" spans="1:53" s="1" customFormat="1" ht="15.75" x14ac:dyDescent="0.25">
      <c r="A100" s="7" t="s">
        <v>117</v>
      </c>
      <c r="B100" s="35">
        <v>0</v>
      </c>
      <c r="C100" s="35">
        <v>0</v>
      </c>
      <c r="D100" s="35">
        <v>0</v>
      </c>
      <c r="E100" s="31">
        <f t="shared" si="20"/>
        <v>0</v>
      </c>
      <c r="F100" s="35">
        <v>0</v>
      </c>
      <c r="G100" s="35">
        <v>0</v>
      </c>
      <c r="H100" s="35">
        <v>0</v>
      </c>
      <c r="I100" s="30">
        <f t="shared" si="21"/>
        <v>0</v>
      </c>
      <c r="J100" s="35">
        <v>0</v>
      </c>
      <c r="K100" s="35">
        <v>0</v>
      </c>
      <c r="L100" s="35">
        <v>0</v>
      </c>
      <c r="M100" s="30">
        <f t="shared" si="29"/>
        <v>0</v>
      </c>
      <c r="N100" s="35">
        <v>0</v>
      </c>
      <c r="O100" s="35">
        <v>0</v>
      </c>
      <c r="P100" s="35">
        <v>0</v>
      </c>
      <c r="Q100" s="30">
        <f t="shared" si="22"/>
        <v>0</v>
      </c>
      <c r="R100" s="35">
        <v>0</v>
      </c>
      <c r="S100" s="35">
        <v>0</v>
      </c>
      <c r="T100" s="35">
        <v>0</v>
      </c>
      <c r="U100" s="30">
        <f t="shared" si="23"/>
        <v>0</v>
      </c>
      <c r="V100" s="35">
        <v>0</v>
      </c>
      <c r="W100" s="35">
        <v>0</v>
      </c>
      <c r="X100" s="35">
        <v>0</v>
      </c>
      <c r="Y100" s="30">
        <f t="shared" si="24"/>
        <v>0</v>
      </c>
      <c r="Z100" s="35"/>
      <c r="AA100" s="35"/>
      <c r="AB100" s="35"/>
      <c r="AC100" s="30">
        <f t="shared" si="31"/>
        <v>0</v>
      </c>
      <c r="AD100" s="35"/>
      <c r="AE100" s="35"/>
      <c r="AF100" s="35"/>
      <c r="AG100" s="30">
        <f t="shared" si="32"/>
        <v>0</v>
      </c>
      <c r="AH100" s="35"/>
      <c r="AI100" s="35"/>
      <c r="AJ100" s="35"/>
      <c r="AK100" s="30">
        <f t="shared" si="25"/>
        <v>0</v>
      </c>
      <c r="AL100" s="35"/>
      <c r="AM100" s="35"/>
      <c r="AN100" s="35"/>
      <c r="AO100" s="30">
        <f t="shared" si="17"/>
        <v>0</v>
      </c>
      <c r="AP100" s="35"/>
      <c r="AQ100" s="35"/>
      <c r="AR100" s="35"/>
      <c r="AS100" s="30">
        <f t="shared" si="18"/>
        <v>0</v>
      </c>
      <c r="AT100" s="45"/>
      <c r="AU100" s="45"/>
      <c r="AV100" s="45"/>
      <c r="AW100" s="30">
        <f t="shared" si="19"/>
        <v>0</v>
      </c>
      <c r="AX100" s="42">
        <f t="shared" si="26"/>
        <v>0</v>
      </c>
      <c r="AY100" s="42">
        <f t="shared" si="27"/>
        <v>0</v>
      </c>
      <c r="AZ100" s="42">
        <f t="shared" si="28"/>
        <v>0</v>
      </c>
      <c r="BA100" s="9">
        <f t="shared" si="30"/>
        <v>0</v>
      </c>
    </row>
    <row r="101" spans="1:53" s="1" customFormat="1" ht="15.75" x14ac:dyDescent="0.25">
      <c r="A101" s="7" t="s">
        <v>114</v>
      </c>
      <c r="B101" s="35">
        <v>0</v>
      </c>
      <c r="C101" s="35">
        <v>0</v>
      </c>
      <c r="D101" s="35">
        <v>0</v>
      </c>
      <c r="E101" s="31">
        <f t="shared" si="20"/>
        <v>0</v>
      </c>
      <c r="F101" s="35">
        <v>0</v>
      </c>
      <c r="G101" s="35">
        <v>0</v>
      </c>
      <c r="H101" s="35">
        <v>0</v>
      </c>
      <c r="I101" s="30">
        <f t="shared" si="21"/>
        <v>0</v>
      </c>
      <c r="J101" s="35">
        <v>0</v>
      </c>
      <c r="K101" s="35">
        <v>0</v>
      </c>
      <c r="L101" s="35">
        <v>0</v>
      </c>
      <c r="M101" s="30">
        <f t="shared" si="29"/>
        <v>0</v>
      </c>
      <c r="N101" s="35">
        <v>0</v>
      </c>
      <c r="O101" s="35">
        <v>0</v>
      </c>
      <c r="P101" s="35">
        <v>0</v>
      </c>
      <c r="Q101" s="30">
        <f t="shared" si="22"/>
        <v>0</v>
      </c>
      <c r="R101" s="35">
        <v>0</v>
      </c>
      <c r="S101" s="35">
        <v>0</v>
      </c>
      <c r="T101" s="35">
        <v>0</v>
      </c>
      <c r="U101" s="30">
        <f t="shared" si="23"/>
        <v>0</v>
      </c>
      <c r="V101" s="35">
        <v>0</v>
      </c>
      <c r="W101" s="35">
        <v>0</v>
      </c>
      <c r="X101" s="35">
        <v>0</v>
      </c>
      <c r="Y101" s="30">
        <f t="shared" si="24"/>
        <v>0</v>
      </c>
      <c r="Z101" s="35"/>
      <c r="AA101" s="35"/>
      <c r="AB101" s="35"/>
      <c r="AC101" s="30">
        <f t="shared" si="31"/>
        <v>0</v>
      </c>
      <c r="AD101" s="35"/>
      <c r="AE101" s="35"/>
      <c r="AF101" s="35"/>
      <c r="AG101" s="30">
        <f t="shared" si="32"/>
        <v>0</v>
      </c>
      <c r="AH101" s="35"/>
      <c r="AI101" s="35"/>
      <c r="AJ101" s="35"/>
      <c r="AK101" s="30">
        <f t="shared" si="25"/>
        <v>0</v>
      </c>
      <c r="AL101" s="35"/>
      <c r="AM101" s="35"/>
      <c r="AN101" s="35"/>
      <c r="AO101" s="30">
        <f t="shared" si="17"/>
        <v>0</v>
      </c>
      <c r="AP101" s="35"/>
      <c r="AQ101" s="35"/>
      <c r="AR101" s="35"/>
      <c r="AS101" s="30">
        <f t="shared" si="18"/>
        <v>0</v>
      </c>
      <c r="AT101" s="45"/>
      <c r="AU101" s="45"/>
      <c r="AV101" s="45"/>
      <c r="AW101" s="30">
        <f t="shared" si="19"/>
        <v>0</v>
      </c>
      <c r="AX101" s="42">
        <f t="shared" si="26"/>
        <v>0</v>
      </c>
      <c r="AY101" s="42">
        <f t="shared" si="27"/>
        <v>0</v>
      </c>
      <c r="AZ101" s="42">
        <f t="shared" si="28"/>
        <v>0</v>
      </c>
      <c r="BA101" s="9">
        <f t="shared" si="30"/>
        <v>0</v>
      </c>
    </row>
    <row r="102" spans="1:53" s="1" customFormat="1" ht="15.75" x14ac:dyDescent="0.25">
      <c r="A102" s="7" t="s">
        <v>125</v>
      </c>
      <c r="B102" s="35">
        <v>0</v>
      </c>
      <c r="C102" s="35">
        <v>4</v>
      </c>
      <c r="D102" s="35">
        <v>0</v>
      </c>
      <c r="E102" s="31">
        <f t="shared" si="20"/>
        <v>8</v>
      </c>
      <c r="F102" s="35">
        <v>0</v>
      </c>
      <c r="G102" s="35">
        <v>0</v>
      </c>
      <c r="H102" s="35">
        <v>0</v>
      </c>
      <c r="I102" s="30">
        <f t="shared" si="21"/>
        <v>0</v>
      </c>
      <c r="J102" s="35">
        <v>0</v>
      </c>
      <c r="K102" s="35">
        <v>15</v>
      </c>
      <c r="L102" s="35">
        <v>0</v>
      </c>
      <c r="M102" s="30">
        <f t="shared" si="29"/>
        <v>30</v>
      </c>
      <c r="N102" s="35">
        <v>0</v>
      </c>
      <c r="O102" s="35">
        <v>11</v>
      </c>
      <c r="P102" s="35">
        <v>0</v>
      </c>
      <c r="Q102" s="30">
        <f t="shared" si="22"/>
        <v>22</v>
      </c>
      <c r="R102" s="35">
        <v>0</v>
      </c>
      <c r="S102" s="35">
        <v>1</v>
      </c>
      <c r="T102" s="35">
        <v>0</v>
      </c>
      <c r="U102" s="30">
        <f t="shared" si="23"/>
        <v>2</v>
      </c>
      <c r="V102" s="35">
        <v>0</v>
      </c>
      <c r="W102" s="35">
        <v>1</v>
      </c>
      <c r="X102" s="35">
        <v>0</v>
      </c>
      <c r="Y102" s="30">
        <f t="shared" si="24"/>
        <v>2</v>
      </c>
      <c r="Z102" s="35"/>
      <c r="AA102" s="35"/>
      <c r="AB102" s="35"/>
      <c r="AC102" s="30">
        <f t="shared" si="31"/>
        <v>0</v>
      </c>
      <c r="AD102" s="35"/>
      <c r="AE102" s="35"/>
      <c r="AF102" s="35"/>
      <c r="AG102" s="30">
        <f t="shared" si="32"/>
        <v>0</v>
      </c>
      <c r="AH102" s="35"/>
      <c r="AI102" s="35"/>
      <c r="AJ102" s="35"/>
      <c r="AK102" s="30">
        <f t="shared" si="25"/>
        <v>0</v>
      </c>
      <c r="AL102" s="35"/>
      <c r="AM102" s="35"/>
      <c r="AN102" s="35"/>
      <c r="AO102" s="30">
        <f t="shared" si="17"/>
        <v>0</v>
      </c>
      <c r="AP102" s="35"/>
      <c r="AQ102" s="35"/>
      <c r="AR102" s="35"/>
      <c r="AS102" s="30">
        <f t="shared" si="18"/>
        <v>0</v>
      </c>
      <c r="AT102" s="45"/>
      <c r="AU102" s="45"/>
      <c r="AV102" s="45"/>
      <c r="AW102" s="30">
        <f t="shared" si="19"/>
        <v>0</v>
      </c>
      <c r="AX102" s="42">
        <f t="shared" si="26"/>
        <v>0</v>
      </c>
      <c r="AY102" s="42">
        <f t="shared" si="27"/>
        <v>32</v>
      </c>
      <c r="AZ102" s="42">
        <f t="shared" si="28"/>
        <v>0</v>
      </c>
      <c r="BA102" s="9">
        <f t="shared" si="30"/>
        <v>64</v>
      </c>
    </row>
    <row r="103" spans="1:53" ht="15.75" x14ac:dyDescent="0.25">
      <c r="A103" s="7" t="s">
        <v>71</v>
      </c>
      <c r="B103" s="35">
        <v>30</v>
      </c>
      <c r="C103" s="35">
        <v>112</v>
      </c>
      <c r="D103" s="35">
        <v>0</v>
      </c>
      <c r="E103" s="31">
        <f t="shared" si="20"/>
        <v>254</v>
      </c>
      <c r="F103" s="35">
        <v>24</v>
      </c>
      <c r="G103" s="35">
        <v>61</v>
      </c>
      <c r="H103" s="35">
        <v>0</v>
      </c>
      <c r="I103" s="30">
        <f t="shared" si="21"/>
        <v>146</v>
      </c>
      <c r="J103" s="35">
        <v>13</v>
      </c>
      <c r="K103" s="35">
        <v>83</v>
      </c>
      <c r="L103" s="35">
        <v>0</v>
      </c>
      <c r="M103" s="30">
        <f t="shared" si="29"/>
        <v>179</v>
      </c>
      <c r="N103" s="35">
        <v>66</v>
      </c>
      <c r="O103" s="35">
        <v>93</v>
      </c>
      <c r="P103" s="35">
        <v>0</v>
      </c>
      <c r="Q103" s="30">
        <f t="shared" si="22"/>
        <v>252</v>
      </c>
      <c r="R103" s="35">
        <v>23</v>
      </c>
      <c r="S103" s="35">
        <v>44</v>
      </c>
      <c r="T103" s="35">
        <v>0</v>
      </c>
      <c r="U103" s="30">
        <f t="shared" si="23"/>
        <v>111</v>
      </c>
      <c r="V103" s="35">
        <v>27</v>
      </c>
      <c r="W103" s="35">
        <v>89</v>
      </c>
      <c r="X103" s="35">
        <v>0</v>
      </c>
      <c r="Y103" s="30">
        <f t="shared" si="24"/>
        <v>205</v>
      </c>
      <c r="Z103" s="35"/>
      <c r="AA103" s="35"/>
      <c r="AB103" s="35"/>
      <c r="AC103" s="30">
        <f t="shared" si="31"/>
        <v>0</v>
      </c>
      <c r="AD103" s="35"/>
      <c r="AE103" s="35"/>
      <c r="AF103" s="35"/>
      <c r="AG103" s="30">
        <f t="shared" si="32"/>
        <v>0</v>
      </c>
      <c r="AH103" s="35"/>
      <c r="AI103" s="35"/>
      <c r="AJ103" s="35"/>
      <c r="AK103" s="30">
        <f t="shared" si="25"/>
        <v>0</v>
      </c>
      <c r="AL103" s="35"/>
      <c r="AM103" s="35"/>
      <c r="AN103" s="35"/>
      <c r="AO103" s="30">
        <f t="shared" si="17"/>
        <v>0</v>
      </c>
      <c r="AP103" s="35"/>
      <c r="AQ103" s="35"/>
      <c r="AR103" s="35"/>
      <c r="AS103" s="30">
        <f t="shared" si="18"/>
        <v>0</v>
      </c>
      <c r="AT103" s="26"/>
      <c r="AU103" s="26"/>
      <c r="AV103" s="45"/>
      <c r="AW103" s="30">
        <f t="shared" si="19"/>
        <v>0</v>
      </c>
      <c r="AX103" s="42">
        <f t="shared" si="26"/>
        <v>183</v>
      </c>
      <c r="AY103" s="42">
        <f t="shared" si="27"/>
        <v>482</v>
      </c>
      <c r="AZ103" s="42">
        <f t="shared" si="28"/>
        <v>0</v>
      </c>
      <c r="BA103" s="9">
        <f t="shared" si="30"/>
        <v>1147</v>
      </c>
    </row>
    <row r="104" spans="1:53" ht="15.75" x14ac:dyDescent="0.25">
      <c r="A104" s="7" t="s">
        <v>72</v>
      </c>
      <c r="B104" s="35">
        <v>25</v>
      </c>
      <c r="C104" s="35">
        <v>28</v>
      </c>
      <c r="D104" s="35">
        <v>0</v>
      </c>
      <c r="E104" s="31">
        <f t="shared" si="20"/>
        <v>81</v>
      </c>
      <c r="F104" s="35">
        <v>11</v>
      </c>
      <c r="G104" s="35">
        <v>22</v>
      </c>
      <c r="H104" s="35">
        <v>0</v>
      </c>
      <c r="I104" s="30">
        <f t="shared" si="21"/>
        <v>55</v>
      </c>
      <c r="J104" s="35">
        <v>24</v>
      </c>
      <c r="K104" s="35">
        <v>21</v>
      </c>
      <c r="L104" s="35">
        <v>0</v>
      </c>
      <c r="M104" s="30">
        <f t="shared" si="29"/>
        <v>66</v>
      </c>
      <c r="N104" s="35">
        <v>17</v>
      </c>
      <c r="O104" s="35">
        <v>38</v>
      </c>
      <c r="P104" s="35">
        <v>0</v>
      </c>
      <c r="Q104" s="30">
        <f t="shared" si="22"/>
        <v>93</v>
      </c>
      <c r="R104" s="35">
        <v>18</v>
      </c>
      <c r="S104" s="35">
        <v>35</v>
      </c>
      <c r="T104" s="35">
        <v>0</v>
      </c>
      <c r="U104" s="30">
        <f t="shared" si="23"/>
        <v>88</v>
      </c>
      <c r="V104" s="35">
        <v>26</v>
      </c>
      <c r="W104" s="35">
        <v>46</v>
      </c>
      <c r="X104" s="35">
        <v>0</v>
      </c>
      <c r="Y104" s="30">
        <f t="shared" si="24"/>
        <v>118</v>
      </c>
      <c r="Z104" s="35"/>
      <c r="AA104" s="35"/>
      <c r="AB104" s="35"/>
      <c r="AC104" s="30">
        <f t="shared" si="31"/>
        <v>0</v>
      </c>
      <c r="AD104" s="35"/>
      <c r="AE104" s="35"/>
      <c r="AF104" s="35"/>
      <c r="AG104" s="30">
        <f t="shared" si="32"/>
        <v>0</v>
      </c>
      <c r="AH104" s="35"/>
      <c r="AI104" s="35"/>
      <c r="AJ104" s="35"/>
      <c r="AK104" s="30">
        <f t="shared" si="25"/>
        <v>0</v>
      </c>
      <c r="AL104" s="35"/>
      <c r="AM104" s="35"/>
      <c r="AN104" s="35"/>
      <c r="AO104" s="30">
        <f t="shared" si="17"/>
        <v>0</v>
      </c>
      <c r="AP104" s="35"/>
      <c r="AQ104" s="35"/>
      <c r="AR104" s="35"/>
      <c r="AS104" s="30">
        <f t="shared" si="18"/>
        <v>0</v>
      </c>
      <c r="AT104" s="26"/>
      <c r="AU104" s="26"/>
      <c r="AV104" s="45"/>
      <c r="AW104" s="30">
        <f t="shared" si="19"/>
        <v>0</v>
      </c>
      <c r="AX104" s="42">
        <f t="shared" si="26"/>
        <v>121</v>
      </c>
      <c r="AY104" s="42">
        <f t="shared" si="27"/>
        <v>190</v>
      </c>
      <c r="AZ104" s="42">
        <f t="shared" si="28"/>
        <v>0</v>
      </c>
      <c r="BA104" s="9">
        <f t="shared" si="30"/>
        <v>501</v>
      </c>
    </row>
    <row r="105" spans="1:53" ht="15.75" x14ac:dyDescent="0.25">
      <c r="A105" s="7" t="s">
        <v>73</v>
      </c>
      <c r="B105" s="35">
        <v>0</v>
      </c>
      <c r="C105" s="35">
        <v>0</v>
      </c>
      <c r="D105" s="35">
        <v>0</v>
      </c>
      <c r="E105" s="31">
        <f t="shared" si="20"/>
        <v>0</v>
      </c>
      <c r="F105" s="35">
        <v>1</v>
      </c>
      <c r="G105" s="35">
        <v>1</v>
      </c>
      <c r="H105" s="35">
        <v>0</v>
      </c>
      <c r="I105" s="30">
        <f t="shared" si="21"/>
        <v>3</v>
      </c>
      <c r="J105" s="35">
        <v>2</v>
      </c>
      <c r="K105" s="35">
        <v>1</v>
      </c>
      <c r="L105" s="35">
        <v>0</v>
      </c>
      <c r="M105" s="30">
        <f t="shared" si="29"/>
        <v>4</v>
      </c>
      <c r="N105" s="35">
        <v>0</v>
      </c>
      <c r="O105" s="35">
        <v>0</v>
      </c>
      <c r="P105" s="35">
        <v>0</v>
      </c>
      <c r="Q105" s="30">
        <f t="shared" si="22"/>
        <v>0</v>
      </c>
      <c r="R105" s="35">
        <v>2</v>
      </c>
      <c r="S105" s="35">
        <v>3</v>
      </c>
      <c r="T105" s="35">
        <v>0</v>
      </c>
      <c r="U105" s="30">
        <f t="shared" si="23"/>
        <v>8</v>
      </c>
      <c r="V105" s="35">
        <v>0</v>
      </c>
      <c r="W105" s="35">
        <v>4</v>
      </c>
      <c r="X105" s="35">
        <v>0</v>
      </c>
      <c r="Y105" s="30">
        <f t="shared" si="24"/>
        <v>8</v>
      </c>
      <c r="Z105" s="35"/>
      <c r="AA105" s="35"/>
      <c r="AB105" s="35"/>
      <c r="AC105" s="30">
        <f t="shared" si="31"/>
        <v>0</v>
      </c>
      <c r="AD105" s="35"/>
      <c r="AE105" s="35"/>
      <c r="AF105" s="35"/>
      <c r="AG105" s="30">
        <f t="shared" si="32"/>
        <v>0</v>
      </c>
      <c r="AH105" s="35"/>
      <c r="AI105" s="35"/>
      <c r="AJ105" s="35"/>
      <c r="AK105" s="30">
        <f t="shared" si="25"/>
        <v>0</v>
      </c>
      <c r="AL105" s="35"/>
      <c r="AM105" s="35"/>
      <c r="AN105" s="35"/>
      <c r="AO105" s="30">
        <f t="shared" si="17"/>
        <v>0</v>
      </c>
      <c r="AP105" s="35"/>
      <c r="AQ105" s="35"/>
      <c r="AR105" s="35"/>
      <c r="AS105" s="30">
        <f t="shared" si="18"/>
        <v>0</v>
      </c>
      <c r="AT105" s="26"/>
      <c r="AU105" s="45"/>
      <c r="AV105" s="45"/>
      <c r="AW105" s="30">
        <f t="shared" si="19"/>
        <v>0</v>
      </c>
      <c r="AX105" s="42">
        <f t="shared" si="26"/>
        <v>5</v>
      </c>
      <c r="AY105" s="42">
        <f t="shared" si="27"/>
        <v>9</v>
      </c>
      <c r="AZ105" s="42">
        <f t="shared" si="28"/>
        <v>0</v>
      </c>
      <c r="BA105" s="9">
        <f t="shared" si="30"/>
        <v>23</v>
      </c>
    </row>
    <row r="106" spans="1:53" ht="15.75" x14ac:dyDescent="0.25">
      <c r="A106" s="7" t="s">
        <v>75</v>
      </c>
      <c r="B106" s="35">
        <v>24</v>
      </c>
      <c r="C106" s="35">
        <v>10</v>
      </c>
      <c r="D106" s="35">
        <v>0</v>
      </c>
      <c r="E106" s="31">
        <f t="shared" si="20"/>
        <v>44</v>
      </c>
      <c r="F106" s="35">
        <v>65</v>
      </c>
      <c r="G106" s="35">
        <v>24</v>
      </c>
      <c r="H106" s="35">
        <v>0</v>
      </c>
      <c r="I106" s="30">
        <f t="shared" si="21"/>
        <v>113</v>
      </c>
      <c r="J106" s="35">
        <v>73</v>
      </c>
      <c r="K106" s="35">
        <v>24</v>
      </c>
      <c r="L106" s="35">
        <v>0</v>
      </c>
      <c r="M106" s="30">
        <f t="shared" si="29"/>
        <v>121</v>
      </c>
      <c r="N106" s="35">
        <v>21</v>
      </c>
      <c r="O106" s="35">
        <v>32</v>
      </c>
      <c r="P106" s="35">
        <v>0</v>
      </c>
      <c r="Q106" s="30">
        <f t="shared" si="22"/>
        <v>85</v>
      </c>
      <c r="R106" s="35">
        <v>17</v>
      </c>
      <c r="S106" s="35">
        <v>32</v>
      </c>
      <c r="T106" s="35">
        <v>0</v>
      </c>
      <c r="U106" s="30">
        <f t="shared" si="23"/>
        <v>81</v>
      </c>
      <c r="V106" s="35">
        <v>57</v>
      </c>
      <c r="W106" s="35">
        <v>20</v>
      </c>
      <c r="X106" s="35">
        <v>0</v>
      </c>
      <c r="Y106" s="30">
        <f t="shared" si="24"/>
        <v>97</v>
      </c>
      <c r="Z106" s="35"/>
      <c r="AA106" s="35"/>
      <c r="AB106" s="35"/>
      <c r="AC106" s="30">
        <f t="shared" si="31"/>
        <v>0</v>
      </c>
      <c r="AD106" s="35"/>
      <c r="AE106" s="35"/>
      <c r="AF106" s="35"/>
      <c r="AG106" s="30">
        <f t="shared" si="32"/>
        <v>0</v>
      </c>
      <c r="AH106" s="35"/>
      <c r="AI106" s="35"/>
      <c r="AJ106" s="35"/>
      <c r="AK106" s="30">
        <f t="shared" si="25"/>
        <v>0</v>
      </c>
      <c r="AL106" s="35"/>
      <c r="AM106" s="35"/>
      <c r="AN106" s="35"/>
      <c r="AO106" s="30">
        <f t="shared" si="17"/>
        <v>0</v>
      </c>
      <c r="AP106" s="35"/>
      <c r="AQ106" s="35"/>
      <c r="AR106" s="35"/>
      <c r="AS106" s="30">
        <f t="shared" si="18"/>
        <v>0</v>
      </c>
      <c r="AT106" s="26"/>
      <c r="AU106" s="26"/>
      <c r="AV106" s="45"/>
      <c r="AW106" s="30">
        <f t="shared" si="19"/>
        <v>0</v>
      </c>
      <c r="AX106" s="42">
        <f t="shared" si="26"/>
        <v>257</v>
      </c>
      <c r="AY106" s="42">
        <f t="shared" si="27"/>
        <v>142</v>
      </c>
      <c r="AZ106" s="42">
        <f t="shared" si="28"/>
        <v>0</v>
      </c>
      <c r="BA106" s="9">
        <f t="shared" si="30"/>
        <v>541</v>
      </c>
    </row>
    <row r="107" spans="1:53" ht="15.75" x14ac:dyDescent="0.25">
      <c r="A107" s="7" t="s">
        <v>104</v>
      </c>
      <c r="B107" s="35">
        <v>2</v>
      </c>
      <c r="C107" s="35">
        <v>3</v>
      </c>
      <c r="D107" s="35">
        <v>0</v>
      </c>
      <c r="E107" s="31">
        <f t="shared" si="20"/>
        <v>8</v>
      </c>
      <c r="F107" s="35">
        <v>17</v>
      </c>
      <c r="G107" s="35">
        <v>10</v>
      </c>
      <c r="H107" s="35">
        <v>0</v>
      </c>
      <c r="I107" s="30">
        <f t="shared" si="21"/>
        <v>37</v>
      </c>
      <c r="J107" s="35">
        <v>8</v>
      </c>
      <c r="K107" s="35">
        <v>4</v>
      </c>
      <c r="L107" s="35">
        <v>0</v>
      </c>
      <c r="M107" s="30">
        <f t="shared" si="29"/>
        <v>16</v>
      </c>
      <c r="N107" s="35">
        <v>19</v>
      </c>
      <c r="O107" s="35">
        <v>10</v>
      </c>
      <c r="P107" s="35">
        <v>0</v>
      </c>
      <c r="Q107" s="30">
        <f t="shared" si="22"/>
        <v>39</v>
      </c>
      <c r="R107" s="35">
        <v>27</v>
      </c>
      <c r="S107" s="35">
        <v>2</v>
      </c>
      <c r="T107" s="35">
        <v>0</v>
      </c>
      <c r="U107" s="30">
        <f t="shared" si="23"/>
        <v>31</v>
      </c>
      <c r="V107" s="35">
        <v>55</v>
      </c>
      <c r="W107" s="35">
        <v>11</v>
      </c>
      <c r="X107" s="35">
        <v>0</v>
      </c>
      <c r="Y107" s="30">
        <f t="shared" si="24"/>
        <v>77</v>
      </c>
      <c r="Z107" s="35"/>
      <c r="AA107" s="35"/>
      <c r="AB107" s="35"/>
      <c r="AC107" s="30">
        <f t="shared" si="31"/>
        <v>0</v>
      </c>
      <c r="AD107" s="35"/>
      <c r="AE107" s="35"/>
      <c r="AF107" s="35"/>
      <c r="AG107" s="30">
        <f t="shared" si="32"/>
        <v>0</v>
      </c>
      <c r="AH107" s="35"/>
      <c r="AI107" s="35"/>
      <c r="AJ107" s="35"/>
      <c r="AK107" s="30">
        <f t="shared" si="25"/>
        <v>0</v>
      </c>
      <c r="AL107" s="35"/>
      <c r="AM107" s="35"/>
      <c r="AN107" s="35"/>
      <c r="AO107" s="30">
        <f t="shared" si="17"/>
        <v>0</v>
      </c>
      <c r="AP107" s="35"/>
      <c r="AQ107" s="35"/>
      <c r="AR107" s="35"/>
      <c r="AS107" s="30">
        <f t="shared" si="18"/>
        <v>0</v>
      </c>
      <c r="AT107" s="26"/>
      <c r="AU107" s="26"/>
      <c r="AV107" s="45"/>
      <c r="AW107" s="30">
        <f t="shared" si="19"/>
        <v>0</v>
      </c>
      <c r="AX107" s="42">
        <f t="shared" si="26"/>
        <v>128</v>
      </c>
      <c r="AY107" s="42">
        <f t="shared" si="27"/>
        <v>40</v>
      </c>
      <c r="AZ107" s="42">
        <f t="shared" si="28"/>
        <v>0</v>
      </c>
      <c r="BA107" s="9">
        <f t="shared" si="30"/>
        <v>208</v>
      </c>
    </row>
    <row r="108" spans="1:53" s="1" customFormat="1" ht="15.75" x14ac:dyDescent="0.25">
      <c r="A108" s="7" t="s">
        <v>120</v>
      </c>
      <c r="B108" s="35">
        <v>0</v>
      </c>
      <c r="C108" s="35">
        <v>0</v>
      </c>
      <c r="D108" s="35">
        <v>0</v>
      </c>
      <c r="E108" s="31">
        <f t="shared" si="20"/>
        <v>0</v>
      </c>
      <c r="F108" s="35">
        <v>0</v>
      </c>
      <c r="G108" s="35">
        <v>0</v>
      </c>
      <c r="H108" s="35">
        <v>0</v>
      </c>
      <c r="I108" s="30">
        <f t="shared" si="21"/>
        <v>0</v>
      </c>
      <c r="J108" s="35">
        <v>0</v>
      </c>
      <c r="K108" s="35">
        <v>0</v>
      </c>
      <c r="L108" s="35">
        <v>0</v>
      </c>
      <c r="M108" s="30">
        <f t="shared" si="29"/>
        <v>0</v>
      </c>
      <c r="N108" s="35">
        <v>0</v>
      </c>
      <c r="O108" s="35">
        <v>0</v>
      </c>
      <c r="P108" s="35">
        <v>0</v>
      </c>
      <c r="Q108" s="30">
        <f t="shared" si="22"/>
        <v>0</v>
      </c>
      <c r="R108" s="35">
        <v>0</v>
      </c>
      <c r="S108" s="35">
        <v>0</v>
      </c>
      <c r="T108" s="35">
        <v>0</v>
      </c>
      <c r="U108" s="30">
        <f t="shared" si="23"/>
        <v>0</v>
      </c>
      <c r="V108" s="35">
        <v>0</v>
      </c>
      <c r="W108" s="35">
        <v>0</v>
      </c>
      <c r="X108" s="35">
        <v>0</v>
      </c>
      <c r="Y108" s="30">
        <f t="shared" si="24"/>
        <v>0</v>
      </c>
      <c r="Z108" s="35"/>
      <c r="AA108" s="35"/>
      <c r="AB108" s="35"/>
      <c r="AC108" s="30">
        <f t="shared" si="31"/>
        <v>0</v>
      </c>
      <c r="AD108" s="35"/>
      <c r="AE108" s="35"/>
      <c r="AF108" s="35"/>
      <c r="AG108" s="30">
        <f t="shared" si="32"/>
        <v>0</v>
      </c>
      <c r="AH108" s="35"/>
      <c r="AI108" s="35"/>
      <c r="AJ108" s="35"/>
      <c r="AK108" s="30">
        <f t="shared" si="25"/>
        <v>0</v>
      </c>
      <c r="AL108" s="35"/>
      <c r="AM108" s="35"/>
      <c r="AN108" s="35"/>
      <c r="AO108" s="30">
        <f t="shared" si="17"/>
        <v>0</v>
      </c>
      <c r="AP108" s="35"/>
      <c r="AQ108" s="35"/>
      <c r="AR108" s="35"/>
      <c r="AS108" s="30">
        <f t="shared" si="18"/>
        <v>0</v>
      </c>
      <c r="AT108" s="45"/>
      <c r="AU108" s="45"/>
      <c r="AV108" s="45"/>
      <c r="AW108" s="30">
        <f t="shared" si="19"/>
        <v>0</v>
      </c>
      <c r="AX108" s="42">
        <f t="shared" si="26"/>
        <v>0</v>
      </c>
      <c r="AY108" s="42">
        <f t="shared" si="27"/>
        <v>0</v>
      </c>
      <c r="AZ108" s="42">
        <f t="shared" si="28"/>
        <v>0</v>
      </c>
      <c r="BA108" s="9">
        <f t="shared" si="30"/>
        <v>0</v>
      </c>
    </row>
    <row r="109" spans="1:53" ht="15.75" x14ac:dyDescent="0.25">
      <c r="A109" s="7" t="s">
        <v>76</v>
      </c>
      <c r="B109" s="35">
        <v>27</v>
      </c>
      <c r="C109" s="35">
        <v>21</v>
      </c>
      <c r="D109" s="35">
        <v>0</v>
      </c>
      <c r="E109" s="31">
        <f t="shared" si="20"/>
        <v>69</v>
      </c>
      <c r="F109" s="35">
        <v>12</v>
      </c>
      <c r="G109" s="35">
        <v>16</v>
      </c>
      <c r="H109" s="35">
        <v>0</v>
      </c>
      <c r="I109" s="30">
        <f t="shared" si="21"/>
        <v>44</v>
      </c>
      <c r="J109" s="35">
        <v>26</v>
      </c>
      <c r="K109" s="35">
        <v>27</v>
      </c>
      <c r="L109" s="35">
        <v>0</v>
      </c>
      <c r="M109" s="30">
        <f t="shared" si="29"/>
        <v>80</v>
      </c>
      <c r="N109" s="35">
        <v>71</v>
      </c>
      <c r="O109" s="35">
        <v>24</v>
      </c>
      <c r="P109" s="35">
        <v>0</v>
      </c>
      <c r="Q109" s="30">
        <f t="shared" si="22"/>
        <v>119</v>
      </c>
      <c r="R109" s="35">
        <v>52</v>
      </c>
      <c r="S109" s="35">
        <v>20</v>
      </c>
      <c r="T109" s="35">
        <v>0</v>
      </c>
      <c r="U109" s="30">
        <f t="shared" si="23"/>
        <v>92</v>
      </c>
      <c r="V109" s="35">
        <v>19</v>
      </c>
      <c r="W109" s="35">
        <v>14</v>
      </c>
      <c r="X109" s="35">
        <v>0</v>
      </c>
      <c r="Y109" s="30">
        <f t="shared" si="24"/>
        <v>47</v>
      </c>
      <c r="Z109" s="35"/>
      <c r="AA109" s="35"/>
      <c r="AB109" s="35"/>
      <c r="AC109" s="30">
        <f t="shared" si="31"/>
        <v>0</v>
      </c>
      <c r="AD109" s="35"/>
      <c r="AE109" s="35"/>
      <c r="AF109" s="35"/>
      <c r="AG109" s="30">
        <f t="shared" si="32"/>
        <v>0</v>
      </c>
      <c r="AH109" s="35"/>
      <c r="AI109" s="35"/>
      <c r="AJ109" s="35"/>
      <c r="AK109" s="30">
        <f t="shared" si="25"/>
        <v>0</v>
      </c>
      <c r="AL109" s="35"/>
      <c r="AM109" s="35"/>
      <c r="AN109" s="35"/>
      <c r="AO109" s="30">
        <f t="shared" si="17"/>
        <v>0</v>
      </c>
      <c r="AP109" s="35"/>
      <c r="AQ109" s="35"/>
      <c r="AR109" s="35"/>
      <c r="AS109" s="30">
        <f t="shared" si="18"/>
        <v>0</v>
      </c>
      <c r="AT109" s="26"/>
      <c r="AU109" s="26"/>
      <c r="AV109" s="45"/>
      <c r="AW109" s="30">
        <f t="shared" si="19"/>
        <v>0</v>
      </c>
      <c r="AX109" s="42">
        <f t="shared" si="26"/>
        <v>207</v>
      </c>
      <c r="AY109" s="42">
        <f t="shared" si="27"/>
        <v>122</v>
      </c>
      <c r="AZ109" s="42">
        <f t="shared" si="28"/>
        <v>0</v>
      </c>
      <c r="BA109" s="9">
        <f t="shared" si="30"/>
        <v>451</v>
      </c>
    </row>
    <row r="110" spans="1:53" ht="15.75" x14ac:dyDescent="0.25">
      <c r="A110" s="7" t="s">
        <v>77</v>
      </c>
      <c r="B110" s="35">
        <v>176</v>
      </c>
      <c r="C110" s="35">
        <v>329</v>
      </c>
      <c r="D110" s="35">
        <v>4</v>
      </c>
      <c r="E110" s="31">
        <f t="shared" si="20"/>
        <v>843</v>
      </c>
      <c r="F110" s="35">
        <v>206</v>
      </c>
      <c r="G110" s="35">
        <v>296</v>
      </c>
      <c r="H110" s="35">
        <v>9</v>
      </c>
      <c r="I110" s="30">
        <f t="shared" si="21"/>
        <v>818.25</v>
      </c>
      <c r="J110" s="35">
        <v>196</v>
      </c>
      <c r="K110" s="35">
        <v>451</v>
      </c>
      <c r="L110" s="35">
        <v>16</v>
      </c>
      <c r="M110" s="30">
        <f t="shared" si="29"/>
        <v>1134</v>
      </c>
      <c r="N110" s="35">
        <v>241</v>
      </c>
      <c r="O110" s="35">
        <v>417</v>
      </c>
      <c r="P110" s="35">
        <v>5</v>
      </c>
      <c r="Q110" s="30">
        <f t="shared" si="22"/>
        <v>1086.25</v>
      </c>
      <c r="R110" s="35">
        <v>378</v>
      </c>
      <c r="S110" s="35">
        <v>462</v>
      </c>
      <c r="T110" s="35">
        <v>13</v>
      </c>
      <c r="U110" s="30">
        <f t="shared" si="23"/>
        <v>1331.25</v>
      </c>
      <c r="V110" s="35">
        <v>389</v>
      </c>
      <c r="W110" s="35">
        <v>540</v>
      </c>
      <c r="X110" s="35">
        <v>11</v>
      </c>
      <c r="Y110" s="30">
        <f t="shared" si="24"/>
        <v>1493.75</v>
      </c>
      <c r="Z110" s="35"/>
      <c r="AA110" s="35"/>
      <c r="AB110" s="35"/>
      <c r="AC110" s="30">
        <f t="shared" si="31"/>
        <v>0</v>
      </c>
      <c r="AD110" s="35"/>
      <c r="AE110" s="35"/>
      <c r="AF110" s="35"/>
      <c r="AG110" s="30">
        <f t="shared" si="32"/>
        <v>0</v>
      </c>
      <c r="AH110" s="35"/>
      <c r="AI110" s="35"/>
      <c r="AJ110" s="35"/>
      <c r="AK110" s="30">
        <f t="shared" si="25"/>
        <v>0</v>
      </c>
      <c r="AL110" s="35"/>
      <c r="AM110" s="35"/>
      <c r="AN110" s="35"/>
      <c r="AO110" s="30">
        <f t="shared" si="17"/>
        <v>0</v>
      </c>
      <c r="AP110" s="35"/>
      <c r="AQ110" s="35"/>
      <c r="AR110" s="35"/>
      <c r="AS110" s="30">
        <f t="shared" si="18"/>
        <v>0</v>
      </c>
      <c r="AT110" s="26"/>
      <c r="AU110" s="26"/>
      <c r="AV110" s="26"/>
      <c r="AW110" s="30">
        <f t="shared" si="19"/>
        <v>0</v>
      </c>
      <c r="AX110" s="42">
        <f t="shared" si="26"/>
        <v>1586</v>
      </c>
      <c r="AY110" s="42">
        <f t="shared" si="27"/>
        <v>2495</v>
      </c>
      <c r="AZ110" s="42">
        <f t="shared" si="28"/>
        <v>58</v>
      </c>
      <c r="BA110" s="9">
        <f t="shared" si="30"/>
        <v>6706.5</v>
      </c>
    </row>
    <row r="111" spans="1:53" ht="15.75" x14ac:dyDescent="0.25">
      <c r="A111" s="7" t="s">
        <v>78</v>
      </c>
      <c r="B111" s="35">
        <v>4</v>
      </c>
      <c r="C111" s="35">
        <v>4</v>
      </c>
      <c r="D111" s="35">
        <v>0</v>
      </c>
      <c r="E111" s="31">
        <f t="shared" si="20"/>
        <v>12</v>
      </c>
      <c r="F111" s="35">
        <v>2</v>
      </c>
      <c r="G111" s="35">
        <v>1</v>
      </c>
      <c r="H111" s="35">
        <v>0</v>
      </c>
      <c r="I111" s="30">
        <f t="shared" si="21"/>
        <v>4</v>
      </c>
      <c r="J111" s="35">
        <v>6</v>
      </c>
      <c r="K111" s="35">
        <v>1</v>
      </c>
      <c r="L111" s="35">
        <v>0</v>
      </c>
      <c r="M111" s="30">
        <f t="shared" si="29"/>
        <v>8</v>
      </c>
      <c r="N111" s="35">
        <v>5</v>
      </c>
      <c r="O111" s="35">
        <v>10</v>
      </c>
      <c r="P111" s="35">
        <v>0</v>
      </c>
      <c r="Q111" s="30">
        <f t="shared" si="22"/>
        <v>25</v>
      </c>
      <c r="R111" s="35">
        <v>3</v>
      </c>
      <c r="S111" s="35">
        <v>2</v>
      </c>
      <c r="T111" s="35">
        <v>0</v>
      </c>
      <c r="U111" s="30">
        <f t="shared" si="23"/>
        <v>7</v>
      </c>
      <c r="V111" s="35">
        <v>8</v>
      </c>
      <c r="W111" s="35">
        <v>2</v>
      </c>
      <c r="X111" s="35">
        <v>0</v>
      </c>
      <c r="Y111" s="30">
        <f t="shared" si="24"/>
        <v>12</v>
      </c>
      <c r="Z111" s="35"/>
      <c r="AA111" s="35"/>
      <c r="AB111" s="35"/>
      <c r="AC111" s="30">
        <f t="shared" si="31"/>
        <v>0</v>
      </c>
      <c r="AD111" s="35"/>
      <c r="AE111" s="35"/>
      <c r="AF111" s="35"/>
      <c r="AG111" s="30">
        <f t="shared" si="32"/>
        <v>0</v>
      </c>
      <c r="AH111" s="35"/>
      <c r="AI111" s="35"/>
      <c r="AJ111" s="35"/>
      <c r="AK111" s="30">
        <f t="shared" si="25"/>
        <v>0</v>
      </c>
      <c r="AL111" s="35"/>
      <c r="AM111" s="35"/>
      <c r="AN111" s="35"/>
      <c r="AO111" s="30">
        <f t="shared" si="17"/>
        <v>0</v>
      </c>
      <c r="AP111" s="35"/>
      <c r="AQ111" s="35"/>
      <c r="AR111" s="35"/>
      <c r="AS111" s="30">
        <f t="shared" si="18"/>
        <v>0</v>
      </c>
      <c r="AT111" s="26"/>
      <c r="AU111" s="45"/>
      <c r="AV111" s="45"/>
      <c r="AW111" s="30">
        <f t="shared" si="19"/>
        <v>0</v>
      </c>
      <c r="AX111" s="42">
        <f t="shared" si="26"/>
        <v>28</v>
      </c>
      <c r="AY111" s="42">
        <f t="shared" si="27"/>
        <v>20</v>
      </c>
      <c r="AZ111" s="42">
        <f t="shared" si="28"/>
        <v>0</v>
      </c>
      <c r="BA111" s="9">
        <f t="shared" si="30"/>
        <v>68</v>
      </c>
    </row>
    <row r="112" spans="1:53" s="1" customFormat="1" ht="15.75" x14ac:dyDescent="0.25">
      <c r="A112" s="7" t="s">
        <v>79</v>
      </c>
      <c r="B112" s="35">
        <v>0</v>
      </c>
      <c r="C112" s="35">
        <v>0</v>
      </c>
      <c r="D112" s="35">
        <v>0</v>
      </c>
      <c r="E112" s="31">
        <f t="shared" si="20"/>
        <v>0</v>
      </c>
      <c r="F112" s="35">
        <v>0</v>
      </c>
      <c r="G112" s="35">
        <v>0</v>
      </c>
      <c r="H112" s="35">
        <v>0</v>
      </c>
      <c r="I112" s="30">
        <f t="shared" si="21"/>
        <v>0</v>
      </c>
      <c r="J112" s="35">
        <v>0</v>
      </c>
      <c r="K112" s="35">
        <v>0</v>
      </c>
      <c r="L112" s="35">
        <v>0</v>
      </c>
      <c r="M112" s="30">
        <f t="shared" si="29"/>
        <v>0</v>
      </c>
      <c r="N112" s="35">
        <v>1</v>
      </c>
      <c r="O112" s="35">
        <v>0</v>
      </c>
      <c r="P112" s="35">
        <v>0</v>
      </c>
      <c r="Q112" s="30">
        <f t="shared" si="22"/>
        <v>1</v>
      </c>
      <c r="R112" s="35">
        <v>0</v>
      </c>
      <c r="S112" s="35">
        <v>0</v>
      </c>
      <c r="T112" s="35">
        <v>0</v>
      </c>
      <c r="U112" s="30">
        <f t="shared" si="23"/>
        <v>0</v>
      </c>
      <c r="V112" s="35">
        <v>0</v>
      </c>
      <c r="W112" s="35">
        <v>0</v>
      </c>
      <c r="X112" s="35">
        <v>0</v>
      </c>
      <c r="Y112" s="30">
        <f t="shared" si="24"/>
        <v>0</v>
      </c>
      <c r="Z112" s="35"/>
      <c r="AA112" s="35"/>
      <c r="AB112" s="35"/>
      <c r="AC112" s="30">
        <f t="shared" si="31"/>
        <v>0</v>
      </c>
      <c r="AD112" s="35"/>
      <c r="AE112" s="35"/>
      <c r="AF112" s="35"/>
      <c r="AG112" s="30">
        <f t="shared" si="32"/>
        <v>0</v>
      </c>
      <c r="AH112" s="35"/>
      <c r="AI112" s="35"/>
      <c r="AJ112" s="35"/>
      <c r="AK112" s="30">
        <f t="shared" si="25"/>
        <v>0</v>
      </c>
      <c r="AL112" s="35"/>
      <c r="AM112" s="35"/>
      <c r="AN112" s="35"/>
      <c r="AO112" s="30">
        <f t="shared" si="17"/>
        <v>0</v>
      </c>
      <c r="AP112" s="35"/>
      <c r="AQ112" s="35"/>
      <c r="AR112" s="35"/>
      <c r="AS112" s="30">
        <f t="shared" si="18"/>
        <v>0</v>
      </c>
      <c r="AT112" s="26"/>
      <c r="AU112" s="45"/>
      <c r="AV112" s="45"/>
      <c r="AW112" s="30">
        <f t="shared" si="19"/>
        <v>0</v>
      </c>
      <c r="AX112" s="42">
        <f t="shared" si="26"/>
        <v>1</v>
      </c>
      <c r="AY112" s="42">
        <f t="shared" si="27"/>
        <v>0</v>
      </c>
      <c r="AZ112" s="42">
        <f t="shared" si="28"/>
        <v>0</v>
      </c>
      <c r="BA112" s="9">
        <f t="shared" si="30"/>
        <v>1</v>
      </c>
    </row>
    <row r="113" spans="1:53" ht="15.75" x14ac:dyDescent="0.25">
      <c r="A113" s="7" t="s">
        <v>80</v>
      </c>
      <c r="B113" s="35">
        <v>84</v>
      </c>
      <c r="C113" s="35">
        <v>99</v>
      </c>
      <c r="D113" s="35">
        <v>0</v>
      </c>
      <c r="E113" s="31">
        <f t="shared" si="20"/>
        <v>282</v>
      </c>
      <c r="F113" s="35">
        <v>78</v>
      </c>
      <c r="G113" s="35">
        <v>106</v>
      </c>
      <c r="H113" s="35">
        <v>0</v>
      </c>
      <c r="I113" s="30">
        <f t="shared" si="21"/>
        <v>290</v>
      </c>
      <c r="J113" s="35">
        <v>139</v>
      </c>
      <c r="K113" s="35">
        <v>118</v>
      </c>
      <c r="L113" s="35">
        <v>0</v>
      </c>
      <c r="M113" s="30">
        <f t="shared" si="29"/>
        <v>375</v>
      </c>
      <c r="N113" s="35">
        <v>83</v>
      </c>
      <c r="O113" s="35">
        <v>114</v>
      </c>
      <c r="P113" s="35">
        <v>0</v>
      </c>
      <c r="Q113" s="30">
        <f t="shared" si="22"/>
        <v>311</v>
      </c>
      <c r="R113" s="35">
        <v>85</v>
      </c>
      <c r="S113" s="35">
        <v>101</v>
      </c>
      <c r="T113" s="35">
        <v>0</v>
      </c>
      <c r="U113" s="30">
        <f t="shared" si="23"/>
        <v>287</v>
      </c>
      <c r="V113" s="35">
        <v>45</v>
      </c>
      <c r="W113" s="35">
        <v>187</v>
      </c>
      <c r="X113" s="35">
        <v>0</v>
      </c>
      <c r="Y113" s="30">
        <f t="shared" si="24"/>
        <v>419</v>
      </c>
      <c r="Z113" s="35"/>
      <c r="AA113" s="35"/>
      <c r="AB113" s="35"/>
      <c r="AC113" s="30">
        <f t="shared" si="31"/>
        <v>0</v>
      </c>
      <c r="AD113" s="35"/>
      <c r="AE113" s="35"/>
      <c r="AF113" s="35"/>
      <c r="AG113" s="30">
        <f t="shared" si="32"/>
        <v>0</v>
      </c>
      <c r="AH113" s="35"/>
      <c r="AI113" s="35"/>
      <c r="AJ113" s="35"/>
      <c r="AK113" s="30">
        <f t="shared" si="25"/>
        <v>0</v>
      </c>
      <c r="AL113" s="35"/>
      <c r="AM113" s="35"/>
      <c r="AN113" s="35"/>
      <c r="AO113" s="30">
        <f t="shared" si="17"/>
        <v>0</v>
      </c>
      <c r="AP113" s="35"/>
      <c r="AQ113" s="35"/>
      <c r="AR113" s="35"/>
      <c r="AS113" s="30">
        <f t="shared" si="18"/>
        <v>0</v>
      </c>
      <c r="AT113" s="26"/>
      <c r="AU113" s="26"/>
      <c r="AV113" s="45"/>
      <c r="AW113" s="30">
        <f t="shared" si="19"/>
        <v>0</v>
      </c>
      <c r="AX113" s="42">
        <f t="shared" si="26"/>
        <v>514</v>
      </c>
      <c r="AY113" s="42">
        <f t="shared" si="27"/>
        <v>725</v>
      </c>
      <c r="AZ113" s="42">
        <f t="shared" si="28"/>
        <v>0</v>
      </c>
      <c r="BA113" s="9">
        <f t="shared" si="30"/>
        <v>1964</v>
      </c>
    </row>
    <row r="114" spans="1:53" ht="15.75" x14ac:dyDescent="0.25">
      <c r="A114" s="7" t="s">
        <v>97</v>
      </c>
      <c r="B114" s="35">
        <v>1</v>
      </c>
      <c r="C114" s="35">
        <v>0</v>
      </c>
      <c r="D114" s="35">
        <v>0</v>
      </c>
      <c r="E114" s="31">
        <f t="shared" si="20"/>
        <v>1</v>
      </c>
      <c r="F114" s="35">
        <v>0</v>
      </c>
      <c r="G114" s="35">
        <v>1</v>
      </c>
      <c r="H114" s="35">
        <v>0</v>
      </c>
      <c r="I114" s="30">
        <f t="shared" si="21"/>
        <v>2</v>
      </c>
      <c r="J114" s="35">
        <v>0</v>
      </c>
      <c r="K114" s="35">
        <v>0</v>
      </c>
      <c r="L114" s="35">
        <v>0</v>
      </c>
      <c r="M114" s="30">
        <f t="shared" si="29"/>
        <v>0</v>
      </c>
      <c r="N114" s="35">
        <v>5</v>
      </c>
      <c r="O114" s="35">
        <v>0</v>
      </c>
      <c r="P114" s="35">
        <v>0</v>
      </c>
      <c r="Q114" s="30">
        <f t="shared" si="22"/>
        <v>5</v>
      </c>
      <c r="R114" s="35">
        <v>1</v>
      </c>
      <c r="S114" s="35">
        <v>0</v>
      </c>
      <c r="T114" s="35">
        <v>0</v>
      </c>
      <c r="U114" s="30">
        <f t="shared" si="23"/>
        <v>1</v>
      </c>
      <c r="V114" s="35">
        <v>0</v>
      </c>
      <c r="W114" s="35">
        <v>0</v>
      </c>
      <c r="X114" s="35">
        <v>0</v>
      </c>
      <c r="Y114" s="30">
        <f t="shared" si="24"/>
        <v>0</v>
      </c>
      <c r="Z114" s="35"/>
      <c r="AA114" s="35"/>
      <c r="AB114" s="35"/>
      <c r="AC114" s="30">
        <f t="shared" si="31"/>
        <v>0</v>
      </c>
      <c r="AD114" s="35"/>
      <c r="AE114" s="35"/>
      <c r="AF114" s="35"/>
      <c r="AG114" s="30">
        <f t="shared" si="32"/>
        <v>0</v>
      </c>
      <c r="AH114" s="35"/>
      <c r="AI114" s="35"/>
      <c r="AJ114" s="35"/>
      <c r="AK114" s="30">
        <f t="shared" si="25"/>
        <v>0</v>
      </c>
      <c r="AL114" s="35"/>
      <c r="AM114" s="35"/>
      <c r="AN114" s="35"/>
      <c r="AO114" s="30">
        <f t="shared" si="17"/>
        <v>0</v>
      </c>
      <c r="AP114" s="35"/>
      <c r="AQ114" s="35"/>
      <c r="AR114" s="35"/>
      <c r="AS114" s="30">
        <f t="shared" si="18"/>
        <v>0</v>
      </c>
      <c r="AT114" s="26"/>
      <c r="AU114" s="45"/>
      <c r="AV114" s="45"/>
      <c r="AW114" s="30">
        <f t="shared" si="19"/>
        <v>0</v>
      </c>
      <c r="AX114" s="42">
        <f t="shared" si="26"/>
        <v>7</v>
      </c>
      <c r="AY114" s="42">
        <f t="shared" si="27"/>
        <v>1</v>
      </c>
      <c r="AZ114" s="42">
        <f t="shared" si="28"/>
        <v>0</v>
      </c>
      <c r="BA114" s="9">
        <f t="shared" si="30"/>
        <v>9</v>
      </c>
    </row>
    <row r="115" spans="1:53" ht="15.75" x14ac:dyDescent="0.25">
      <c r="A115" s="7" t="s">
        <v>82</v>
      </c>
      <c r="B115" s="35">
        <v>46</v>
      </c>
      <c r="C115" s="35">
        <v>39</v>
      </c>
      <c r="D115" s="35">
        <v>0</v>
      </c>
      <c r="E115" s="31">
        <f t="shared" si="20"/>
        <v>124</v>
      </c>
      <c r="F115" s="35">
        <v>37</v>
      </c>
      <c r="G115" s="35">
        <v>40</v>
      </c>
      <c r="H115" s="35">
        <v>0</v>
      </c>
      <c r="I115" s="30">
        <f t="shared" si="21"/>
        <v>117</v>
      </c>
      <c r="J115" s="35">
        <v>79</v>
      </c>
      <c r="K115" s="35">
        <v>45</v>
      </c>
      <c r="L115" s="35">
        <v>0</v>
      </c>
      <c r="M115" s="30">
        <f t="shared" si="29"/>
        <v>169</v>
      </c>
      <c r="N115" s="35">
        <v>103</v>
      </c>
      <c r="O115" s="35">
        <v>69</v>
      </c>
      <c r="P115" s="35">
        <v>0</v>
      </c>
      <c r="Q115" s="30">
        <f t="shared" si="22"/>
        <v>241</v>
      </c>
      <c r="R115" s="35">
        <v>53</v>
      </c>
      <c r="S115" s="35">
        <v>63</v>
      </c>
      <c r="T115" s="35">
        <v>0</v>
      </c>
      <c r="U115" s="30">
        <f t="shared" si="23"/>
        <v>179</v>
      </c>
      <c r="V115" s="35">
        <v>37</v>
      </c>
      <c r="W115" s="35">
        <v>88</v>
      </c>
      <c r="X115" s="35">
        <v>0</v>
      </c>
      <c r="Y115" s="30">
        <f t="shared" si="24"/>
        <v>213</v>
      </c>
      <c r="Z115" s="35"/>
      <c r="AA115" s="35"/>
      <c r="AB115" s="35"/>
      <c r="AC115" s="30">
        <f t="shared" si="31"/>
        <v>0</v>
      </c>
      <c r="AD115" s="35"/>
      <c r="AE115" s="35"/>
      <c r="AF115" s="35"/>
      <c r="AG115" s="30">
        <f t="shared" si="32"/>
        <v>0</v>
      </c>
      <c r="AH115" s="35"/>
      <c r="AI115" s="35"/>
      <c r="AJ115" s="35"/>
      <c r="AK115" s="30">
        <f t="shared" si="25"/>
        <v>0</v>
      </c>
      <c r="AL115" s="35"/>
      <c r="AM115" s="35"/>
      <c r="AN115" s="35"/>
      <c r="AO115" s="30">
        <f t="shared" si="17"/>
        <v>0</v>
      </c>
      <c r="AP115" s="35"/>
      <c r="AQ115" s="35"/>
      <c r="AR115" s="35"/>
      <c r="AS115" s="30">
        <f t="shared" si="18"/>
        <v>0</v>
      </c>
      <c r="AT115" s="26"/>
      <c r="AU115" s="26"/>
      <c r="AV115" s="45"/>
      <c r="AW115" s="30">
        <f t="shared" si="19"/>
        <v>0</v>
      </c>
      <c r="AX115" s="42">
        <f t="shared" si="26"/>
        <v>355</v>
      </c>
      <c r="AY115" s="42">
        <f t="shared" si="27"/>
        <v>344</v>
      </c>
      <c r="AZ115" s="42">
        <f t="shared" si="28"/>
        <v>0</v>
      </c>
      <c r="BA115" s="9">
        <f t="shared" si="30"/>
        <v>1043</v>
      </c>
    </row>
    <row r="116" spans="1:53" ht="15.75" x14ac:dyDescent="0.25">
      <c r="A116" s="7" t="s">
        <v>98</v>
      </c>
      <c r="B116" s="35">
        <v>20</v>
      </c>
      <c r="C116" s="35">
        <v>2</v>
      </c>
      <c r="D116" s="35">
        <v>0</v>
      </c>
      <c r="E116" s="31">
        <f t="shared" si="20"/>
        <v>24</v>
      </c>
      <c r="F116" s="35">
        <v>22</v>
      </c>
      <c r="G116" s="35">
        <v>1</v>
      </c>
      <c r="H116" s="35">
        <v>0</v>
      </c>
      <c r="I116" s="30">
        <f t="shared" si="21"/>
        <v>24</v>
      </c>
      <c r="J116" s="35">
        <v>13</v>
      </c>
      <c r="K116" s="35">
        <v>2</v>
      </c>
      <c r="L116" s="35">
        <v>0</v>
      </c>
      <c r="M116" s="30">
        <f t="shared" si="29"/>
        <v>17</v>
      </c>
      <c r="N116" s="35">
        <v>10</v>
      </c>
      <c r="O116" s="35">
        <v>4</v>
      </c>
      <c r="P116" s="35">
        <v>0</v>
      </c>
      <c r="Q116" s="30">
        <f t="shared" si="22"/>
        <v>18</v>
      </c>
      <c r="R116" s="35">
        <v>22</v>
      </c>
      <c r="S116" s="35">
        <v>1</v>
      </c>
      <c r="T116" s="35">
        <v>0</v>
      </c>
      <c r="U116" s="30">
        <f t="shared" si="23"/>
        <v>24</v>
      </c>
      <c r="V116" s="35">
        <v>45</v>
      </c>
      <c r="W116" s="35">
        <v>1</v>
      </c>
      <c r="X116" s="35">
        <v>0</v>
      </c>
      <c r="Y116" s="30">
        <f t="shared" si="24"/>
        <v>47</v>
      </c>
      <c r="Z116" s="35"/>
      <c r="AA116" s="35"/>
      <c r="AB116" s="35"/>
      <c r="AC116" s="30">
        <f t="shared" si="31"/>
        <v>0</v>
      </c>
      <c r="AD116" s="35"/>
      <c r="AE116" s="35"/>
      <c r="AF116" s="35"/>
      <c r="AG116" s="30">
        <f t="shared" si="32"/>
        <v>0</v>
      </c>
      <c r="AH116" s="35"/>
      <c r="AI116" s="35"/>
      <c r="AJ116" s="35"/>
      <c r="AK116" s="30">
        <f t="shared" si="25"/>
        <v>0</v>
      </c>
      <c r="AL116" s="35"/>
      <c r="AM116" s="35"/>
      <c r="AN116" s="35"/>
      <c r="AO116" s="30">
        <f t="shared" si="17"/>
        <v>0</v>
      </c>
      <c r="AP116" s="35"/>
      <c r="AQ116" s="35"/>
      <c r="AR116" s="35"/>
      <c r="AS116" s="30">
        <f t="shared" si="18"/>
        <v>0</v>
      </c>
      <c r="AT116" s="26"/>
      <c r="AU116" s="26"/>
      <c r="AV116" s="45"/>
      <c r="AW116" s="30">
        <f t="shared" si="19"/>
        <v>0</v>
      </c>
      <c r="AX116" s="42">
        <f t="shared" si="26"/>
        <v>132</v>
      </c>
      <c r="AY116" s="42">
        <f t="shared" si="27"/>
        <v>11</v>
      </c>
      <c r="AZ116" s="42">
        <f t="shared" si="28"/>
        <v>0</v>
      </c>
      <c r="BA116" s="9">
        <f t="shared" si="30"/>
        <v>154</v>
      </c>
    </row>
    <row r="117" spans="1:53" ht="15.75" x14ac:dyDescent="0.25">
      <c r="A117" s="7" t="s">
        <v>83</v>
      </c>
      <c r="B117" s="35">
        <v>75</v>
      </c>
      <c r="C117" s="35">
        <v>72</v>
      </c>
      <c r="D117" s="35">
        <v>1</v>
      </c>
      <c r="E117" s="31">
        <f t="shared" si="20"/>
        <v>221.25</v>
      </c>
      <c r="F117" s="35">
        <v>68</v>
      </c>
      <c r="G117" s="35">
        <v>60</v>
      </c>
      <c r="H117" s="35">
        <v>0</v>
      </c>
      <c r="I117" s="30">
        <f t="shared" si="21"/>
        <v>188</v>
      </c>
      <c r="J117" s="35">
        <v>91</v>
      </c>
      <c r="K117" s="35">
        <v>90</v>
      </c>
      <c r="L117" s="35">
        <v>0</v>
      </c>
      <c r="M117" s="30">
        <f t="shared" si="29"/>
        <v>271</v>
      </c>
      <c r="N117" s="35">
        <v>125</v>
      </c>
      <c r="O117" s="35">
        <v>125</v>
      </c>
      <c r="P117" s="35">
        <v>0</v>
      </c>
      <c r="Q117" s="30">
        <f t="shared" si="22"/>
        <v>375</v>
      </c>
      <c r="R117" s="35">
        <v>81</v>
      </c>
      <c r="S117" s="35">
        <v>72</v>
      </c>
      <c r="T117" s="35">
        <v>0</v>
      </c>
      <c r="U117" s="30">
        <f t="shared" si="23"/>
        <v>225</v>
      </c>
      <c r="V117" s="35">
        <v>116</v>
      </c>
      <c r="W117" s="35">
        <v>103</v>
      </c>
      <c r="X117" s="35">
        <v>0</v>
      </c>
      <c r="Y117" s="30">
        <f t="shared" si="24"/>
        <v>322</v>
      </c>
      <c r="Z117" s="35"/>
      <c r="AA117" s="35"/>
      <c r="AB117" s="35"/>
      <c r="AC117" s="30">
        <f t="shared" si="31"/>
        <v>0</v>
      </c>
      <c r="AD117" s="35"/>
      <c r="AE117" s="35"/>
      <c r="AF117" s="35"/>
      <c r="AG117" s="30">
        <f t="shared" si="32"/>
        <v>0</v>
      </c>
      <c r="AH117" s="35"/>
      <c r="AI117" s="35"/>
      <c r="AJ117" s="35"/>
      <c r="AK117" s="30">
        <f t="shared" si="25"/>
        <v>0</v>
      </c>
      <c r="AL117" s="35"/>
      <c r="AM117" s="35"/>
      <c r="AN117" s="35"/>
      <c r="AO117" s="30">
        <f t="shared" si="17"/>
        <v>0</v>
      </c>
      <c r="AP117" s="35"/>
      <c r="AQ117" s="35"/>
      <c r="AR117" s="35"/>
      <c r="AS117" s="30">
        <f t="shared" si="18"/>
        <v>0</v>
      </c>
      <c r="AT117" s="26"/>
      <c r="AU117" s="26"/>
      <c r="AV117" s="45"/>
      <c r="AW117" s="30">
        <f t="shared" si="19"/>
        <v>0</v>
      </c>
      <c r="AX117" s="42">
        <f t="shared" si="26"/>
        <v>556</v>
      </c>
      <c r="AY117" s="42">
        <f t="shared" si="27"/>
        <v>522</v>
      </c>
      <c r="AZ117" s="42">
        <f t="shared" si="28"/>
        <v>1</v>
      </c>
      <c r="BA117" s="9">
        <f t="shared" si="30"/>
        <v>1602.25</v>
      </c>
    </row>
    <row r="118" spans="1:53" s="1" customFormat="1" ht="15.75" x14ac:dyDescent="0.25">
      <c r="A118" s="7" t="s">
        <v>116</v>
      </c>
      <c r="B118" s="35">
        <v>0</v>
      </c>
      <c r="C118" s="35">
        <v>0</v>
      </c>
      <c r="D118" s="35">
        <v>0</v>
      </c>
      <c r="E118" s="31">
        <f t="shared" si="20"/>
        <v>0</v>
      </c>
      <c r="F118" s="35">
        <v>0</v>
      </c>
      <c r="G118" s="35">
        <v>0</v>
      </c>
      <c r="H118" s="35">
        <v>0</v>
      </c>
      <c r="I118" s="30">
        <f t="shared" si="21"/>
        <v>0</v>
      </c>
      <c r="J118" s="35">
        <v>0</v>
      </c>
      <c r="K118" s="35">
        <v>0</v>
      </c>
      <c r="L118" s="35">
        <v>0</v>
      </c>
      <c r="M118" s="30">
        <f t="shared" si="29"/>
        <v>0</v>
      </c>
      <c r="N118" s="35">
        <v>0</v>
      </c>
      <c r="O118" s="35">
        <v>0</v>
      </c>
      <c r="P118" s="35">
        <v>0</v>
      </c>
      <c r="Q118" s="30">
        <f t="shared" si="22"/>
        <v>0</v>
      </c>
      <c r="R118" s="35">
        <v>0</v>
      </c>
      <c r="S118" s="35">
        <v>0</v>
      </c>
      <c r="T118" s="35">
        <v>0</v>
      </c>
      <c r="U118" s="30">
        <f t="shared" si="23"/>
        <v>0</v>
      </c>
      <c r="V118" s="35">
        <v>0</v>
      </c>
      <c r="W118" s="35">
        <v>0</v>
      </c>
      <c r="X118" s="35">
        <v>0</v>
      </c>
      <c r="Y118" s="30">
        <f t="shared" si="24"/>
        <v>0</v>
      </c>
      <c r="Z118" s="35"/>
      <c r="AA118" s="35"/>
      <c r="AB118" s="35"/>
      <c r="AC118" s="30">
        <f t="shared" si="31"/>
        <v>0</v>
      </c>
      <c r="AD118" s="35"/>
      <c r="AE118" s="35"/>
      <c r="AF118" s="35"/>
      <c r="AG118" s="30">
        <f t="shared" si="32"/>
        <v>0</v>
      </c>
      <c r="AH118" s="35"/>
      <c r="AI118" s="35"/>
      <c r="AJ118" s="35"/>
      <c r="AK118" s="30">
        <f t="shared" si="25"/>
        <v>0</v>
      </c>
      <c r="AL118" s="35"/>
      <c r="AM118" s="35"/>
      <c r="AN118" s="35"/>
      <c r="AO118" s="30">
        <f t="shared" si="17"/>
        <v>0</v>
      </c>
      <c r="AP118" s="35"/>
      <c r="AQ118" s="35"/>
      <c r="AR118" s="35"/>
      <c r="AS118" s="30">
        <f t="shared" si="18"/>
        <v>0</v>
      </c>
      <c r="AT118" s="45"/>
      <c r="AU118" s="45"/>
      <c r="AV118" s="45"/>
      <c r="AW118" s="30">
        <f t="shared" si="19"/>
        <v>0</v>
      </c>
      <c r="AX118" s="42">
        <f t="shared" si="26"/>
        <v>0</v>
      </c>
      <c r="AY118" s="42">
        <f t="shared" si="27"/>
        <v>0</v>
      </c>
      <c r="AZ118" s="42">
        <f t="shared" si="28"/>
        <v>0</v>
      </c>
      <c r="BA118" s="9">
        <f t="shared" si="30"/>
        <v>0</v>
      </c>
    </row>
    <row r="119" spans="1:53" s="1" customFormat="1" ht="15.75" x14ac:dyDescent="0.25">
      <c r="A119" s="7" t="s">
        <v>121</v>
      </c>
      <c r="B119" s="35">
        <v>0</v>
      </c>
      <c r="C119" s="35">
        <v>0</v>
      </c>
      <c r="D119" s="35">
        <v>0</v>
      </c>
      <c r="E119" s="31">
        <f t="shared" si="20"/>
        <v>0</v>
      </c>
      <c r="F119" s="35">
        <v>0</v>
      </c>
      <c r="G119" s="35">
        <v>0</v>
      </c>
      <c r="H119" s="35">
        <v>0</v>
      </c>
      <c r="I119" s="30">
        <f t="shared" si="21"/>
        <v>0</v>
      </c>
      <c r="J119" s="35">
        <v>0</v>
      </c>
      <c r="K119" s="35">
        <v>0</v>
      </c>
      <c r="L119" s="35">
        <v>0</v>
      </c>
      <c r="M119" s="30">
        <f t="shared" si="29"/>
        <v>0</v>
      </c>
      <c r="N119" s="35">
        <v>0</v>
      </c>
      <c r="O119" s="35">
        <v>0</v>
      </c>
      <c r="P119" s="35">
        <v>0</v>
      </c>
      <c r="Q119" s="30">
        <f t="shared" si="22"/>
        <v>0</v>
      </c>
      <c r="R119" s="35">
        <v>0</v>
      </c>
      <c r="S119" s="35">
        <v>0</v>
      </c>
      <c r="T119" s="35">
        <v>0</v>
      </c>
      <c r="U119" s="30">
        <f t="shared" si="23"/>
        <v>0</v>
      </c>
      <c r="V119" s="35">
        <v>0</v>
      </c>
      <c r="W119" s="35">
        <v>0</v>
      </c>
      <c r="X119" s="35">
        <v>0</v>
      </c>
      <c r="Y119" s="30">
        <f t="shared" si="24"/>
        <v>0</v>
      </c>
      <c r="Z119" s="35"/>
      <c r="AA119" s="35"/>
      <c r="AB119" s="35"/>
      <c r="AC119" s="30">
        <f t="shared" si="31"/>
        <v>0</v>
      </c>
      <c r="AD119" s="35"/>
      <c r="AE119" s="35"/>
      <c r="AF119" s="35"/>
      <c r="AG119" s="30">
        <f t="shared" si="32"/>
        <v>0</v>
      </c>
      <c r="AH119" s="35"/>
      <c r="AI119" s="35"/>
      <c r="AJ119" s="35"/>
      <c r="AK119" s="30">
        <f t="shared" si="25"/>
        <v>0</v>
      </c>
      <c r="AL119" s="35"/>
      <c r="AM119" s="35"/>
      <c r="AN119" s="35"/>
      <c r="AO119" s="30">
        <f t="shared" si="17"/>
        <v>0</v>
      </c>
      <c r="AP119" s="35"/>
      <c r="AQ119" s="35"/>
      <c r="AR119" s="35"/>
      <c r="AS119" s="30">
        <f t="shared" si="18"/>
        <v>0</v>
      </c>
      <c r="AT119" s="45"/>
      <c r="AU119" s="45"/>
      <c r="AV119" s="45"/>
      <c r="AW119" s="30">
        <f t="shared" si="19"/>
        <v>0</v>
      </c>
      <c r="AX119" s="42">
        <f t="shared" si="26"/>
        <v>0</v>
      </c>
      <c r="AY119" s="42">
        <f t="shared" si="27"/>
        <v>0</v>
      </c>
      <c r="AZ119" s="42">
        <f t="shared" si="28"/>
        <v>0</v>
      </c>
      <c r="BA119" s="9">
        <f t="shared" si="30"/>
        <v>0</v>
      </c>
    </row>
    <row r="120" spans="1:53" ht="15.75" x14ac:dyDescent="0.25">
      <c r="A120" s="7" t="s">
        <v>85</v>
      </c>
      <c r="B120" s="35">
        <v>4</v>
      </c>
      <c r="C120" s="35">
        <v>4</v>
      </c>
      <c r="D120" s="35">
        <v>0</v>
      </c>
      <c r="E120" s="31">
        <f t="shared" si="20"/>
        <v>12</v>
      </c>
      <c r="F120" s="35">
        <v>5</v>
      </c>
      <c r="G120" s="35">
        <v>13</v>
      </c>
      <c r="H120" s="35">
        <v>0</v>
      </c>
      <c r="I120" s="30">
        <f t="shared" si="21"/>
        <v>31</v>
      </c>
      <c r="J120" s="35">
        <v>10</v>
      </c>
      <c r="K120" s="35">
        <v>18</v>
      </c>
      <c r="L120" s="35">
        <v>0</v>
      </c>
      <c r="M120" s="30">
        <f t="shared" si="29"/>
        <v>46</v>
      </c>
      <c r="N120" s="35">
        <v>6</v>
      </c>
      <c r="O120" s="35">
        <v>8</v>
      </c>
      <c r="P120" s="35">
        <v>0</v>
      </c>
      <c r="Q120" s="30">
        <f t="shared" si="22"/>
        <v>22</v>
      </c>
      <c r="R120" s="35">
        <v>5</v>
      </c>
      <c r="S120" s="35">
        <v>22</v>
      </c>
      <c r="T120" s="35">
        <v>0</v>
      </c>
      <c r="U120" s="30">
        <f t="shared" si="23"/>
        <v>49</v>
      </c>
      <c r="V120" s="35">
        <v>1</v>
      </c>
      <c r="W120" s="35">
        <v>8</v>
      </c>
      <c r="X120" s="35">
        <v>0</v>
      </c>
      <c r="Y120" s="30">
        <f t="shared" si="24"/>
        <v>17</v>
      </c>
      <c r="Z120" s="35"/>
      <c r="AA120" s="35"/>
      <c r="AB120" s="35"/>
      <c r="AC120" s="30">
        <f t="shared" si="31"/>
        <v>0</v>
      </c>
      <c r="AD120" s="35"/>
      <c r="AE120" s="35"/>
      <c r="AF120" s="35"/>
      <c r="AG120" s="30">
        <f t="shared" si="32"/>
        <v>0</v>
      </c>
      <c r="AH120" s="35"/>
      <c r="AI120" s="35"/>
      <c r="AJ120" s="35"/>
      <c r="AK120" s="30">
        <f t="shared" si="25"/>
        <v>0</v>
      </c>
      <c r="AL120" s="35"/>
      <c r="AM120" s="35"/>
      <c r="AN120" s="35"/>
      <c r="AO120" s="30">
        <f t="shared" si="17"/>
        <v>0</v>
      </c>
      <c r="AP120" s="35"/>
      <c r="AQ120" s="35"/>
      <c r="AR120" s="35"/>
      <c r="AS120" s="30">
        <f t="shared" si="18"/>
        <v>0</v>
      </c>
      <c r="AT120" s="26"/>
      <c r="AU120" s="26"/>
      <c r="AV120" s="45"/>
      <c r="AW120" s="30">
        <f t="shared" si="19"/>
        <v>0</v>
      </c>
      <c r="AX120" s="42">
        <f t="shared" si="26"/>
        <v>31</v>
      </c>
      <c r="AY120" s="42">
        <f t="shared" si="27"/>
        <v>73</v>
      </c>
      <c r="AZ120" s="42">
        <f t="shared" si="28"/>
        <v>0</v>
      </c>
      <c r="BA120" s="9">
        <f t="shared" si="30"/>
        <v>177</v>
      </c>
    </row>
    <row r="121" spans="1:53" ht="15.75" x14ac:dyDescent="0.25">
      <c r="A121" s="7" t="s">
        <v>86</v>
      </c>
      <c r="B121" s="35">
        <v>104</v>
      </c>
      <c r="C121" s="35">
        <v>150</v>
      </c>
      <c r="D121" s="35">
        <v>0</v>
      </c>
      <c r="E121" s="31">
        <f t="shared" si="20"/>
        <v>404</v>
      </c>
      <c r="F121" s="35">
        <v>125</v>
      </c>
      <c r="G121" s="35">
        <v>132</v>
      </c>
      <c r="H121" s="35">
        <v>0</v>
      </c>
      <c r="I121" s="30">
        <f t="shared" si="21"/>
        <v>389</v>
      </c>
      <c r="J121" s="35">
        <v>127</v>
      </c>
      <c r="K121" s="35">
        <v>200</v>
      </c>
      <c r="L121" s="35">
        <v>0</v>
      </c>
      <c r="M121" s="30">
        <f t="shared" si="29"/>
        <v>527</v>
      </c>
      <c r="N121" s="35">
        <v>150</v>
      </c>
      <c r="O121" s="35">
        <v>159</v>
      </c>
      <c r="P121" s="35">
        <v>0</v>
      </c>
      <c r="Q121" s="30">
        <f t="shared" si="22"/>
        <v>468</v>
      </c>
      <c r="R121" s="35">
        <v>153</v>
      </c>
      <c r="S121" s="35">
        <v>134</v>
      </c>
      <c r="T121" s="35">
        <v>0</v>
      </c>
      <c r="U121" s="30">
        <f t="shared" si="23"/>
        <v>421</v>
      </c>
      <c r="V121" s="35">
        <v>126</v>
      </c>
      <c r="W121" s="35">
        <v>176</v>
      </c>
      <c r="X121" s="35">
        <v>0</v>
      </c>
      <c r="Y121" s="30">
        <f t="shared" si="24"/>
        <v>478</v>
      </c>
      <c r="Z121" s="35"/>
      <c r="AA121" s="35"/>
      <c r="AB121" s="35"/>
      <c r="AC121" s="30">
        <f t="shared" si="31"/>
        <v>0</v>
      </c>
      <c r="AD121" s="35"/>
      <c r="AE121" s="35"/>
      <c r="AF121" s="35"/>
      <c r="AG121" s="30">
        <f t="shared" si="32"/>
        <v>0</v>
      </c>
      <c r="AH121" s="35"/>
      <c r="AI121" s="35"/>
      <c r="AJ121" s="35"/>
      <c r="AK121" s="30">
        <f t="shared" si="25"/>
        <v>0</v>
      </c>
      <c r="AL121" s="35"/>
      <c r="AM121" s="35"/>
      <c r="AN121" s="35"/>
      <c r="AO121" s="30">
        <f t="shared" si="17"/>
        <v>0</v>
      </c>
      <c r="AP121" s="35"/>
      <c r="AQ121" s="35"/>
      <c r="AR121" s="35"/>
      <c r="AS121" s="30">
        <f t="shared" si="18"/>
        <v>0</v>
      </c>
      <c r="AT121" s="26"/>
      <c r="AU121" s="26"/>
      <c r="AV121" s="45"/>
      <c r="AW121" s="30">
        <f t="shared" si="19"/>
        <v>0</v>
      </c>
      <c r="AX121" s="42">
        <f t="shared" si="26"/>
        <v>785</v>
      </c>
      <c r="AY121" s="42">
        <f t="shared" si="27"/>
        <v>951</v>
      </c>
      <c r="AZ121" s="42">
        <f t="shared" si="28"/>
        <v>0</v>
      </c>
      <c r="BA121" s="9">
        <f t="shared" si="30"/>
        <v>2687</v>
      </c>
    </row>
    <row r="122" spans="1:53" ht="15.75" x14ac:dyDescent="0.25">
      <c r="A122" s="7" t="s">
        <v>87</v>
      </c>
      <c r="B122" s="35">
        <v>122</v>
      </c>
      <c r="C122" s="35">
        <v>112</v>
      </c>
      <c r="D122" s="35">
        <v>0</v>
      </c>
      <c r="E122" s="31">
        <f t="shared" si="20"/>
        <v>346</v>
      </c>
      <c r="F122" s="35">
        <v>101</v>
      </c>
      <c r="G122" s="35">
        <v>203</v>
      </c>
      <c r="H122" s="35">
        <v>0</v>
      </c>
      <c r="I122" s="30">
        <f t="shared" si="21"/>
        <v>507</v>
      </c>
      <c r="J122" s="35">
        <v>160</v>
      </c>
      <c r="K122" s="35">
        <v>219</v>
      </c>
      <c r="L122" s="35">
        <v>0</v>
      </c>
      <c r="M122" s="30">
        <f t="shared" si="29"/>
        <v>598</v>
      </c>
      <c r="N122" s="35">
        <v>118</v>
      </c>
      <c r="O122" s="35">
        <v>201</v>
      </c>
      <c r="P122" s="35">
        <v>0</v>
      </c>
      <c r="Q122" s="30">
        <f t="shared" si="22"/>
        <v>520</v>
      </c>
      <c r="R122" s="35">
        <v>112</v>
      </c>
      <c r="S122" s="35">
        <v>178</v>
      </c>
      <c r="T122" s="35">
        <v>0</v>
      </c>
      <c r="U122" s="30">
        <f t="shared" si="23"/>
        <v>468</v>
      </c>
      <c r="V122" s="35">
        <v>178</v>
      </c>
      <c r="W122" s="35">
        <v>214</v>
      </c>
      <c r="X122" s="35">
        <v>0</v>
      </c>
      <c r="Y122" s="30">
        <f t="shared" si="24"/>
        <v>606</v>
      </c>
      <c r="Z122" s="35"/>
      <c r="AA122" s="35"/>
      <c r="AB122" s="35"/>
      <c r="AC122" s="30">
        <f t="shared" si="31"/>
        <v>0</v>
      </c>
      <c r="AD122" s="35"/>
      <c r="AE122" s="35"/>
      <c r="AF122" s="35"/>
      <c r="AG122" s="30">
        <f t="shared" si="32"/>
        <v>0</v>
      </c>
      <c r="AH122" s="35"/>
      <c r="AI122" s="35"/>
      <c r="AJ122" s="35"/>
      <c r="AK122" s="30">
        <f t="shared" si="25"/>
        <v>0</v>
      </c>
      <c r="AL122" s="35"/>
      <c r="AM122" s="35"/>
      <c r="AN122" s="35"/>
      <c r="AO122" s="30">
        <f t="shared" si="17"/>
        <v>0</v>
      </c>
      <c r="AP122" s="35"/>
      <c r="AQ122" s="35"/>
      <c r="AR122" s="35"/>
      <c r="AS122" s="30">
        <f t="shared" si="18"/>
        <v>0</v>
      </c>
      <c r="AT122" s="26"/>
      <c r="AU122" s="26"/>
      <c r="AV122" s="45"/>
      <c r="AW122" s="30">
        <f t="shared" si="19"/>
        <v>0</v>
      </c>
      <c r="AX122" s="42">
        <f t="shared" si="26"/>
        <v>791</v>
      </c>
      <c r="AY122" s="42">
        <f t="shared" si="27"/>
        <v>1127</v>
      </c>
      <c r="AZ122" s="42">
        <f t="shared" si="28"/>
        <v>0</v>
      </c>
      <c r="BA122" s="9">
        <f t="shared" si="30"/>
        <v>3045</v>
      </c>
    </row>
    <row r="123" spans="1:53" ht="15.75" x14ac:dyDescent="0.25">
      <c r="A123" s="7" t="s">
        <v>99</v>
      </c>
      <c r="B123" s="35">
        <v>18</v>
      </c>
      <c r="C123" s="35">
        <v>0</v>
      </c>
      <c r="D123" s="35">
        <v>0</v>
      </c>
      <c r="E123" s="31">
        <f t="shared" si="20"/>
        <v>18</v>
      </c>
      <c r="F123" s="35">
        <v>4</v>
      </c>
      <c r="G123" s="35"/>
      <c r="H123" s="35">
        <v>0</v>
      </c>
      <c r="I123" s="30">
        <f t="shared" si="21"/>
        <v>4</v>
      </c>
      <c r="J123" s="35">
        <v>9</v>
      </c>
      <c r="K123" s="35">
        <v>0</v>
      </c>
      <c r="L123" s="35">
        <v>0</v>
      </c>
      <c r="M123" s="30">
        <f t="shared" si="29"/>
        <v>9</v>
      </c>
      <c r="N123" s="35">
        <v>1</v>
      </c>
      <c r="O123" s="35">
        <v>3</v>
      </c>
      <c r="P123" s="35">
        <v>0</v>
      </c>
      <c r="Q123" s="30">
        <f t="shared" si="22"/>
        <v>7</v>
      </c>
      <c r="R123" s="35">
        <v>4</v>
      </c>
      <c r="S123" s="35">
        <v>0</v>
      </c>
      <c r="T123" s="35">
        <v>0</v>
      </c>
      <c r="U123" s="30">
        <f t="shared" si="23"/>
        <v>4</v>
      </c>
      <c r="V123" s="35">
        <v>12</v>
      </c>
      <c r="W123" s="35">
        <v>1</v>
      </c>
      <c r="X123" s="35">
        <v>0</v>
      </c>
      <c r="Y123" s="30">
        <f t="shared" si="24"/>
        <v>14</v>
      </c>
      <c r="Z123" s="35"/>
      <c r="AA123" s="35"/>
      <c r="AB123" s="35"/>
      <c r="AC123" s="30">
        <f t="shared" si="31"/>
        <v>0</v>
      </c>
      <c r="AD123" s="35"/>
      <c r="AE123" s="35"/>
      <c r="AF123" s="35"/>
      <c r="AG123" s="30">
        <f t="shared" si="32"/>
        <v>0</v>
      </c>
      <c r="AH123" s="35"/>
      <c r="AI123" s="35"/>
      <c r="AJ123" s="35"/>
      <c r="AK123" s="30">
        <f t="shared" si="25"/>
        <v>0</v>
      </c>
      <c r="AL123" s="35"/>
      <c r="AM123" s="35"/>
      <c r="AN123" s="35"/>
      <c r="AO123" s="30">
        <f t="shared" si="17"/>
        <v>0</v>
      </c>
      <c r="AP123" s="35"/>
      <c r="AQ123" s="35"/>
      <c r="AR123" s="35"/>
      <c r="AS123" s="30">
        <f t="shared" si="18"/>
        <v>0</v>
      </c>
      <c r="AT123" s="26"/>
      <c r="AU123" s="45"/>
      <c r="AV123" s="45"/>
      <c r="AW123" s="30">
        <f t="shared" si="19"/>
        <v>0</v>
      </c>
      <c r="AX123" s="42">
        <f t="shared" si="26"/>
        <v>48</v>
      </c>
      <c r="AY123" s="42">
        <f t="shared" si="27"/>
        <v>4</v>
      </c>
      <c r="AZ123" s="42">
        <f t="shared" si="28"/>
        <v>0</v>
      </c>
      <c r="BA123" s="9">
        <f t="shared" si="30"/>
        <v>56</v>
      </c>
    </row>
    <row r="124" spans="1:53" ht="15.75" x14ac:dyDescent="0.25">
      <c r="A124" s="7" t="s">
        <v>88</v>
      </c>
      <c r="B124" s="35">
        <v>47</v>
      </c>
      <c r="C124" s="35">
        <v>28</v>
      </c>
      <c r="D124" s="35">
        <v>0</v>
      </c>
      <c r="E124" s="31">
        <f t="shared" si="20"/>
        <v>103</v>
      </c>
      <c r="F124" s="35">
        <v>18</v>
      </c>
      <c r="G124" s="35">
        <v>31</v>
      </c>
      <c r="H124" s="35">
        <v>0</v>
      </c>
      <c r="I124" s="30">
        <f t="shared" si="21"/>
        <v>80</v>
      </c>
      <c r="J124" s="35">
        <v>20</v>
      </c>
      <c r="K124" s="35">
        <v>49</v>
      </c>
      <c r="L124" s="35">
        <v>0</v>
      </c>
      <c r="M124" s="30">
        <f t="shared" si="29"/>
        <v>118</v>
      </c>
      <c r="N124" s="35">
        <v>13</v>
      </c>
      <c r="O124" s="35">
        <v>36</v>
      </c>
      <c r="P124" s="35">
        <v>0</v>
      </c>
      <c r="Q124" s="30">
        <f t="shared" si="22"/>
        <v>85</v>
      </c>
      <c r="R124" s="35">
        <v>11</v>
      </c>
      <c r="S124" s="35">
        <v>22</v>
      </c>
      <c r="T124" s="35">
        <v>0</v>
      </c>
      <c r="U124" s="30">
        <f t="shared" si="23"/>
        <v>55</v>
      </c>
      <c r="V124" s="35">
        <v>19</v>
      </c>
      <c r="W124" s="35">
        <v>39</v>
      </c>
      <c r="X124" s="35">
        <v>0</v>
      </c>
      <c r="Y124" s="30">
        <f t="shared" si="24"/>
        <v>97</v>
      </c>
      <c r="Z124" s="35"/>
      <c r="AA124" s="35"/>
      <c r="AB124" s="35"/>
      <c r="AC124" s="30">
        <f t="shared" si="31"/>
        <v>0</v>
      </c>
      <c r="AD124" s="35"/>
      <c r="AE124" s="35"/>
      <c r="AF124" s="35"/>
      <c r="AG124" s="30">
        <f t="shared" si="32"/>
        <v>0</v>
      </c>
      <c r="AH124" s="35"/>
      <c r="AI124" s="35"/>
      <c r="AJ124" s="35"/>
      <c r="AK124" s="30">
        <f t="shared" si="25"/>
        <v>0</v>
      </c>
      <c r="AL124" s="35"/>
      <c r="AM124" s="35"/>
      <c r="AN124" s="35"/>
      <c r="AO124" s="30">
        <f t="shared" si="17"/>
        <v>0</v>
      </c>
      <c r="AP124" s="35"/>
      <c r="AQ124" s="35"/>
      <c r="AR124" s="35"/>
      <c r="AS124" s="30">
        <f t="shared" si="18"/>
        <v>0</v>
      </c>
      <c r="AT124" s="26"/>
      <c r="AU124" s="26"/>
      <c r="AV124" s="45"/>
      <c r="AW124" s="30">
        <f t="shared" si="19"/>
        <v>0</v>
      </c>
      <c r="AX124" s="42">
        <f t="shared" si="26"/>
        <v>128</v>
      </c>
      <c r="AY124" s="42">
        <f t="shared" si="27"/>
        <v>205</v>
      </c>
      <c r="AZ124" s="42">
        <f t="shared" si="28"/>
        <v>0</v>
      </c>
      <c r="BA124" s="9">
        <f t="shared" si="30"/>
        <v>538</v>
      </c>
    </row>
    <row r="125" spans="1:53" ht="15.75" x14ac:dyDescent="0.25">
      <c r="A125" s="7" t="s">
        <v>100</v>
      </c>
      <c r="B125" s="35">
        <v>0</v>
      </c>
      <c r="C125" s="35">
        <v>0</v>
      </c>
      <c r="D125" s="35">
        <v>0</v>
      </c>
      <c r="E125" s="31">
        <f t="shared" si="20"/>
        <v>0</v>
      </c>
      <c r="F125" s="35">
        <v>0</v>
      </c>
      <c r="G125" s="35">
        <v>0</v>
      </c>
      <c r="H125" s="35">
        <v>0</v>
      </c>
      <c r="I125" s="30">
        <f t="shared" si="21"/>
        <v>0</v>
      </c>
      <c r="J125" s="35">
        <v>0</v>
      </c>
      <c r="K125" s="35">
        <v>1</v>
      </c>
      <c r="L125" s="35">
        <v>0</v>
      </c>
      <c r="M125" s="30">
        <f t="shared" si="29"/>
        <v>2</v>
      </c>
      <c r="N125" s="35">
        <v>0</v>
      </c>
      <c r="O125" s="35">
        <v>0</v>
      </c>
      <c r="P125" s="35">
        <v>0</v>
      </c>
      <c r="Q125" s="30">
        <f t="shared" si="22"/>
        <v>0</v>
      </c>
      <c r="R125" s="35">
        <v>0</v>
      </c>
      <c r="S125" s="35">
        <v>1</v>
      </c>
      <c r="T125" s="35">
        <v>0</v>
      </c>
      <c r="U125" s="30">
        <f t="shared" si="23"/>
        <v>2</v>
      </c>
      <c r="V125" s="35">
        <v>0</v>
      </c>
      <c r="W125" s="35">
        <v>0</v>
      </c>
      <c r="X125" s="35">
        <v>0</v>
      </c>
      <c r="Y125" s="30">
        <f t="shared" si="24"/>
        <v>0</v>
      </c>
      <c r="Z125" s="35"/>
      <c r="AA125" s="35"/>
      <c r="AB125" s="35"/>
      <c r="AC125" s="30">
        <f t="shared" si="31"/>
        <v>0</v>
      </c>
      <c r="AD125" s="35"/>
      <c r="AE125" s="35"/>
      <c r="AF125" s="35"/>
      <c r="AG125" s="30">
        <f t="shared" si="32"/>
        <v>0</v>
      </c>
      <c r="AH125" s="35"/>
      <c r="AI125" s="35"/>
      <c r="AJ125" s="35"/>
      <c r="AK125" s="30">
        <f t="shared" si="25"/>
        <v>0</v>
      </c>
      <c r="AL125" s="35"/>
      <c r="AM125" s="35"/>
      <c r="AN125" s="35"/>
      <c r="AO125" s="30">
        <f t="shared" si="17"/>
        <v>0</v>
      </c>
      <c r="AP125" s="35"/>
      <c r="AQ125" s="35"/>
      <c r="AR125" s="35"/>
      <c r="AS125" s="30">
        <f t="shared" si="18"/>
        <v>0</v>
      </c>
      <c r="AT125" s="45"/>
      <c r="AU125" s="45"/>
      <c r="AV125" s="45"/>
      <c r="AW125" s="30">
        <f t="shared" si="19"/>
        <v>0</v>
      </c>
      <c r="AX125" s="42">
        <f t="shared" si="26"/>
        <v>0</v>
      </c>
      <c r="AY125" s="42">
        <f t="shared" si="27"/>
        <v>2</v>
      </c>
      <c r="AZ125" s="42">
        <f t="shared" si="28"/>
        <v>0</v>
      </c>
      <c r="BA125" s="9">
        <f t="shared" si="30"/>
        <v>4</v>
      </c>
    </row>
    <row r="126" spans="1:53" ht="15.75" x14ac:dyDescent="0.25">
      <c r="A126" s="7" t="s">
        <v>92</v>
      </c>
      <c r="B126" s="35">
        <v>87</v>
      </c>
      <c r="C126" s="35">
        <v>204</v>
      </c>
      <c r="D126" s="35">
        <v>0</v>
      </c>
      <c r="E126" s="31">
        <f t="shared" si="20"/>
        <v>495</v>
      </c>
      <c r="F126" s="35">
        <v>87</v>
      </c>
      <c r="G126" s="35">
        <v>207</v>
      </c>
      <c r="H126" s="35">
        <v>0</v>
      </c>
      <c r="I126" s="30">
        <f t="shared" si="21"/>
        <v>501</v>
      </c>
      <c r="J126" s="35">
        <v>86</v>
      </c>
      <c r="K126" s="35">
        <v>184</v>
      </c>
      <c r="L126" s="35">
        <v>0</v>
      </c>
      <c r="M126" s="30">
        <f t="shared" si="29"/>
        <v>454</v>
      </c>
      <c r="N126" s="35">
        <v>100</v>
      </c>
      <c r="O126" s="35">
        <v>198</v>
      </c>
      <c r="P126" s="35">
        <v>1</v>
      </c>
      <c r="Q126" s="30">
        <f t="shared" si="22"/>
        <v>498.25</v>
      </c>
      <c r="R126" s="35">
        <v>104</v>
      </c>
      <c r="S126" s="35">
        <v>279</v>
      </c>
      <c r="T126" s="35">
        <v>0</v>
      </c>
      <c r="U126" s="30">
        <f t="shared" si="23"/>
        <v>662</v>
      </c>
      <c r="V126" s="35">
        <v>96</v>
      </c>
      <c r="W126" s="35">
        <v>279</v>
      </c>
      <c r="X126" s="35">
        <v>0</v>
      </c>
      <c r="Y126" s="30">
        <f t="shared" si="24"/>
        <v>654</v>
      </c>
      <c r="Z126" s="35"/>
      <c r="AA126" s="35"/>
      <c r="AB126" s="35"/>
      <c r="AC126" s="30">
        <f t="shared" si="31"/>
        <v>0</v>
      </c>
      <c r="AD126" s="35"/>
      <c r="AE126" s="35"/>
      <c r="AF126" s="35"/>
      <c r="AG126" s="30">
        <f t="shared" si="32"/>
        <v>0</v>
      </c>
      <c r="AH126" s="35"/>
      <c r="AI126" s="35"/>
      <c r="AJ126" s="35"/>
      <c r="AK126" s="30">
        <f t="shared" si="25"/>
        <v>0</v>
      </c>
      <c r="AL126" s="35"/>
      <c r="AM126" s="35"/>
      <c r="AN126" s="35"/>
      <c r="AO126" s="30">
        <f t="shared" si="17"/>
        <v>0</v>
      </c>
      <c r="AP126" s="35"/>
      <c r="AQ126" s="35"/>
      <c r="AR126" s="35"/>
      <c r="AS126" s="30">
        <f t="shared" si="18"/>
        <v>0</v>
      </c>
      <c r="AT126" s="26"/>
      <c r="AU126" s="26"/>
      <c r="AV126" s="45"/>
      <c r="AW126" s="30">
        <f t="shared" si="19"/>
        <v>0</v>
      </c>
      <c r="AX126" s="42">
        <f t="shared" si="26"/>
        <v>560</v>
      </c>
      <c r="AY126" s="42">
        <f t="shared" si="27"/>
        <v>1351</v>
      </c>
      <c r="AZ126" s="42">
        <f t="shared" si="28"/>
        <v>1</v>
      </c>
      <c r="BA126" s="9">
        <f t="shared" si="30"/>
        <v>3264.25</v>
      </c>
    </row>
    <row r="127" spans="1:53" ht="15.75" x14ac:dyDescent="0.25">
      <c r="A127" s="7" t="s">
        <v>118</v>
      </c>
      <c r="B127" s="35">
        <v>0</v>
      </c>
      <c r="C127" s="35">
        <v>1</v>
      </c>
      <c r="D127" s="35">
        <v>0</v>
      </c>
      <c r="E127" s="31">
        <f t="shared" si="20"/>
        <v>2</v>
      </c>
      <c r="F127" s="35">
        <v>1</v>
      </c>
      <c r="G127" s="35">
        <v>1</v>
      </c>
      <c r="H127" s="35">
        <v>0</v>
      </c>
      <c r="I127" s="30">
        <f t="shared" si="21"/>
        <v>3</v>
      </c>
      <c r="J127" s="35">
        <v>3</v>
      </c>
      <c r="K127" s="35">
        <v>1</v>
      </c>
      <c r="L127" s="35">
        <v>0</v>
      </c>
      <c r="M127" s="30">
        <f t="shared" si="29"/>
        <v>5</v>
      </c>
      <c r="N127" s="35">
        <v>0</v>
      </c>
      <c r="O127" s="35">
        <v>3</v>
      </c>
      <c r="P127" s="35">
        <v>0</v>
      </c>
      <c r="Q127" s="30">
        <f t="shared" si="22"/>
        <v>6</v>
      </c>
      <c r="R127" s="35">
        <v>23</v>
      </c>
      <c r="S127" s="35">
        <v>8</v>
      </c>
      <c r="T127" s="35">
        <v>0</v>
      </c>
      <c r="U127" s="30">
        <f t="shared" si="23"/>
        <v>39</v>
      </c>
      <c r="V127" s="35">
        <v>2</v>
      </c>
      <c r="W127" s="35">
        <v>1</v>
      </c>
      <c r="X127" s="35">
        <v>0</v>
      </c>
      <c r="Y127" s="30">
        <f t="shared" si="24"/>
        <v>4</v>
      </c>
      <c r="Z127" s="35"/>
      <c r="AA127" s="35"/>
      <c r="AB127" s="35"/>
      <c r="AC127" s="30">
        <f t="shared" si="31"/>
        <v>0</v>
      </c>
      <c r="AD127" s="35"/>
      <c r="AE127" s="35"/>
      <c r="AF127" s="35"/>
      <c r="AG127" s="30">
        <f t="shared" si="32"/>
        <v>0</v>
      </c>
      <c r="AH127" s="35"/>
      <c r="AI127" s="35"/>
      <c r="AJ127" s="35"/>
      <c r="AK127" s="30">
        <f t="shared" si="25"/>
        <v>0</v>
      </c>
      <c r="AL127" s="35"/>
      <c r="AM127" s="35"/>
      <c r="AN127" s="35"/>
      <c r="AO127" s="30">
        <f t="shared" si="17"/>
        <v>0</v>
      </c>
      <c r="AP127" s="35"/>
      <c r="AQ127" s="35"/>
      <c r="AR127" s="35"/>
      <c r="AS127" s="30">
        <f t="shared" si="18"/>
        <v>0</v>
      </c>
      <c r="AT127" s="26"/>
      <c r="AU127" s="26"/>
      <c r="AV127" s="45"/>
      <c r="AW127" s="30">
        <f t="shared" si="19"/>
        <v>0</v>
      </c>
      <c r="AX127" s="42">
        <f t="shared" si="26"/>
        <v>29</v>
      </c>
      <c r="AY127" s="42">
        <f t="shared" si="27"/>
        <v>15</v>
      </c>
      <c r="AZ127" s="42">
        <f t="shared" si="28"/>
        <v>0</v>
      </c>
      <c r="BA127" s="9">
        <f t="shared" si="30"/>
        <v>59</v>
      </c>
    </row>
    <row r="128" spans="1:53" s="1" customFormat="1" ht="15.75" x14ac:dyDescent="0.25">
      <c r="A128" s="7" t="s">
        <v>93</v>
      </c>
      <c r="B128" s="35">
        <v>0</v>
      </c>
      <c r="C128" s="35">
        <v>8</v>
      </c>
      <c r="D128" s="35">
        <v>0</v>
      </c>
      <c r="E128" s="31">
        <f t="shared" si="20"/>
        <v>16</v>
      </c>
      <c r="F128" s="35">
        <v>0</v>
      </c>
      <c r="G128" s="35">
        <v>0</v>
      </c>
      <c r="H128" s="35">
        <v>0</v>
      </c>
      <c r="I128" s="30">
        <f t="shared" si="21"/>
        <v>0</v>
      </c>
      <c r="J128" s="35">
        <v>0</v>
      </c>
      <c r="K128" s="35">
        <v>10</v>
      </c>
      <c r="L128" s="35">
        <v>0</v>
      </c>
      <c r="M128" s="30">
        <f t="shared" si="29"/>
        <v>20</v>
      </c>
      <c r="N128" s="35">
        <v>0</v>
      </c>
      <c r="O128" s="35">
        <v>0</v>
      </c>
      <c r="P128" s="35">
        <v>0</v>
      </c>
      <c r="Q128" s="30">
        <f t="shared" si="22"/>
        <v>0</v>
      </c>
      <c r="R128" s="35">
        <v>0</v>
      </c>
      <c r="S128" s="35">
        <v>0</v>
      </c>
      <c r="T128" s="35">
        <v>0</v>
      </c>
      <c r="U128" s="30">
        <f t="shared" si="23"/>
        <v>0</v>
      </c>
      <c r="V128" s="35">
        <v>0</v>
      </c>
      <c r="W128" s="35">
        <v>0</v>
      </c>
      <c r="X128" s="35">
        <v>0</v>
      </c>
      <c r="Y128" s="30">
        <f t="shared" si="24"/>
        <v>0</v>
      </c>
      <c r="Z128" s="35"/>
      <c r="AA128" s="35"/>
      <c r="AB128" s="35"/>
      <c r="AC128" s="30">
        <f t="shared" si="31"/>
        <v>0</v>
      </c>
      <c r="AD128" s="35"/>
      <c r="AE128" s="35"/>
      <c r="AF128" s="35"/>
      <c r="AG128" s="30">
        <f t="shared" si="32"/>
        <v>0</v>
      </c>
      <c r="AH128" s="35"/>
      <c r="AI128" s="35"/>
      <c r="AJ128" s="35"/>
      <c r="AK128" s="30">
        <f t="shared" si="25"/>
        <v>0</v>
      </c>
      <c r="AL128" s="35"/>
      <c r="AM128" s="35"/>
      <c r="AN128" s="35"/>
      <c r="AO128" s="30">
        <f t="shared" si="17"/>
        <v>0</v>
      </c>
      <c r="AP128" s="35"/>
      <c r="AQ128" s="35"/>
      <c r="AR128" s="35"/>
      <c r="AS128" s="30">
        <f t="shared" si="18"/>
        <v>0</v>
      </c>
      <c r="AT128" s="26"/>
      <c r="AU128" s="45"/>
      <c r="AV128" s="45"/>
      <c r="AW128" s="30">
        <f t="shared" si="19"/>
        <v>0</v>
      </c>
      <c r="AX128" s="42">
        <f t="shared" si="26"/>
        <v>0</v>
      </c>
      <c r="AY128" s="42">
        <f t="shared" si="27"/>
        <v>18</v>
      </c>
      <c r="AZ128" s="42">
        <f t="shared" si="28"/>
        <v>0</v>
      </c>
      <c r="BA128" s="9">
        <f t="shared" si="30"/>
        <v>36</v>
      </c>
    </row>
    <row r="129" spans="1:53" ht="15.75" x14ac:dyDescent="0.25">
      <c r="A129" s="7" t="s">
        <v>94</v>
      </c>
      <c r="B129" s="35">
        <v>48</v>
      </c>
      <c r="C129" s="35">
        <v>42</v>
      </c>
      <c r="D129" s="35">
        <v>11</v>
      </c>
      <c r="E129" s="31">
        <f t="shared" si="20"/>
        <v>156.75</v>
      </c>
      <c r="F129" s="35">
        <v>54</v>
      </c>
      <c r="G129" s="35">
        <v>55</v>
      </c>
      <c r="H129" s="35">
        <v>8</v>
      </c>
      <c r="I129" s="30">
        <f t="shared" si="21"/>
        <v>182</v>
      </c>
      <c r="J129" s="35">
        <v>72</v>
      </c>
      <c r="K129" s="35">
        <v>64</v>
      </c>
      <c r="L129" s="35">
        <v>3</v>
      </c>
      <c r="M129" s="30">
        <f t="shared" si="29"/>
        <v>206.75</v>
      </c>
      <c r="N129" s="35">
        <v>52</v>
      </c>
      <c r="O129" s="35">
        <v>79</v>
      </c>
      <c r="P129" s="35">
        <v>10</v>
      </c>
      <c r="Q129" s="30">
        <f t="shared" si="22"/>
        <v>232.5</v>
      </c>
      <c r="R129" s="35">
        <v>52</v>
      </c>
      <c r="S129" s="35">
        <v>68</v>
      </c>
      <c r="T129" s="35">
        <v>9</v>
      </c>
      <c r="U129" s="30">
        <f t="shared" si="23"/>
        <v>208.25</v>
      </c>
      <c r="V129" s="35">
        <v>62</v>
      </c>
      <c r="W129" s="35">
        <v>72</v>
      </c>
      <c r="X129" s="35">
        <v>0</v>
      </c>
      <c r="Y129" s="30">
        <f t="shared" si="24"/>
        <v>206</v>
      </c>
      <c r="Z129" s="35"/>
      <c r="AA129" s="35"/>
      <c r="AB129" s="35"/>
      <c r="AC129" s="30">
        <f t="shared" si="31"/>
        <v>0</v>
      </c>
      <c r="AD129" s="35"/>
      <c r="AE129" s="35"/>
      <c r="AF129" s="35"/>
      <c r="AG129" s="30">
        <f t="shared" si="32"/>
        <v>0</v>
      </c>
      <c r="AH129" s="35"/>
      <c r="AI129" s="35"/>
      <c r="AJ129" s="35"/>
      <c r="AK129" s="30">
        <f t="shared" si="25"/>
        <v>0</v>
      </c>
      <c r="AL129" s="35"/>
      <c r="AM129" s="35"/>
      <c r="AN129" s="35"/>
      <c r="AO129" s="30">
        <f t="shared" si="17"/>
        <v>0</v>
      </c>
      <c r="AP129" s="35"/>
      <c r="AQ129" s="35"/>
      <c r="AR129" s="35"/>
      <c r="AS129" s="30">
        <f t="shared" si="18"/>
        <v>0</v>
      </c>
      <c r="AT129" s="26"/>
      <c r="AU129" s="26"/>
      <c r="AV129" s="43"/>
      <c r="AW129" s="30">
        <f t="shared" si="19"/>
        <v>0</v>
      </c>
      <c r="AX129" s="42">
        <f t="shared" si="26"/>
        <v>340</v>
      </c>
      <c r="AY129" s="42">
        <f t="shared" si="27"/>
        <v>380</v>
      </c>
      <c r="AZ129" s="42">
        <f t="shared" si="28"/>
        <v>41</v>
      </c>
      <c r="BA129" s="9">
        <f t="shared" si="30"/>
        <v>1192.25</v>
      </c>
    </row>
    <row r="130" spans="1:53" s="1" customFormat="1" ht="15.75" x14ac:dyDescent="0.25">
      <c r="A130" s="7" t="s">
        <v>148</v>
      </c>
      <c r="B130" s="35">
        <v>0</v>
      </c>
      <c r="C130" s="35">
        <v>0</v>
      </c>
      <c r="D130" s="35">
        <v>0</v>
      </c>
      <c r="E130" s="31">
        <f t="shared" si="20"/>
        <v>0</v>
      </c>
      <c r="F130" s="35">
        <v>0</v>
      </c>
      <c r="G130" s="35">
        <v>0</v>
      </c>
      <c r="H130" s="35">
        <v>0</v>
      </c>
      <c r="I130" s="30">
        <f t="shared" si="21"/>
        <v>0</v>
      </c>
      <c r="J130" s="35">
        <v>0</v>
      </c>
      <c r="K130" s="35">
        <v>0</v>
      </c>
      <c r="L130" s="35">
        <v>0</v>
      </c>
      <c r="M130" s="30">
        <f t="shared" si="29"/>
        <v>0</v>
      </c>
      <c r="N130" s="35">
        <v>0</v>
      </c>
      <c r="O130" s="35">
        <v>0</v>
      </c>
      <c r="P130" s="35">
        <v>0</v>
      </c>
      <c r="Q130" s="30">
        <f t="shared" si="22"/>
        <v>0</v>
      </c>
      <c r="R130" s="35">
        <v>0</v>
      </c>
      <c r="S130" s="35">
        <v>0</v>
      </c>
      <c r="T130" s="35">
        <v>0</v>
      </c>
      <c r="U130" s="30">
        <f t="shared" si="23"/>
        <v>0</v>
      </c>
      <c r="V130" s="35">
        <v>0</v>
      </c>
      <c r="W130" s="35">
        <v>0</v>
      </c>
      <c r="X130" s="35">
        <v>0</v>
      </c>
      <c r="Y130" s="30">
        <f t="shared" si="24"/>
        <v>0</v>
      </c>
      <c r="Z130" s="35"/>
      <c r="AA130" s="35"/>
      <c r="AB130" s="35"/>
      <c r="AC130" s="30">
        <f t="shared" si="31"/>
        <v>0</v>
      </c>
      <c r="AD130" s="35"/>
      <c r="AE130" s="35"/>
      <c r="AF130" s="35"/>
      <c r="AG130" s="30">
        <f t="shared" si="32"/>
        <v>0</v>
      </c>
      <c r="AH130" s="35"/>
      <c r="AI130" s="35"/>
      <c r="AJ130" s="35"/>
      <c r="AK130" s="30">
        <f t="shared" si="25"/>
        <v>0</v>
      </c>
      <c r="AL130" s="35"/>
      <c r="AM130" s="35"/>
      <c r="AN130" s="35"/>
      <c r="AO130" s="30">
        <f t="shared" si="17"/>
        <v>0</v>
      </c>
      <c r="AP130" s="35"/>
      <c r="AQ130" s="35"/>
      <c r="AR130" s="35"/>
      <c r="AS130" s="30">
        <f t="shared" si="18"/>
        <v>0</v>
      </c>
      <c r="AT130" s="45"/>
      <c r="AU130" s="45"/>
      <c r="AV130" s="45"/>
      <c r="AW130" s="30">
        <f t="shared" si="19"/>
        <v>0</v>
      </c>
      <c r="AX130" s="42">
        <f t="shared" si="26"/>
        <v>0</v>
      </c>
      <c r="AY130" s="42">
        <f t="shared" si="27"/>
        <v>0</v>
      </c>
      <c r="AZ130" s="42">
        <f t="shared" si="28"/>
        <v>0</v>
      </c>
      <c r="BA130" s="9">
        <f t="shared" si="30"/>
        <v>0</v>
      </c>
    </row>
    <row r="131" spans="1:53" ht="15.75" x14ac:dyDescent="0.25">
      <c r="A131" s="7" t="s">
        <v>101</v>
      </c>
      <c r="B131" s="35">
        <v>0</v>
      </c>
      <c r="C131" s="35">
        <v>0</v>
      </c>
      <c r="D131" s="35">
        <v>0</v>
      </c>
      <c r="E131" s="31">
        <f t="shared" si="20"/>
        <v>0</v>
      </c>
      <c r="F131" s="35">
        <v>0</v>
      </c>
      <c r="G131" s="35">
        <v>0</v>
      </c>
      <c r="H131" s="35">
        <v>0</v>
      </c>
      <c r="I131" s="30">
        <f t="shared" si="21"/>
        <v>0</v>
      </c>
      <c r="J131" s="35">
        <v>0</v>
      </c>
      <c r="K131" s="35">
        <v>0</v>
      </c>
      <c r="L131" s="35">
        <v>0</v>
      </c>
      <c r="M131" s="30">
        <f t="shared" si="29"/>
        <v>0</v>
      </c>
      <c r="N131" s="35">
        <v>0</v>
      </c>
      <c r="O131" s="35">
        <v>0</v>
      </c>
      <c r="P131" s="35">
        <v>0</v>
      </c>
      <c r="Q131" s="30">
        <f t="shared" si="22"/>
        <v>0</v>
      </c>
      <c r="R131" s="35">
        <v>0</v>
      </c>
      <c r="S131" s="35">
        <v>0</v>
      </c>
      <c r="T131" s="35">
        <v>0</v>
      </c>
      <c r="U131" s="30">
        <f t="shared" si="23"/>
        <v>0</v>
      </c>
      <c r="V131" s="35">
        <v>0</v>
      </c>
      <c r="W131" s="35">
        <v>0</v>
      </c>
      <c r="X131" s="35">
        <v>0</v>
      </c>
      <c r="Y131" s="30">
        <f t="shared" si="24"/>
        <v>0</v>
      </c>
      <c r="Z131" s="35"/>
      <c r="AA131" s="35"/>
      <c r="AB131" s="35"/>
      <c r="AC131" s="30">
        <f t="shared" si="31"/>
        <v>0</v>
      </c>
      <c r="AD131" s="35"/>
      <c r="AE131" s="35"/>
      <c r="AF131" s="35"/>
      <c r="AG131" s="30">
        <f t="shared" si="32"/>
        <v>0</v>
      </c>
      <c r="AH131" s="35"/>
      <c r="AI131" s="35"/>
      <c r="AJ131" s="35"/>
      <c r="AK131" s="30">
        <f t="shared" si="25"/>
        <v>0</v>
      </c>
      <c r="AL131" s="35"/>
      <c r="AM131" s="35"/>
      <c r="AN131" s="35"/>
      <c r="AO131" s="30">
        <f t="shared" si="17"/>
        <v>0</v>
      </c>
      <c r="AP131" s="35"/>
      <c r="AQ131" s="35"/>
      <c r="AR131" s="35"/>
      <c r="AS131" s="30">
        <f t="shared" si="18"/>
        <v>0</v>
      </c>
      <c r="AT131" s="26"/>
      <c r="AU131" s="45"/>
      <c r="AV131" s="45"/>
      <c r="AW131" s="30">
        <f t="shared" si="19"/>
        <v>0</v>
      </c>
      <c r="AX131" s="42">
        <f>B131+F131+J131+N131+R131+V131+Z131+AD131+AH131+AL131+AP131+AT131</f>
        <v>0</v>
      </c>
      <c r="AY131" s="42">
        <f t="shared" si="27"/>
        <v>0</v>
      </c>
      <c r="AZ131" s="42">
        <f t="shared" si="28"/>
        <v>0</v>
      </c>
      <c r="BA131" s="9">
        <f>AX131+(AY131*2)+(AZ131*2.25)</f>
        <v>0</v>
      </c>
    </row>
    <row r="132" spans="1:53" ht="16.5" thickBot="1" x14ac:dyDescent="0.3">
      <c r="A132" s="10" t="s">
        <v>135</v>
      </c>
      <c r="B132" s="11">
        <f>SUM(B4:B131)</f>
        <v>5212</v>
      </c>
      <c r="C132" s="11">
        <f>SUM(C4:C131)</f>
        <v>6279</v>
      </c>
      <c r="D132" s="11">
        <f>SUM(D4:D131)</f>
        <v>70</v>
      </c>
      <c r="E132" s="11">
        <f>SUM(E4:E131)</f>
        <v>17927.5</v>
      </c>
      <c r="F132" s="11">
        <f>SUM(F4:F131)</f>
        <v>5341</v>
      </c>
      <c r="G132" s="11">
        <f t="shared" ref="G132:H132" si="33">SUM(G4:G131)</f>
        <v>6119</v>
      </c>
      <c r="H132" s="11">
        <f t="shared" si="33"/>
        <v>103</v>
      </c>
      <c r="I132" s="11">
        <f>SUM(I4:I131)</f>
        <v>17810.75</v>
      </c>
      <c r="J132" s="11">
        <f>SUM(J4:J131)</f>
        <v>6133</v>
      </c>
      <c r="K132" s="11">
        <f t="shared" ref="K132:L132" si="34">SUM(K4:K131)</f>
        <v>6739</v>
      </c>
      <c r="L132" s="11">
        <f t="shared" si="34"/>
        <v>124</v>
      </c>
      <c r="M132" s="11">
        <f t="shared" ref="M132:U132" si="35">SUM(M4:M131)</f>
        <v>19890</v>
      </c>
      <c r="N132" s="11">
        <f t="shared" si="35"/>
        <v>6327</v>
      </c>
      <c r="O132" s="11">
        <f t="shared" si="35"/>
        <v>7573</v>
      </c>
      <c r="P132" s="11">
        <f t="shared" si="35"/>
        <v>142</v>
      </c>
      <c r="Q132" s="11">
        <f t="shared" si="35"/>
        <v>21792.5</v>
      </c>
      <c r="R132" s="11">
        <f t="shared" si="35"/>
        <v>6224</v>
      </c>
      <c r="S132" s="11">
        <f t="shared" si="35"/>
        <v>6777</v>
      </c>
      <c r="T132" s="11">
        <f t="shared" si="35"/>
        <v>154</v>
      </c>
      <c r="U132" s="11">
        <f t="shared" si="35"/>
        <v>20124.5</v>
      </c>
      <c r="V132" s="11">
        <f t="shared" ref="V132:AB132" si="36">SUM(V4:V131)</f>
        <v>7147</v>
      </c>
      <c r="W132" s="11">
        <f t="shared" si="36"/>
        <v>7591</v>
      </c>
      <c r="X132" s="11">
        <f t="shared" si="36"/>
        <v>113</v>
      </c>
      <c r="Y132" s="11">
        <f t="shared" si="36"/>
        <v>22583.25</v>
      </c>
      <c r="Z132" s="11">
        <f t="shared" si="36"/>
        <v>0</v>
      </c>
      <c r="AA132" s="11">
        <f t="shared" si="36"/>
        <v>0</v>
      </c>
      <c r="AB132" s="11">
        <f t="shared" si="36"/>
        <v>0</v>
      </c>
      <c r="AC132" s="11">
        <f>SUM(AC5:AC131)</f>
        <v>0</v>
      </c>
      <c r="AD132" s="11">
        <f t="shared" ref="AD132:AJ132" si="37">SUM(AD4:AD131)</f>
        <v>0</v>
      </c>
      <c r="AE132" s="11">
        <f t="shared" si="37"/>
        <v>0</v>
      </c>
      <c r="AF132" s="11">
        <f t="shared" si="37"/>
        <v>0</v>
      </c>
      <c r="AG132" s="11">
        <f t="shared" si="37"/>
        <v>0</v>
      </c>
      <c r="AH132" s="11">
        <f t="shared" si="37"/>
        <v>0</v>
      </c>
      <c r="AI132" s="11">
        <f t="shared" si="37"/>
        <v>0</v>
      </c>
      <c r="AJ132" s="11">
        <f t="shared" si="37"/>
        <v>0</v>
      </c>
      <c r="AK132" s="11">
        <f t="shared" ref="AK132" si="38">SUM(AK5:AK131)</f>
        <v>0</v>
      </c>
      <c r="AL132" s="11">
        <f>SUM(AL4:AL131)</f>
        <v>0</v>
      </c>
      <c r="AM132" s="11">
        <f>SUM(AM4:AM131)</f>
        <v>0</v>
      </c>
      <c r="AN132" s="11">
        <f>SUM(AN4:AN131)</f>
        <v>0</v>
      </c>
      <c r="AO132" s="11">
        <f>SUM(AO4:AO131)</f>
        <v>0</v>
      </c>
      <c r="AP132" s="11">
        <f>SUM(AP4:AP131)</f>
        <v>0</v>
      </c>
      <c r="AQ132" s="11">
        <f t="shared" ref="AQ132:AR132" si="39">SUM(AQ4:AQ131)</f>
        <v>0</v>
      </c>
      <c r="AR132" s="11">
        <f t="shared" si="39"/>
        <v>0</v>
      </c>
      <c r="AS132" s="11">
        <f>SUM(AS5:AS131)</f>
        <v>0</v>
      </c>
      <c r="AT132" s="11">
        <f>SUM(AT4:AT131)</f>
        <v>0</v>
      </c>
      <c r="AU132" s="11">
        <f t="shared" ref="AU132:AV132" si="40">SUM(AU4:AU131)</f>
        <v>0</v>
      </c>
      <c r="AV132" s="11">
        <f t="shared" si="40"/>
        <v>0</v>
      </c>
      <c r="AW132" s="11">
        <f>SUM(AW4:AW131)</f>
        <v>0</v>
      </c>
      <c r="AX132" s="11">
        <f>SUM(AX4:AX131)</f>
        <v>36384</v>
      </c>
      <c r="AY132" s="11">
        <f t="shared" ref="AY132:AZ132" si="41">SUM(AY4:AY131)</f>
        <v>41078</v>
      </c>
      <c r="AZ132" s="11">
        <f t="shared" si="41"/>
        <v>706</v>
      </c>
      <c r="BA132" s="12">
        <f>SUM(BA4:BA131)</f>
        <v>120128.5</v>
      </c>
    </row>
    <row r="133" spans="1:53" x14ac:dyDescent="0.25">
      <c r="G133" s="1"/>
      <c r="H133" s="1"/>
      <c r="N133"/>
      <c r="O133"/>
      <c r="Q133"/>
    </row>
    <row r="134" spans="1:53" x14ac:dyDescent="0.25">
      <c r="G134" s="1"/>
      <c r="H134" s="1"/>
      <c r="N134"/>
      <c r="O134"/>
      <c r="Q134"/>
    </row>
    <row r="135" spans="1:53" x14ac:dyDescent="0.25">
      <c r="G135" s="1"/>
      <c r="H135" s="1"/>
      <c r="N135"/>
      <c r="O135"/>
      <c r="Q135"/>
    </row>
    <row r="136" spans="1:53" x14ac:dyDescent="0.25">
      <c r="G136" s="1"/>
      <c r="H136" s="1"/>
    </row>
    <row r="139" spans="1:53" x14ac:dyDescent="0.25">
      <c r="J139" s="33"/>
    </row>
  </sheetData>
  <sheetProtection algorithmName="SHA-512" hashValue="j1Xvgg0yVQxKCsFA8oXYxCBmCS+MCRh8CkBEigrNpEwfmQIl5+SkZZN8ZgN8fVWvAsRxWM/8uu/46H1TXncbLQ==" saltValue="lh1WmxaYy1i+aTuRbcqRKA==" spinCount="100000" sheet="1" objects="1" scenarios="1" formatCells="0" formatColumns="0" formatRows="0" insertColumns="0" insertRows="0" insertHyperlinks="0" deleteColumns="0" deleteRows="0" sort="0" autoFilter="0" pivotTables="0"/>
  <mergeCells count="15">
    <mergeCell ref="A1:BA1"/>
    <mergeCell ref="F2:I2"/>
    <mergeCell ref="B2:E2"/>
    <mergeCell ref="J2:M2"/>
    <mergeCell ref="AX2:BA2"/>
    <mergeCell ref="N2:Q2"/>
    <mergeCell ref="A2:A3"/>
    <mergeCell ref="R2:U2"/>
    <mergeCell ref="V2:Y2"/>
    <mergeCell ref="Z2:AC2"/>
    <mergeCell ref="AD2:AG2"/>
    <mergeCell ref="AH2:AK2"/>
    <mergeCell ref="AL2:AO2"/>
    <mergeCell ref="AP2:AS2"/>
    <mergeCell ref="AT2:A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C144"/>
  <sheetViews>
    <sheetView zoomScale="80" zoomScaleNormal="8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Y145" sqref="Y145"/>
    </sheetView>
  </sheetViews>
  <sheetFormatPr defaultRowHeight="15" x14ac:dyDescent="0.25"/>
  <cols>
    <col min="1" max="1" width="25.28515625" bestFit="1" customWidth="1"/>
    <col min="2" max="3" width="11.28515625" bestFit="1" customWidth="1"/>
    <col min="4" max="4" width="10" bestFit="1" customWidth="1"/>
    <col min="5" max="7" width="11.28515625" bestFit="1" customWidth="1"/>
    <col min="8" max="8" width="10" bestFit="1" customWidth="1"/>
    <col min="9" max="9" width="13" bestFit="1" customWidth="1"/>
    <col min="10" max="12" width="11.28515625" bestFit="1" customWidth="1"/>
    <col min="13" max="13" width="13" bestFit="1" customWidth="1"/>
    <col min="14" max="15" width="11.28515625" bestFit="1" customWidth="1"/>
    <col min="16" max="16" width="10" bestFit="1" customWidth="1"/>
    <col min="17" max="17" width="13" bestFit="1" customWidth="1"/>
    <col min="18" max="20" width="10" style="1" customWidth="1"/>
    <col min="21" max="21" width="13" style="1" bestFit="1" customWidth="1"/>
    <col min="22" max="24" width="10" style="1" customWidth="1"/>
    <col min="25" max="25" width="11.28515625" style="1" bestFit="1" customWidth="1"/>
    <col min="26" max="28" width="10" style="1" customWidth="1"/>
    <col min="29" max="29" width="11.28515625" style="1" bestFit="1" customWidth="1"/>
    <col min="30" max="40" width="10" style="1" customWidth="1"/>
    <col min="41" max="41" width="11.42578125" style="1" customWidth="1"/>
    <col min="42" max="44" width="10" style="1" customWidth="1"/>
    <col min="45" max="45" width="13" style="1" bestFit="1" customWidth="1"/>
    <col min="46" max="48" width="10" style="1" customWidth="1"/>
    <col min="49" max="49" width="11.28515625" style="1" bestFit="1" customWidth="1"/>
    <col min="50" max="51" width="13" bestFit="1" customWidth="1"/>
    <col min="52" max="52" width="11.28515625" bestFit="1" customWidth="1"/>
    <col min="53" max="53" width="12.42578125" bestFit="1" customWidth="1"/>
  </cols>
  <sheetData>
    <row r="1" spans="1:53" ht="15.75" x14ac:dyDescent="0.25">
      <c r="A1" s="132" t="s">
        <v>134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</row>
    <row r="2" spans="1:53" ht="15.75" x14ac:dyDescent="0.25">
      <c r="A2" s="13"/>
      <c r="B2" s="133" t="s">
        <v>672</v>
      </c>
      <c r="C2" s="133"/>
      <c r="D2" s="133"/>
      <c r="E2" s="133"/>
      <c r="F2" s="134" t="s">
        <v>673</v>
      </c>
      <c r="G2" s="135"/>
      <c r="H2" s="135"/>
      <c r="I2" s="136"/>
      <c r="J2" s="133" t="s">
        <v>670</v>
      </c>
      <c r="K2" s="133"/>
      <c r="L2" s="133"/>
      <c r="M2" s="133"/>
      <c r="N2" s="133" t="s">
        <v>671</v>
      </c>
      <c r="O2" s="133"/>
      <c r="P2" s="133"/>
      <c r="Q2" s="133"/>
      <c r="R2" s="133" t="s">
        <v>674</v>
      </c>
      <c r="S2" s="133"/>
      <c r="T2" s="133"/>
      <c r="U2" s="133"/>
      <c r="V2" s="133" t="s">
        <v>675</v>
      </c>
      <c r="W2" s="133"/>
      <c r="X2" s="133"/>
      <c r="Y2" s="133"/>
      <c r="Z2" s="133" t="s">
        <v>676</v>
      </c>
      <c r="AA2" s="133"/>
      <c r="AB2" s="133"/>
      <c r="AC2" s="133"/>
      <c r="AD2" s="133" t="s">
        <v>677</v>
      </c>
      <c r="AE2" s="133"/>
      <c r="AF2" s="133"/>
      <c r="AG2" s="133"/>
      <c r="AH2" s="133" t="s">
        <v>678</v>
      </c>
      <c r="AI2" s="133"/>
      <c r="AJ2" s="133"/>
      <c r="AK2" s="133"/>
      <c r="AL2" s="133" t="s">
        <v>669</v>
      </c>
      <c r="AM2" s="133"/>
      <c r="AN2" s="133"/>
      <c r="AO2" s="133"/>
      <c r="AP2" s="133" t="s">
        <v>668</v>
      </c>
      <c r="AQ2" s="133"/>
      <c r="AR2" s="133"/>
      <c r="AS2" s="133"/>
      <c r="AT2" s="133" t="s">
        <v>667</v>
      </c>
      <c r="AU2" s="133"/>
      <c r="AV2" s="133"/>
      <c r="AW2" s="133"/>
      <c r="AX2" s="137" t="s">
        <v>666</v>
      </c>
      <c r="AY2" s="137"/>
      <c r="AZ2" s="137"/>
      <c r="BA2" s="137"/>
    </row>
    <row r="3" spans="1:53" ht="15.75" x14ac:dyDescent="0.25">
      <c r="A3" s="13"/>
      <c r="B3" s="2" t="s">
        <v>130</v>
      </c>
      <c r="C3" s="2" t="s">
        <v>131</v>
      </c>
      <c r="D3" s="2" t="s">
        <v>133</v>
      </c>
      <c r="E3" s="3" t="s">
        <v>132</v>
      </c>
      <c r="F3" s="4" t="s">
        <v>130</v>
      </c>
      <c r="G3" s="4" t="s">
        <v>131</v>
      </c>
      <c r="H3" s="4" t="s">
        <v>133</v>
      </c>
      <c r="I3" s="8" t="s">
        <v>132</v>
      </c>
      <c r="J3" s="4" t="s">
        <v>130</v>
      </c>
      <c r="K3" s="4" t="s">
        <v>131</v>
      </c>
      <c r="L3" s="4" t="s">
        <v>133</v>
      </c>
      <c r="M3" s="4" t="s">
        <v>132</v>
      </c>
      <c r="N3" s="4" t="s">
        <v>130</v>
      </c>
      <c r="O3" s="4" t="s">
        <v>131</v>
      </c>
      <c r="P3" s="4" t="s">
        <v>133</v>
      </c>
      <c r="Q3" s="4" t="s">
        <v>132</v>
      </c>
      <c r="R3" s="18" t="s">
        <v>130</v>
      </c>
      <c r="S3" s="18" t="s">
        <v>131</v>
      </c>
      <c r="T3" s="18" t="s">
        <v>133</v>
      </c>
      <c r="U3" s="18" t="s">
        <v>132</v>
      </c>
      <c r="V3" s="19" t="s">
        <v>130</v>
      </c>
      <c r="W3" s="19" t="s">
        <v>131</v>
      </c>
      <c r="X3" s="19" t="s">
        <v>133</v>
      </c>
      <c r="Y3" s="19" t="s">
        <v>132</v>
      </c>
      <c r="Z3" s="20" t="s">
        <v>130</v>
      </c>
      <c r="AA3" s="20" t="s">
        <v>131</v>
      </c>
      <c r="AB3" s="20" t="s">
        <v>133</v>
      </c>
      <c r="AC3" s="20" t="s">
        <v>132</v>
      </c>
      <c r="AD3" s="23" t="s">
        <v>130</v>
      </c>
      <c r="AE3" s="23" t="s">
        <v>131</v>
      </c>
      <c r="AF3" s="23" t="s">
        <v>133</v>
      </c>
      <c r="AG3" s="23" t="s">
        <v>132</v>
      </c>
      <c r="AH3" s="24" t="s">
        <v>130</v>
      </c>
      <c r="AI3" s="24" t="s">
        <v>131</v>
      </c>
      <c r="AJ3" s="24" t="s">
        <v>133</v>
      </c>
      <c r="AK3" s="24" t="s">
        <v>132</v>
      </c>
      <c r="AL3" s="25" t="s">
        <v>130</v>
      </c>
      <c r="AM3" s="25" t="s">
        <v>131</v>
      </c>
      <c r="AN3" s="25" t="s">
        <v>133</v>
      </c>
      <c r="AO3" s="25" t="s">
        <v>132</v>
      </c>
      <c r="AP3" s="26" t="s">
        <v>130</v>
      </c>
      <c r="AQ3" s="26" t="s">
        <v>131</v>
      </c>
      <c r="AR3" s="26" t="s">
        <v>133</v>
      </c>
      <c r="AS3" s="26" t="s">
        <v>132</v>
      </c>
      <c r="AT3" s="26" t="s">
        <v>130</v>
      </c>
      <c r="AU3" s="26" t="s">
        <v>131</v>
      </c>
      <c r="AV3" s="26" t="s">
        <v>133</v>
      </c>
      <c r="AW3" s="26" t="s">
        <v>132</v>
      </c>
      <c r="AX3" s="5" t="s">
        <v>130</v>
      </c>
      <c r="AY3" s="5" t="s">
        <v>131</v>
      </c>
      <c r="AZ3" s="5" t="s">
        <v>133</v>
      </c>
      <c r="BA3" s="5" t="s">
        <v>132</v>
      </c>
    </row>
    <row r="4" spans="1:53" s="1" customFormat="1" ht="15.75" x14ac:dyDescent="0.25">
      <c r="A4" s="14" t="s">
        <v>152</v>
      </c>
      <c r="B4" s="35">
        <v>0</v>
      </c>
      <c r="C4" s="35">
        <v>0</v>
      </c>
      <c r="D4" s="35">
        <v>0</v>
      </c>
      <c r="E4" s="31">
        <f t="shared" ref="E4:E108" si="0">B4+(C4*2)+D4*2.25</f>
        <v>0</v>
      </c>
      <c r="F4" s="35">
        <v>0</v>
      </c>
      <c r="G4" s="35">
        <v>2</v>
      </c>
      <c r="H4" s="35">
        <v>0</v>
      </c>
      <c r="I4" s="31">
        <f>F4+(G4*2)+H4*2.25</f>
        <v>4</v>
      </c>
      <c r="J4" s="35">
        <v>0</v>
      </c>
      <c r="K4" s="35">
        <v>0</v>
      </c>
      <c r="L4" s="35">
        <v>0</v>
      </c>
      <c r="M4" s="31">
        <f>J4+(K4*2)+L4*2.25</f>
        <v>0</v>
      </c>
      <c r="N4" s="35">
        <v>0</v>
      </c>
      <c r="O4" s="35">
        <v>0</v>
      </c>
      <c r="P4" s="35">
        <v>0</v>
      </c>
      <c r="Q4" s="31">
        <f>N4+(O4*2)+P4*2.25</f>
        <v>0</v>
      </c>
      <c r="R4" s="35">
        <v>6</v>
      </c>
      <c r="S4" s="34">
        <v>10</v>
      </c>
      <c r="T4" s="35">
        <v>0</v>
      </c>
      <c r="U4" s="31">
        <f>R4+(S4*2)+(T4*2.25)</f>
        <v>26</v>
      </c>
      <c r="V4" s="35">
        <v>7</v>
      </c>
      <c r="W4" s="35">
        <v>12</v>
      </c>
      <c r="X4" s="35">
        <v>0</v>
      </c>
      <c r="Y4" s="31">
        <f>V4+(W4*2)+X4*2.25</f>
        <v>31</v>
      </c>
      <c r="Z4" s="35"/>
      <c r="AA4" s="35"/>
      <c r="AB4" s="35"/>
      <c r="AC4" s="31">
        <f t="shared" ref="AC4:AC83" si="1">Z4+(AA4*2)+AB4*2.25</f>
        <v>0</v>
      </c>
      <c r="AD4" s="35"/>
      <c r="AE4" s="35"/>
      <c r="AF4" s="35"/>
      <c r="AG4" s="31">
        <f t="shared" ref="AG4:AG83" si="2">AD4+(AE4*2)+AF4*2.25</f>
        <v>0</v>
      </c>
      <c r="AH4" s="35"/>
      <c r="AI4" s="35"/>
      <c r="AJ4" s="35"/>
      <c r="AK4" s="31">
        <f t="shared" ref="AK4:AK69" si="3">AH4+(AI4*2)+AJ4*2.25</f>
        <v>0</v>
      </c>
      <c r="AL4" s="35"/>
      <c r="AM4" s="35"/>
      <c r="AN4" s="35"/>
      <c r="AO4" s="41">
        <f t="shared" ref="AO4:AO83" si="4">AL4+(AM4*2)+AN4*2.25</f>
        <v>0</v>
      </c>
      <c r="AP4" s="35"/>
      <c r="AQ4" s="35"/>
      <c r="AR4" s="35"/>
      <c r="AS4" s="41">
        <f t="shared" ref="AS4:AS67" si="5">AP4+(AQ4*2)+AR4*2.25</f>
        <v>0</v>
      </c>
      <c r="AT4" s="35"/>
      <c r="AU4" s="35"/>
      <c r="AV4" s="35"/>
      <c r="AW4" s="31">
        <f t="shared" ref="AW4:AW83" si="6">AT4+(AU4*2)+AV4*2.25</f>
        <v>0</v>
      </c>
      <c r="AX4" s="36">
        <f>B4+F4+J4+N4+R4+V4+Z4+AD4+AH4+AL4+AP4+AT4</f>
        <v>13</v>
      </c>
      <c r="AY4" s="36">
        <f>C4+G4+K4+O4+S4+W4+AA4+AE4+AI4+AM4+AQ4+AU4</f>
        <v>24</v>
      </c>
      <c r="AZ4" s="36">
        <f>D4+H4+L4+P4+T4+X4+AB4+AF4+AJ4+AN4+AR4+AV4</f>
        <v>0</v>
      </c>
      <c r="BA4" s="17">
        <f>AX4+(AY4*2)+(AZ4*2.25)</f>
        <v>61</v>
      </c>
    </row>
    <row r="5" spans="1:53" ht="15.75" x14ac:dyDescent="0.25">
      <c r="A5" s="14" t="s">
        <v>3</v>
      </c>
      <c r="B5" s="35">
        <v>24</v>
      </c>
      <c r="C5" s="35">
        <v>89</v>
      </c>
      <c r="D5" s="35">
        <v>0</v>
      </c>
      <c r="E5" s="31">
        <f t="shared" si="0"/>
        <v>202</v>
      </c>
      <c r="F5" s="35">
        <v>57</v>
      </c>
      <c r="G5" s="35">
        <v>97</v>
      </c>
      <c r="H5" s="35">
        <v>3</v>
      </c>
      <c r="I5" s="31">
        <f t="shared" ref="I5:I68" si="7">F5+(G5*2)+H5*2.25</f>
        <v>257.75</v>
      </c>
      <c r="J5" s="35">
        <v>30</v>
      </c>
      <c r="K5" s="35">
        <v>90</v>
      </c>
      <c r="L5" s="35">
        <v>0</v>
      </c>
      <c r="M5" s="31">
        <f t="shared" ref="M5:M68" si="8">J5+(K5*2)+L5*2.25</f>
        <v>210</v>
      </c>
      <c r="N5" s="35">
        <v>33</v>
      </c>
      <c r="O5" s="35">
        <v>136</v>
      </c>
      <c r="P5" s="35">
        <v>0</v>
      </c>
      <c r="Q5" s="31">
        <f t="shared" ref="Q5:Q68" si="9">N5+(O5*2)+P5*2.25</f>
        <v>305</v>
      </c>
      <c r="R5" s="18">
        <v>27</v>
      </c>
      <c r="S5" s="18">
        <v>64</v>
      </c>
      <c r="T5" s="35">
        <v>2</v>
      </c>
      <c r="U5" s="31">
        <f t="shared" ref="U5:U68" si="10">R5+(S5*2)+(T5*2.25)</f>
        <v>159.5</v>
      </c>
      <c r="V5" s="35">
        <v>21</v>
      </c>
      <c r="W5" s="35">
        <v>123</v>
      </c>
      <c r="X5" s="35">
        <v>0</v>
      </c>
      <c r="Y5" s="31">
        <f t="shared" ref="Y5:Y68" si="11">V5+(W5*2)+X5*2.25</f>
        <v>267</v>
      </c>
      <c r="Z5" s="35"/>
      <c r="AA5" s="35"/>
      <c r="AB5" s="35"/>
      <c r="AC5" s="31">
        <f t="shared" si="1"/>
        <v>0</v>
      </c>
      <c r="AD5" s="35"/>
      <c r="AE5" s="35"/>
      <c r="AF5" s="35"/>
      <c r="AG5" s="31">
        <f t="shared" si="2"/>
        <v>0</v>
      </c>
      <c r="AH5" s="35"/>
      <c r="AI5" s="35"/>
      <c r="AJ5" s="35"/>
      <c r="AK5" s="31">
        <f t="shared" si="3"/>
        <v>0</v>
      </c>
      <c r="AL5" s="35"/>
      <c r="AM5" s="35"/>
      <c r="AN5" s="35"/>
      <c r="AO5" s="31">
        <f t="shared" si="4"/>
        <v>0</v>
      </c>
      <c r="AP5" s="35"/>
      <c r="AQ5" s="35"/>
      <c r="AR5" s="35"/>
      <c r="AS5" s="31">
        <f t="shared" si="5"/>
        <v>0</v>
      </c>
      <c r="AT5" s="35"/>
      <c r="AU5" s="35"/>
      <c r="AV5" s="35"/>
      <c r="AW5" s="31">
        <f t="shared" si="6"/>
        <v>0</v>
      </c>
      <c r="AX5" s="42">
        <f t="shared" ref="AX5:AX68" si="12">B5+F5+J5+N5+R5+V5+Z5+AD5+AH5+AL5+AP5+AT5</f>
        <v>192</v>
      </c>
      <c r="AY5" s="42">
        <f t="shared" ref="AY5:AY68" si="13">C5+G5+K5+O5+S5+W5+AA5+AE5+AI5+AM5+AQ5+AU5</f>
        <v>599</v>
      </c>
      <c r="AZ5" s="42">
        <f t="shared" ref="AZ5:AZ68" si="14">D5+H5+L5+P5+T5+X5+AB5+AF5+AJ5+AN5+AR5+AV5</f>
        <v>5</v>
      </c>
      <c r="BA5" s="17">
        <f t="shared" ref="BA5:BA68" si="15">AX5+(AY5*2)+(AZ5*2.25)</f>
        <v>1401.25</v>
      </c>
    </row>
    <row r="6" spans="1:53" s="40" customFormat="1" ht="15.75" x14ac:dyDescent="0.25">
      <c r="A6" s="14" t="s">
        <v>564</v>
      </c>
      <c r="B6" s="35">
        <v>0</v>
      </c>
      <c r="C6" s="35">
        <v>0</v>
      </c>
      <c r="D6" s="35">
        <v>0</v>
      </c>
      <c r="E6" s="31">
        <f t="shared" si="0"/>
        <v>0</v>
      </c>
      <c r="F6" s="35">
        <v>0</v>
      </c>
      <c r="G6" s="35">
        <v>0</v>
      </c>
      <c r="H6" s="35">
        <v>0</v>
      </c>
      <c r="I6" s="31">
        <f t="shared" si="7"/>
        <v>0</v>
      </c>
      <c r="J6" s="35">
        <v>0</v>
      </c>
      <c r="K6" s="35">
        <v>0</v>
      </c>
      <c r="L6" s="35">
        <v>0</v>
      </c>
      <c r="M6" s="31">
        <f t="shared" si="8"/>
        <v>0</v>
      </c>
      <c r="N6" s="35">
        <v>0</v>
      </c>
      <c r="O6" s="35">
        <v>0</v>
      </c>
      <c r="P6" s="35">
        <v>0</v>
      </c>
      <c r="Q6" s="31">
        <f t="shared" si="9"/>
        <v>0</v>
      </c>
      <c r="R6" s="35">
        <v>0</v>
      </c>
      <c r="S6" s="35">
        <v>0</v>
      </c>
      <c r="T6" s="35">
        <v>0</v>
      </c>
      <c r="U6" s="31">
        <f t="shared" si="10"/>
        <v>0</v>
      </c>
      <c r="V6" s="35">
        <v>0</v>
      </c>
      <c r="W6" s="35">
        <v>0</v>
      </c>
      <c r="X6" s="35">
        <v>0</v>
      </c>
      <c r="Y6" s="31">
        <f t="shared" si="11"/>
        <v>0</v>
      </c>
      <c r="Z6" s="35"/>
      <c r="AA6" s="35"/>
      <c r="AB6" s="35"/>
      <c r="AC6" s="31">
        <f t="shared" si="1"/>
        <v>0</v>
      </c>
      <c r="AD6" s="35"/>
      <c r="AE6" s="35"/>
      <c r="AF6" s="35"/>
      <c r="AG6" s="31">
        <f t="shared" si="2"/>
        <v>0</v>
      </c>
      <c r="AH6" s="35"/>
      <c r="AI6" s="35"/>
      <c r="AJ6" s="35"/>
      <c r="AK6" s="31">
        <f t="shared" si="3"/>
        <v>0</v>
      </c>
      <c r="AL6" s="35"/>
      <c r="AM6" s="35"/>
      <c r="AN6" s="35"/>
      <c r="AO6" s="31">
        <f t="shared" si="4"/>
        <v>0</v>
      </c>
      <c r="AP6" s="35"/>
      <c r="AQ6" s="35"/>
      <c r="AR6" s="35"/>
      <c r="AS6" s="31">
        <f t="shared" si="5"/>
        <v>0</v>
      </c>
      <c r="AT6" s="35"/>
      <c r="AU6" s="35"/>
      <c r="AV6" s="35"/>
      <c r="AW6" s="31">
        <f t="shared" si="6"/>
        <v>0</v>
      </c>
      <c r="AX6" s="42">
        <f t="shared" si="12"/>
        <v>0</v>
      </c>
      <c r="AY6" s="42">
        <f t="shared" si="13"/>
        <v>0</v>
      </c>
      <c r="AZ6" s="42">
        <f t="shared" si="14"/>
        <v>0</v>
      </c>
      <c r="BA6" s="17">
        <f t="shared" si="15"/>
        <v>0</v>
      </c>
    </row>
    <row r="7" spans="1:53" ht="15.75" x14ac:dyDescent="0.25">
      <c r="A7" s="14" t="s">
        <v>4</v>
      </c>
      <c r="B7" s="35">
        <v>1</v>
      </c>
      <c r="C7" s="35">
        <v>0</v>
      </c>
      <c r="D7" s="35">
        <v>0</v>
      </c>
      <c r="E7" s="31">
        <f t="shared" si="0"/>
        <v>1</v>
      </c>
      <c r="F7" s="35">
        <v>0</v>
      </c>
      <c r="G7" s="35">
        <v>0</v>
      </c>
      <c r="H7" s="35">
        <v>0</v>
      </c>
      <c r="I7" s="31">
        <f t="shared" si="7"/>
        <v>0</v>
      </c>
      <c r="J7" s="35">
        <v>5</v>
      </c>
      <c r="K7" s="35">
        <v>0</v>
      </c>
      <c r="L7" s="35">
        <v>0</v>
      </c>
      <c r="M7" s="31">
        <f t="shared" si="8"/>
        <v>5</v>
      </c>
      <c r="N7" s="35">
        <v>6</v>
      </c>
      <c r="O7" s="35">
        <v>1</v>
      </c>
      <c r="P7" s="35">
        <v>0</v>
      </c>
      <c r="Q7" s="31">
        <f t="shared" si="9"/>
        <v>8</v>
      </c>
      <c r="R7" s="34">
        <v>6</v>
      </c>
      <c r="S7" s="35">
        <v>0</v>
      </c>
      <c r="T7" s="35">
        <v>0</v>
      </c>
      <c r="U7" s="31">
        <f t="shared" si="10"/>
        <v>6</v>
      </c>
      <c r="V7" s="35">
        <v>2</v>
      </c>
      <c r="W7" s="35">
        <v>0</v>
      </c>
      <c r="X7" s="35">
        <v>0</v>
      </c>
      <c r="Y7" s="31">
        <f t="shared" si="11"/>
        <v>2</v>
      </c>
      <c r="Z7" s="35"/>
      <c r="AA7" s="35"/>
      <c r="AB7" s="35"/>
      <c r="AC7" s="31">
        <f t="shared" si="1"/>
        <v>0</v>
      </c>
      <c r="AD7" s="35"/>
      <c r="AE7" s="35"/>
      <c r="AF7" s="35"/>
      <c r="AG7" s="31">
        <f t="shared" si="2"/>
        <v>0</v>
      </c>
      <c r="AH7" s="35"/>
      <c r="AI7" s="35"/>
      <c r="AJ7" s="35"/>
      <c r="AK7" s="31">
        <f t="shared" si="3"/>
        <v>0</v>
      </c>
      <c r="AL7" s="35"/>
      <c r="AM7" s="35"/>
      <c r="AN7" s="35"/>
      <c r="AO7" s="31">
        <f t="shared" si="4"/>
        <v>0</v>
      </c>
      <c r="AP7" s="35"/>
      <c r="AQ7" s="35"/>
      <c r="AR7" s="35"/>
      <c r="AS7" s="31">
        <f t="shared" si="5"/>
        <v>0</v>
      </c>
      <c r="AT7" s="35"/>
      <c r="AU7" s="35"/>
      <c r="AV7" s="35"/>
      <c r="AW7" s="31">
        <f t="shared" si="6"/>
        <v>0</v>
      </c>
      <c r="AX7" s="42">
        <f t="shared" si="12"/>
        <v>20</v>
      </c>
      <c r="AY7" s="42">
        <f t="shared" si="13"/>
        <v>1</v>
      </c>
      <c r="AZ7" s="42">
        <f>D7+H7+L7+P7+T7+X7+AB7+AF7+AJ7+AN7+AR7+AV7</f>
        <v>0</v>
      </c>
      <c r="BA7" s="17">
        <f t="shared" si="15"/>
        <v>22</v>
      </c>
    </row>
    <row r="8" spans="1:53" ht="15.75" x14ac:dyDescent="0.25">
      <c r="A8" s="14" t="s">
        <v>5</v>
      </c>
      <c r="B8" s="35">
        <v>1</v>
      </c>
      <c r="C8" s="35">
        <v>4</v>
      </c>
      <c r="D8" s="35">
        <v>0</v>
      </c>
      <c r="E8" s="31">
        <f t="shared" si="0"/>
        <v>9</v>
      </c>
      <c r="F8" s="35">
        <v>2</v>
      </c>
      <c r="G8" s="35">
        <v>3</v>
      </c>
      <c r="H8" s="35">
        <v>0</v>
      </c>
      <c r="I8" s="31">
        <f t="shared" si="7"/>
        <v>8</v>
      </c>
      <c r="J8" s="35">
        <v>1</v>
      </c>
      <c r="K8" s="35">
        <v>3</v>
      </c>
      <c r="L8" s="35">
        <v>0</v>
      </c>
      <c r="M8" s="31">
        <f t="shared" si="8"/>
        <v>7</v>
      </c>
      <c r="N8" s="35">
        <v>3</v>
      </c>
      <c r="O8" s="35">
        <v>1</v>
      </c>
      <c r="P8" s="35">
        <v>0</v>
      </c>
      <c r="Q8" s="31">
        <f t="shared" si="9"/>
        <v>5</v>
      </c>
      <c r="R8" s="18">
        <v>2</v>
      </c>
      <c r="S8" s="18">
        <v>4</v>
      </c>
      <c r="T8" s="35">
        <v>0</v>
      </c>
      <c r="U8" s="31">
        <f t="shared" si="10"/>
        <v>10</v>
      </c>
      <c r="V8" s="35">
        <v>4</v>
      </c>
      <c r="W8" s="35">
        <v>1</v>
      </c>
      <c r="X8" s="35">
        <v>0</v>
      </c>
      <c r="Y8" s="31">
        <f t="shared" si="11"/>
        <v>6</v>
      </c>
      <c r="Z8" s="35"/>
      <c r="AA8" s="35"/>
      <c r="AB8" s="35"/>
      <c r="AC8" s="31">
        <f t="shared" si="1"/>
        <v>0</v>
      </c>
      <c r="AD8" s="35"/>
      <c r="AE8" s="35"/>
      <c r="AF8" s="35"/>
      <c r="AG8" s="31">
        <f t="shared" si="2"/>
        <v>0</v>
      </c>
      <c r="AH8" s="35"/>
      <c r="AI8" s="35"/>
      <c r="AJ8" s="35"/>
      <c r="AK8" s="31">
        <f t="shared" si="3"/>
        <v>0</v>
      </c>
      <c r="AL8" s="35"/>
      <c r="AM8" s="35"/>
      <c r="AN8" s="35"/>
      <c r="AO8" s="31">
        <f t="shared" si="4"/>
        <v>0</v>
      </c>
      <c r="AP8" s="35"/>
      <c r="AQ8" s="35"/>
      <c r="AR8" s="35"/>
      <c r="AS8" s="31">
        <f t="shared" si="5"/>
        <v>0</v>
      </c>
      <c r="AT8" s="35"/>
      <c r="AU8" s="35"/>
      <c r="AV8" s="35"/>
      <c r="AW8" s="31">
        <f t="shared" si="6"/>
        <v>0</v>
      </c>
      <c r="AX8" s="42">
        <f t="shared" si="12"/>
        <v>13</v>
      </c>
      <c r="AY8" s="42">
        <f t="shared" si="13"/>
        <v>16</v>
      </c>
      <c r="AZ8" s="42">
        <f t="shared" si="14"/>
        <v>0</v>
      </c>
      <c r="BA8" s="17">
        <f t="shared" si="15"/>
        <v>45</v>
      </c>
    </row>
    <row r="9" spans="1:53" s="40" customFormat="1" ht="15.75" x14ac:dyDescent="0.25">
      <c r="A9" s="14" t="s">
        <v>571</v>
      </c>
      <c r="B9" s="35">
        <v>0</v>
      </c>
      <c r="C9" s="35">
        <v>0</v>
      </c>
      <c r="D9" s="35">
        <v>0</v>
      </c>
      <c r="E9" s="31">
        <f t="shared" si="0"/>
        <v>0</v>
      </c>
      <c r="F9" s="35">
        <v>0</v>
      </c>
      <c r="G9" s="35">
        <v>0</v>
      </c>
      <c r="H9" s="35">
        <v>0</v>
      </c>
      <c r="I9" s="31">
        <f t="shared" si="7"/>
        <v>0</v>
      </c>
      <c r="J9" s="35">
        <v>0</v>
      </c>
      <c r="K9" s="35">
        <v>0</v>
      </c>
      <c r="L9" s="35">
        <v>0</v>
      </c>
      <c r="M9" s="31">
        <f t="shared" si="8"/>
        <v>0</v>
      </c>
      <c r="N9" s="35">
        <v>0</v>
      </c>
      <c r="O9" s="35">
        <v>0</v>
      </c>
      <c r="P9" s="35">
        <v>0</v>
      </c>
      <c r="Q9" s="31">
        <f t="shared" si="9"/>
        <v>0</v>
      </c>
      <c r="R9" s="35">
        <v>0</v>
      </c>
      <c r="S9" s="35">
        <v>0</v>
      </c>
      <c r="T9" s="35">
        <v>0</v>
      </c>
      <c r="U9" s="31">
        <f t="shared" si="10"/>
        <v>0</v>
      </c>
      <c r="V9" s="35">
        <v>0</v>
      </c>
      <c r="W9" s="35">
        <v>0</v>
      </c>
      <c r="X9" s="35">
        <v>0</v>
      </c>
      <c r="Y9" s="31">
        <f t="shared" si="11"/>
        <v>0</v>
      </c>
      <c r="Z9" s="35"/>
      <c r="AA9" s="35"/>
      <c r="AB9" s="35"/>
      <c r="AC9" s="31">
        <f t="shared" si="1"/>
        <v>0</v>
      </c>
      <c r="AD9" s="35"/>
      <c r="AE9" s="35"/>
      <c r="AF9" s="35"/>
      <c r="AG9" s="31">
        <f t="shared" si="2"/>
        <v>0</v>
      </c>
      <c r="AH9" s="35"/>
      <c r="AI9" s="35"/>
      <c r="AJ9" s="35"/>
      <c r="AK9" s="31">
        <f t="shared" si="3"/>
        <v>0</v>
      </c>
      <c r="AL9" s="35"/>
      <c r="AM9" s="35"/>
      <c r="AN9" s="35"/>
      <c r="AO9" s="31">
        <f t="shared" si="4"/>
        <v>0</v>
      </c>
      <c r="AP9" s="35"/>
      <c r="AQ9" s="35"/>
      <c r="AR9" s="35"/>
      <c r="AS9" s="31">
        <f t="shared" si="5"/>
        <v>0</v>
      </c>
      <c r="AT9" s="35"/>
      <c r="AU9" s="35"/>
      <c r="AV9" s="35"/>
      <c r="AW9" s="31">
        <f t="shared" si="6"/>
        <v>0</v>
      </c>
      <c r="AX9" s="42">
        <f t="shared" si="12"/>
        <v>0</v>
      </c>
      <c r="AY9" s="42">
        <f t="shared" si="13"/>
        <v>0</v>
      </c>
      <c r="AZ9" s="42">
        <f t="shared" si="14"/>
        <v>0</v>
      </c>
      <c r="BA9" s="17">
        <f t="shared" si="15"/>
        <v>0</v>
      </c>
    </row>
    <row r="10" spans="1:53" ht="15.75" x14ac:dyDescent="0.25">
      <c r="A10" s="14" t="s">
        <v>6</v>
      </c>
      <c r="B10" s="35">
        <v>81</v>
      </c>
      <c r="C10" s="35">
        <v>35</v>
      </c>
      <c r="D10" s="35">
        <v>0</v>
      </c>
      <c r="E10" s="31">
        <f t="shared" si="0"/>
        <v>151</v>
      </c>
      <c r="F10" s="35">
        <v>84</v>
      </c>
      <c r="G10" s="35">
        <v>40</v>
      </c>
      <c r="H10" s="35">
        <v>0</v>
      </c>
      <c r="I10" s="31">
        <f t="shared" si="7"/>
        <v>164</v>
      </c>
      <c r="J10" s="35">
        <v>71</v>
      </c>
      <c r="K10" s="35">
        <v>54</v>
      </c>
      <c r="L10" s="35">
        <v>0</v>
      </c>
      <c r="M10" s="31">
        <f t="shared" si="8"/>
        <v>179</v>
      </c>
      <c r="N10" s="35">
        <v>98</v>
      </c>
      <c r="O10" s="35">
        <v>62</v>
      </c>
      <c r="P10" s="35">
        <v>0</v>
      </c>
      <c r="Q10" s="31">
        <f t="shared" si="9"/>
        <v>222</v>
      </c>
      <c r="R10" s="18">
        <v>90</v>
      </c>
      <c r="S10" s="18">
        <v>66</v>
      </c>
      <c r="T10" s="35">
        <v>5</v>
      </c>
      <c r="U10" s="31">
        <f t="shared" si="10"/>
        <v>233.25</v>
      </c>
      <c r="V10" s="35">
        <v>0</v>
      </c>
      <c r="W10" s="35">
        <v>0</v>
      </c>
      <c r="X10" s="35">
        <v>0</v>
      </c>
      <c r="Y10" s="31">
        <f t="shared" si="11"/>
        <v>0</v>
      </c>
      <c r="Z10" s="35"/>
      <c r="AA10" s="35"/>
      <c r="AB10" s="35"/>
      <c r="AC10" s="31">
        <f t="shared" si="1"/>
        <v>0</v>
      </c>
      <c r="AD10" s="35"/>
      <c r="AE10" s="35"/>
      <c r="AF10" s="35"/>
      <c r="AG10" s="31">
        <f t="shared" si="2"/>
        <v>0</v>
      </c>
      <c r="AH10" s="35"/>
      <c r="AI10" s="35"/>
      <c r="AJ10" s="35"/>
      <c r="AK10" s="31">
        <f t="shared" si="3"/>
        <v>0</v>
      </c>
      <c r="AL10" s="35"/>
      <c r="AM10" s="35"/>
      <c r="AN10" s="35"/>
      <c r="AO10" s="31">
        <f t="shared" si="4"/>
        <v>0</v>
      </c>
      <c r="AP10" s="35"/>
      <c r="AQ10" s="35"/>
      <c r="AR10" s="35"/>
      <c r="AS10" s="31">
        <f t="shared" si="5"/>
        <v>0</v>
      </c>
      <c r="AT10" s="35"/>
      <c r="AU10" s="35"/>
      <c r="AV10" s="35"/>
      <c r="AW10" s="31">
        <f t="shared" si="6"/>
        <v>0</v>
      </c>
      <c r="AX10" s="42">
        <f t="shared" si="12"/>
        <v>424</v>
      </c>
      <c r="AY10" s="42">
        <f t="shared" si="13"/>
        <v>257</v>
      </c>
      <c r="AZ10" s="42">
        <f t="shared" si="14"/>
        <v>5</v>
      </c>
      <c r="BA10" s="17">
        <f t="shared" si="15"/>
        <v>949.25</v>
      </c>
    </row>
    <row r="11" spans="1:53" s="1" customFormat="1" ht="15.75" x14ac:dyDescent="0.25">
      <c r="A11" s="14" t="s">
        <v>150</v>
      </c>
      <c r="B11" s="35">
        <v>0</v>
      </c>
      <c r="C11" s="35">
        <v>0</v>
      </c>
      <c r="D11" s="35">
        <v>0</v>
      </c>
      <c r="E11" s="31">
        <f t="shared" si="0"/>
        <v>0</v>
      </c>
      <c r="F11" s="35">
        <v>0</v>
      </c>
      <c r="G11" s="35">
        <v>0</v>
      </c>
      <c r="H11" s="35">
        <v>0</v>
      </c>
      <c r="I11" s="31">
        <f t="shared" si="7"/>
        <v>0</v>
      </c>
      <c r="J11" s="35">
        <v>0</v>
      </c>
      <c r="K11" s="35">
        <v>0</v>
      </c>
      <c r="L11" s="35">
        <v>0</v>
      </c>
      <c r="M11" s="31">
        <f t="shared" si="8"/>
        <v>0</v>
      </c>
      <c r="N11" s="35">
        <v>0</v>
      </c>
      <c r="O11" s="35">
        <v>0</v>
      </c>
      <c r="P11" s="35">
        <v>0</v>
      </c>
      <c r="Q11" s="31">
        <f t="shared" si="9"/>
        <v>0</v>
      </c>
      <c r="R11" s="35">
        <v>0</v>
      </c>
      <c r="S11" s="35">
        <v>0</v>
      </c>
      <c r="T11" s="35">
        <v>0</v>
      </c>
      <c r="U11" s="31">
        <f t="shared" si="10"/>
        <v>0</v>
      </c>
      <c r="V11" s="35">
        <v>73</v>
      </c>
      <c r="W11" s="35">
        <v>53</v>
      </c>
      <c r="X11" s="35">
        <v>5</v>
      </c>
      <c r="Y11" s="31">
        <f t="shared" si="11"/>
        <v>190.25</v>
      </c>
      <c r="Z11" s="35"/>
      <c r="AA11" s="35"/>
      <c r="AB11" s="35"/>
      <c r="AC11" s="31">
        <f t="shared" si="1"/>
        <v>0</v>
      </c>
      <c r="AD11" s="35"/>
      <c r="AE11" s="35"/>
      <c r="AF11" s="35"/>
      <c r="AG11" s="31">
        <f t="shared" si="2"/>
        <v>0</v>
      </c>
      <c r="AH11" s="35"/>
      <c r="AI11" s="35"/>
      <c r="AJ11" s="35"/>
      <c r="AK11" s="31">
        <f t="shared" si="3"/>
        <v>0</v>
      </c>
      <c r="AL11" s="35"/>
      <c r="AM11" s="35"/>
      <c r="AN11" s="35"/>
      <c r="AO11" s="31">
        <f t="shared" si="4"/>
        <v>0</v>
      </c>
      <c r="AP11" s="35"/>
      <c r="AQ11" s="35"/>
      <c r="AR11" s="35"/>
      <c r="AS11" s="31">
        <f t="shared" si="5"/>
        <v>0</v>
      </c>
      <c r="AT11" s="35"/>
      <c r="AU11" s="35"/>
      <c r="AV11" s="35"/>
      <c r="AW11" s="31">
        <f t="shared" si="6"/>
        <v>0</v>
      </c>
      <c r="AX11" s="42">
        <f t="shared" si="12"/>
        <v>73</v>
      </c>
      <c r="AY11" s="42">
        <f t="shared" si="13"/>
        <v>53</v>
      </c>
      <c r="AZ11" s="42">
        <f t="shared" si="14"/>
        <v>5</v>
      </c>
      <c r="BA11" s="17">
        <f t="shared" si="15"/>
        <v>190.25</v>
      </c>
    </row>
    <row r="12" spans="1:53" s="1" customFormat="1" ht="15.75" x14ac:dyDescent="0.25">
      <c r="A12" s="14" t="s">
        <v>142</v>
      </c>
      <c r="B12" s="35">
        <v>0</v>
      </c>
      <c r="C12" s="35">
        <v>0</v>
      </c>
      <c r="D12" s="35">
        <v>0</v>
      </c>
      <c r="E12" s="31">
        <f t="shared" si="0"/>
        <v>0</v>
      </c>
      <c r="F12" s="35">
        <v>0</v>
      </c>
      <c r="G12" s="35">
        <v>0</v>
      </c>
      <c r="H12" s="35">
        <v>0</v>
      </c>
      <c r="I12" s="31">
        <f t="shared" si="7"/>
        <v>0</v>
      </c>
      <c r="J12" s="35">
        <v>0</v>
      </c>
      <c r="K12" s="35">
        <v>0</v>
      </c>
      <c r="L12" s="35">
        <v>0</v>
      </c>
      <c r="M12" s="31">
        <f t="shared" si="8"/>
        <v>0</v>
      </c>
      <c r="N12" s="35">
        <v>0</v>
      </c>
      <c r="O12" s="35">
        <v>0</v>
      </c>
      <c r="P12" s="35">
        <v>0</v>
      </c>
      <c r="Q12" s="31">
        <f t="shared" si="9"/>
        <v>0</v>
      </c>
      <c r="R12" s="35">
        <v>1</v>
      </c>
      <c r="S12" s="35">
        <v>0</v>
      </c>
      <c r="T12" s="35">
        <v>0</v>
      </c>
      <c r="U12" s="31">
        <f t="shared" si="10"/>
        <v>1</v>
      </c>
      <c r="V12" s="35">
        <v>0</v>
      </c>
      <c r="W12" s="35">
        <v>0</v>
      </c>
      <c r="X12" s="35">
        <v>0</v>
      </c>
      <c r="Y12" s="31">
        <f t="shared" si="11"/>
        <v>0</v>
      </c>
      <c r="Z12" s="35"/>
      <c r="AA12" s="35"/>
      <c r="AB12" s="35"/>
      <c r="AC12" s="31">
        <f t="shared" si="1"/>
        <v>0</v>
      </c>
      <c r="AD12" s="35"/>
      <c r="AE12" s="35"/>
      <c r="AF12" s="35"/>
      <c r="AG12" s="31">
        <f t="shared" si="2"/>
        <v>0</v>
      </c>
      <c r="AH12" s="35"/>
      <c r="AI12" s="35"/>
      <c r="AJ12" s="35"/>
      <c r="AK12" s="31">
        <f t="shared" si="3"/>
        <v>0</v>
      </c>
      <c r="AL12" s="35"/>
      <c r="AM12" s="35"/>
      <c r="AN12" s="35"/>
      <c r="AO12" s="31">
        <f t="shared" si="4"/>
        <v>0</v>
      </c>
      <c r="AP12" s="35"/>
      <c r="AQ12" s="35"/>
      <c r="AR12" s="35"/>
      <c r="AS12" s="31">
        <f t="shared" si="5"/>
        <v>0</v>
      </c>
      <c r="AT12" s="35"/>
      <c r="AU12" s="35"/>
      <c r="AV12" s="35"/>
      <c r="AW12" s="31">
        <f t="shared" si="6"/>
        <v>0</v>
      </c>
      <c r="AX12" s="42">
        <f t="shared" si="12"/>
        <v>1</v>
      </c>
      <c r="AY12" s="42">
        <f t="shared" si="13"/>
        <v>0</v>
      </c>
      <c r="AZ12" s="42">
        <f t="shared" si="14"/>
        <v>0</v>
      </c>
      <c r="BA12" s="17">
        <f t="shared" si="15"/>
        <v>1</v>
      </c>
    </row>
    <row r="13" spans="1:53" ht="15.75" x14ac:dyDescent="0.25">
      <c r="A13" s="14" t="s">
        <v>7</v>
      </c>
      <c r="B13" s="35">
        <v>2</v>
      </c>
      <c r="C13" s="35">
        <v>0</v>
      </c>
      <c r="D13" s="35">
        <v>0</v>
      </c>
      <c r="E13" s="31">
        <f t="shared" si="0"/>
        <v>2</v>
      </c>
      <c r="F13" s="35">
        <v>0</v>
      </c>
      <c r="G13" s="35">
        <v>0</v>
      </c>
      <c r="H13" s="35">
        <v>0</v>
      </c>
      <c r="I13" s="31">
        <f t="shared" si="7"/>
        <v>0</v>
      </c>
      <c r="J13" s="35">
        <v>3</v>
      </c>
      <c r="K13" s="35">
        <v>0</v>
      </c>
      <c r="L13" s="35">
        <v>0</v>
      </c>
      <c r="M13" s="31">
        <f t="shared" si="8"/>
        <v>3</v>
      </c>
      <c r="N13" s="35">
        <v>3</v>
      </c>
      <c r="O13" s="35">
        <v>1</v>
      </c>
      <c r="P13" s="35">
        <v>0</v>
      </c>
      <c r="Q13" s="31">
        <f t="shared" si="9"/>
        <v>5</v>
      </c>
      <c r="R13" s="18">
        <v>2</v>
      </c>
      <c r="S13" s="35">
        <v>0</v>
      </c>
      <c r="T13" s="35">
        <v>0</v>
      </c>
      <c r="U13" s="31">
        <f t="shared" si="10"/>
        <v>2</v>
      </c>
      <c r="V13" s="35">
        <v>0</v>
      </c>
      <c r="W13" s="35">
        <v>0</v>
      </c>
      <c r="X13" s="35">
        <v>0</v>
      </c>
      <c r="Y13" s="31">
        <f t="shared" si="11"/>
        <v>0</v>
      </c>
      <c r="Z13" s="35"/>
      <c r="AA13" s="35"/>
      <c r="AB13" s="35"/>
      <c r="AC13" s="31">
        <f t="shared" si="1"/>
        <v>0</v>
      </c>
      <c r="AD13" s="35"/>
      <c r="AE13" s="35"/>
      <c r="AF13" s="35"/>
      <c r="AG13" s="31">
        <f t="shared" si="2"/>
        <v>0</v>
      </c>
      <c r="AH13" s="35"/>
      <c r="AI13" s="35"/>
      <c r="AJ13" s="35"/>
      <c r="AK13" s="31">
        <f t="shared" si="3"/>
        <v>0</v>
      </c>
      <c r="AL13" s="35"/>
      <c r="AM13" s="35"/>
      <c r="AN13" s="35"/>
      <c r="AO13" s="31">
        <f t="shared" si="4"/>
        <v>0</v>
      </c>
      <c r="AP13" s="35"/>
      <c r="AQ13" s="35"/>
      <c r="AR13" s="35"/>
      <c r="AS13" s="31">
        <f t="shared" si="5"/>
        <v>0</v>
      </c>
      <c r="AT13" s="35"/>
      <c r="AU13" s="35"/>
      <c r="AV13" s="35"/>
      <c r="AW13" s="31">
        <f t="shared" si="6"/>
        <v>0</v>
      </c>
      <c r="AX13" s="42">
        <f t="shared" si="12"/>
        <v>10</v>
      </c>
      <c r="AY13" s="42">
        <f t="shared" si="13"/>
        <v>1</v>
      </c>
      <c r="AZ13" s="42">
        <f t="shared" si="14"/>
        <v>0</v>
      </c>
      <c r="BA13" s="17">
        <f t="shared" si="15"/>
        <v>12</v>
      </c>
    </row>
    <row r="14" spans="1:53" ht="15.75" x14ac:dyDescent="0.25">
      <c r="A14" s="14" t="s">
        <v>8</v>
      </c>
      <c r="B14" s="35">
        <v>2</v>
      </c>
      <c r="C14" s="35">
        <v>7</v>
      </c>
      <c r="D14" s="35">
        <v>0</v>
      </c>
      <c r="E14" s="31">
        <f t="shared" si="0"/>
        <v>16</v>
      </c>
      <c r="F14" s="35">
        <v>1</v>
      </c>
      <c r="G14" s="35">
        <v>2</v>
      </c>
      <c r="H14" s="35">
        <v>0</v>
      </c>
      <c r="I14" s="31">
        <f t="shared" si="7"/>
        <v>5</v>
      </c>
      <c r="J14" s="35">
        <v>0</v>
      </c>
      <c r="K14" s="35">
        <v>0</v>
      </c>
      <c r="L14" s="35">
        <v>0</v>
      </c>
      <c r="M14" s="31">
        <f t="shared" si="8"/>
        <v>0</v>
      </c>
      <c r="N14" s="35">
        <v>2</v>
      </c>
      <c r="O14" s="35">
        <v>13</v>
      </c>
      <c r="P14" s="35">
        <v>0</v>
      </c>
      <c r="Q14" s="31">
        <f t="shared" si="9"/>
        <v>28</v>
      </c>
      <c r="R14" s="18">
        <v>3</v>
      </c>
      <c r="S14" s="18">
        <v>2</v>
      </c>
      <c r="T14" s="35">
        <v>0</v>
      </c>
      <c r="U14" s="31">
        <f t="shared" si="10"/>
        <v>7</v>
      </c>
      <c r="V14" s="35">
        <v>2</v>
      </c>
      <c r="W14" s="35">
        <v>4</v>
      </c>
      <c r="X14" s="35">
        <v>0</v>
      </c>
      <c r="Y14" s="31">
        <f t="shared" si="11"/>
        <v>10</v>
      </c>
      <c r="Z14" s="35"/>
      <c r="AA14" s="35"/>
      <c r="AB14" s="35"/>
      <c r="AC14" s="31">
        <f t="shared" si="1"/>
        <v>0</v>
      </c>
      <c r="AD14" s="35"/>
      <c r="AE14" s="35"/>
      <c r="AF14" s="35"/>
      <c r="AG14" s="31">
        <f t="shared" si="2"/>
        <v>0</v>
      </c>
      <c r="AH14" s="35"/>
      <c r="AI14" s="35"/>
      <c r="AJ14" s="35"/>
      <c r="AK14" s="31">
        <f t="shared" si="3"/>
        <v>0</v>
      </c>
      <c r="AL14" s="35"/>
      <c r="AM14" s="35"/>
      <c r="AN14" s="35"/>
      <c r="AO14" s="31">
        <f t="shared" si="4"/>
        <v>0</v>
      </c>
      <c r="AP14" s="35"/>
      <c r="AQ14" s="35"/>
      <c r="AR14" s="35"/>
      <c r="AS14" s="31">
        <f t="shared" si="5"/>
        <v>0</v>
      </c>
      <c r="AT14" s="35"/>
      <c r="AU14" s="35"/>
      <c r="AV14" s="35"/>
      <c r="AW14" s="31">
        <f t="shared" si="6"/>
        <v>0</v>
      </c>
      <c r="AX14" s="42">
        <f t="shared" si="12"/>
        <v>10</v>
      </c>
      <c r="AY14" s="42">
        <f t="shared" si="13"/>
        <v>28</v>
      </c>
      <c r="AZ14" s="42">
        <f t="shared" si="14"/>
        <v>0</v>
      </c>
      <c r="BA14" s="17">
        <f t="shared" si="15"/>
        <v>66</v>
      </c>
    </row>
    <row r="15" spans="1:53" ht="15.75" x14ac:dyDescent="0.25">
      <c r="A15" s="14" t="s">
        <v>9</v>
      </c>
      <c r="B15" s="35">
        <v>0</v>
      </c>
      <c r="C15" s="35">
        <v>0</v>
      </c>
      <c r="D15" s="35">
        <v>0</v>
      </c>
      <c r="E15" s="31">
        <f t="shared" si="0"/>
        <v>0</v>
      </c>
      <c r="F15" s="35">
        <v>0</v>
      </c>
      <c r="G15" s="35">
        <v>0</v>
      </c>
      <c r="H15" s="35">
        <v>0</v>
      </c>
      <c r="I15" s="31">
        <f t="shared" si="7"/>
        <v>0</v>
      </c>
      <c r="J15" s="35">
        <v>0</v>
      </c>
      <c r="K15" s="35">
        <v>0</v>
      </c>
      <c r="L15" s="35">
        <v>0</v>
      </c>
      <c r="M15" s="31">
        <f t="shared" si="8"/>
        <v>0</v>
      </c>
      <c r="N15" s="35">
        <v>0</v>
      </c>
      <c r="O15" s="35">
        <v>0</v>
      </c>
      <c r="P15" s="35">
        <v>0</v>
      </c>
      <c r="Q15" s="31">
        <f t="shared" si="9"/>
        <v>0</v>
      </c>
      <c r="R15" s="35">
        <v>0</v>
      </c>
      <c r="S15" s="35">
        <v>0</v>
      </c>
      <c r="T15" s="35">
        <v>0</v>
      </c>
      <c r="U15" s="31">
        <f t="shared" si="10"/>
        <v>0</v>
      </c>
      <c r="V15" s="35">
        <v>0</v>
      </c>
      <c r="W15" s="35">
        <v>0</v>
      </c>
      <c r="X15" s="35">
        <v>0</v>
      </c>
      <c r="Y15" s="31">
        <f t="shared" si="11"/>
        <v>0</v>
      </c>
      <c r="Z15" s="35"/>
      <c r="AA15" s="35"/>
      <c r="AB15" s="35"/>
      <c r="AC15" s="31">
        <f t="shared" si="1"/>
        <v>0</v>
      </c>
      <c r="AD15" s="35"/>
      <c r="AE15" s="35"/>
      <c r="AF15" s="35"/>
      <c r="AG15" s="31">
        <f t="shared" si="2"/>
        <v>0</v>
      </c>
      <c r="AH15" s="35"/>
      <c r="AI15" s="35"/>
      <c r="AJ15" s="35"/>
      <c r="AK15" s="31">
        <f t="shared" si="3"/>
        <v>0</v>
      </c>
      <c r="AL15" s="35"/>
      <c r="AM15" s="35"/>
      <c r="AN15" s="35"/>
      <c r="AO15" s="31">
        <f t="shared" si="4"/>
        <v>0</v>
      </c>
      <c r="AP15" s="35"/>
      <c r="AQ15" s="35"/>
      <c r="AR15" s="35"/>
      <c r="AS15" s="31">
        <f t="shared" si="5"/>
        <v>0</v>
      </c>
      <c r="AT15" s="35"/>
      <c r="AU15" s="35"/>
      <c r="AV15" s="35"/>
      <c r="AW15" s="31">
        <f t="shared" si="6"/>
        <v>0</v>
      </c>
      <c r="AX15" s="42">
        <f t="shared" si="12"/>
        <v>0</v>
      </c>
      <c r="AY15" s="42">
        <f t="shared" si="13"/>
        <v>0</v>
      </c>
      <c r="AZ15" s="42">
        <f t="shared" si="14"/>
        <v>0</v>
      </c>
      <c r="BA15" s="17">
        <f t="shared" si="15"/>
        <v>0</v>
      </c>
    </row>
    <row r="16" spans="1:53" ht="15.75" x14ac:dyDescent="0.25">
      <c r="A16" s="14" t="s">
        <v>10</v>
      </c>
      <c r="B16" s="35">
        <v>48</v>
      </c>
      <c r="C16" s="35">
        <v>44</v>
      </c>
      <c r="D16" s="35">
        <v>6</v>
      </c>
      <c r="E16" s="31">
        <f t="shared" si="0"/>
        <v>149.5</v>
      </c>
      <c r="F16" s="35">
        <v>10</v>
      </c>
      <c r="G16" s="35">
        <v>21</v>
      </c>
      <c r="H16" s="35">
        <v>6</v>
      </c>
      <c r="I16" s="31">
        <f t="shared" si="7"/>
        <v>65.5</v>
      </c>
      <c r="J16" s="35">
        <v>4</v>
      </c>
      <c r="K16" s="35">
        <v>21</v>
      </c>
      <c r="L16" s="35">
        <v>2</v>
      </c>
      <c r="M16" s="31">
        <f t="shared" si="8"/>
        <v>50.5</v>
      </c>
      <c r="N16" s="35">
        <v>3</v>
      </c>
      <c r="O16" s="35">
        <v>36</v>
      </c>
      <c r="P16" s="35">
        <v>5</v>
      </c>
      <c r="Q16" s="31">
        <f t="shared" si="9"/>
        <v>86.25</v>
      </c>
      <c r="R16" s="18">
        <v>7</v>
      </c>
      <c r="S16" s="18">
        <v>15</v>
      </c>
      <c r="T16" s="18">
        <v>10</v>
      </c>
      <c r="U16" s="31">
        <f t="shared" si="10"/>
        <v>59.5</v>
      </c>
      <c r="V16" s="35">
        <v>23</v>
      </c>
      <c r="W16" s="35">
        <v>42</v>
      </c>
      <c r="X16" s="35">
        <v>8</v>
      </c>
      <c r="Y16" s="31">
        <f t="shared" si="11"/>
        <v>125</v>
      </c>
      <c r="Z16" s="35"/>
      <c r="AA16" s="35"/>
      <c r="AB16" s="35"/>
      <c r="AC16" s="31">
        <f t="shared" si="1"/>
        <v>0</v>
      </c>
      <c r="AD16" s="35"/>
      <c r="AE16" s="35"/>
      <c r="AF16" s="35"/>
      <c r="AG16" s="31">
        <f t="shared" si="2"/>
        <v>0</v>
      </c>
      <c r="AH16" s="35"/>
      <c r="AI16" s="35"/>
      <c r="AJ16" s="35"/>
      <c r="AK16" s="31">
        <f t="shared" si="3"/>
        <v>0</v>
      </c>
      <c r="AL16" s="35"/>
      <c r="AM16" s="35"/>
      <c r="AN16" s="35"/>
      <c r="AO16" s="31">
        <f t="shared" si="4"/>
        <v>0</v>
      </c>
      <c r="AP16" s="35"/>
      <c r="AQ16" s="35"/>
      <c r="AR16" s="35"/>
      <c r="AS16" s="31">
        <f t="shared" si="5"/>
        <v>0</v>
      </c>
      <c r="AT16" s="35"/>
      <c r="AU16" s="35"/>
      <c r="AV16" s="35"/>
      <c r="AW16" s="31">
        <f t="shared" si="6"/>
        <v>0</v>
      </c>
      <c r="AX16" s="42">
        <f t="shared" si="12"/>
        <v>95</v>
      </c>
      <c r="AY16" s="42">
        <f t="shared" si="13"/>
        <v>179</v>
      </c>
      <c r="AZ16" s="42">
        <f t="shared" si="14"/>
        <v>37</v>
      </c>
      <c r="BA16" s="17">
        <f t="shared" si="15"/>
        <v>536.25</v>
      </c>
    </row>
    <row r="17" spans="1:55" ht="15.75" x14ac:dyDescent="0.25">
      <c r="A17" s="14" t="s">
        <v>11</v>
      </c>
      <c r="B17" s="35">
        <v>0</v>
      </c>
      <c r="C17" s="35">
        <v>0</v>
      </c>
      <c r="D17" s="35">
        <v>0</v>
      </c>
      <c r="E17" s="31">
        <f t="shared" si="0"/>
        <v>0</v>
      </c>
      <c r="F17" s="35">
        <v>1</v>
      </c>
      <c r="G17" s="35">
        <v>6</v>
      </c>
      <c r="H17" s="35">
        <v>0</v>
      </c>
      <c r="I17" s="31">
        <f t="shared" si="7"/>
        <v>13</v>
      </c>
      <c r="J17" s="35">
        <v>0</v>
      </c>
      <c r="K17" s="35">
        <v>0</v>
      </c>
      <c r="L17" s="35">
        <v>0</v>
      </c>
      <c r="M17" s="31">
        <f t="shared" si="8"/>
        <v>0</v>
      </c>
      <c r="N17" s="35">
        <v>1</v>
      </c>
      <c r="O17" s="35">
        <v>0</v>
      </c>
      <c r="P17" s="35">
        <v>0</v>
      </c>
      <c r="Q17" s="31">
        <f t="shared" si="9"/>
        <v>1</v>
      </c>
      <c r="R17" s="35">
        <v>0</v>
      </c>
      <c r="S17" s="35">
        <v>1</v>
      </c>
      <c r="T17" s="35">
        <v>0</v>
      </c>
      <c r="U17" s="31">
        <f t="shared" si="10"/>
        <v>2</v>
      </c>
      <c r="V17" s="35">
        <v>0</v>
      </c>
      <c r="W17" s="35">
        <v>0</v>
      </c>
      <c r="X17" s="35">
        <v>0</v>
      </c>
      <c r="Y17" s="31">
        <f t="shared" si="11"/>
        <v>0</v>
      </c>
      <c r="Z17" s="35"/>
      <c r="AA17" s="35"/>
      <c r="AB17" s="35"/>
      <c r="AC17" s="31">
        <f t="shared" si="1"/>
        <v>0</v>
      </c>
      <c r="AD17" s="35"/>
      <c r="AE17" s="35"/>
      <c r="AF17" s="35"/>
      <c r="AG17" s="31">
        <f t="shared" si="2"/>
        <v>0</v>
      </c>
      <c r="AH17" s="35"/>
      <c r="AI17" s="35"/>
      <c r="AJ17" s="35"/>
      <c r="AK17" s="31">
        <f t="shared" si="3"/>
        <v>0</v>
      </c>
      <c r="AL17" s="35"/>
      <c r="AM17" s="35"/>
      <c r="AN17" s="35"/>
      <c r="AO17" s="31">
        <f t="shared" si="4"/>
        <v>0</v>
      </c>
      <c r="AP17" s="35"/>
      <c r="AQ17" s="35"/>
      <c r="AR17" s="35"/>
      <c r="AS17" s="31">
        <f t="shared" si="5"/>
        <v>0</v>
      </c>
      <c r="AT17" s="35"/>
      <c r="AU17" s="35"/>
      <c r="AV17" s="35"/>
      <c r="AW17" s="31">
        <f t="shared" si="6"/>
        <v>0</v>
      </c>
      <c r="AX17" s="42">
        <f t="shared" si="12"/>
        <v>2</v>
      </c>
      <c r="AY17" s="42">
        <f t="shared" si="13"/>
        <v>7</v>
      </c>
      <c r="AZ17" s="42">
        <f t="shared" si="14"/>
        <v>0</v>
      </c>
      <c r="BA17" s="17">
        <f t="shared" si="15"/>
        <v>16</v>
      </c>
      <c r="BC17" s="1"/>
    </row>
    <row r="18" spans="1:55" ht="15.75" x14ac:dyDescent="0.25">
      <c r="A18" s="14" t="s">
        <v>12</v>
      </c>
      <c r="B18" s="35">
        <v>9</v>
      </c>
      <c r="C18" s="35">
        <v>8</v>
      </c>
      <c r="D18" s="35">
        <v>0</v>
      </c>
      <c r="E18" s="31">
        <f t="shared" si="0"/>
        <v>25</v>
      </c>
      <c r="F18" s="35">
        <v>8</v>
      </c>
      <c r="G18" s="35">
        <v>8</v>
      </c>
      <c r="H18" s="35">
        <v>0</v>
      </c>
      <c r="I18" s="31">
        <f t="shared" si="7"/>
        <v>24</v>
      </c>
      <c r="J18" s="35">
        <v>9</v>
      </c>
      <c r="K18" s="35">
        <v>10</v>
      </c>
      <c r="L18" s="35">
        <v>0</v>
      </c>
      <c r="M18" s="31">
        <f t="shared" si="8"/>
        <v>29</v>
      </c>
      <c r="N18" s="35">
        <v>9</v>
      </c>
      <c r="O18" s="35">
        <v>8</v>
      </c>
      <c r="P18" s="35">
        <v>0</v>
      </c>
      <c r="Q18" s="31">
        <f t="shared" si="9"/>
        <v>25</v>
      </c>
      <c r="R18" s="18">
        <v>10</v>
      </c>
      <c r="S18" s="18">
        <v>19</v>
      </c>
      <c r="T18" s="35">
        <v>0</v>
      </c>
      <c r="U18" s="31">
        <f t="shared" si="10"/>
        <v>48</v>
      </c>
      <c r="V18" s="35">
        <v>9</v>
      </c>
      <c r="W18" s="35">
        <v>21</v>
      </c>
      <c r="X18" s="35">
        <v>0</v>
      </c>
      <c r="Y18" s="31">
        <f t="shared" si="11"/>
        <v>51</v>
      </c>
      <c r="Z18" s="35"/>
      <c r="AA18" s="35"/>
      <c r="AB18" s="35"/>
      <c r="AC18" s="31">
        <f t="shared" si="1"/>
        <v>0</v>
      </c>
      <c r="AD18" s="35"/>
      <c r="AE18" s="35"/>
      <c r="AF18" s="35"/>
      <c r="AG18" s="31">
        <f t="shared" si="2"/>
        <v>0</v>
      </c>
      <c r="AH18" s="35"/>
      <c r="AI18" s="35"/>
      <c r="AJ18" s="35"/>
      <c r="AK18" s="31">
        <f t="shared" si="3"/>
        <v>0</v>
      </c>
      <c r="AL18" s="35"/>
      <c r="AM18" s="35"/>
      <c r="AN18" s="35"/>
      <c r="AO18" s="31">
        <f t="shared" si="4"/>
        <v>0</v>
      </c>
      <c r="AP18" s="35"/>
      <c r="AQ18" s="35"/>
      <c r="AR18" s="35"/>
      <c r="AS18" s="31">
        <f t="shared" si="5"/>
        <v>0</v>
      </c>
      <c r="AT18" s="35"/>
      <c r="AU18" s="35"/>
      <c r="AV18" s="35"/>
      <c r="AW18" s="31">
        <f t="shared" si="6"/>
        <v>0</v>
      </c>
      <c r="AX18" s="42">
        <f t="shared" si="12"/>
        <v>54</v>
      </c>
      <c r="AY18" s="42">
        <f t="shared" si="13"/>
        <v>74</v>
      </c>
      <c r="AZ18" s="42">
        <f t="shared" si="14"/>
        <v>0</v>
      </c>
      <c r="BA18" s="17">
        <f t="shared" si="15"/>
        <v>202</v>
      </c>
    </row>
    <row r="19" spans="1:55" s="1" customFormat="1" ht="15.75" x14ac:dyDescent="0.25">
      <c r="A19" s="14" t="s">
        <v>159</v>
      </c>
      <c r="B19" s="35">
        <v>0</v>
      </c>
      <c r="C19" s="35">
        <v>0</v>
      </c>
      <c r="D19" s="35">
        <v>0</v>
      </c>
      <c r="E19" s="31">
        <f t="shared" si="0"/>
        <v>0</v>
      </c>
      <c r="F19" s="35">
        <v>0</v>
      </c>
      <c r="G19" s="35">
        <v>0</v>
      </c>
      <c r="H19" s="35">
        <v>0</v>
      </c>
      <c r="I19" s="31">
        <f t="shared" si="7"/>
        <v>0</v>
      </c>
      <c r="J19" s="35">
        <v>0</v>
      </c>
      <c r="K19" s="35">
        <v>0</v>
      </c>
      <c r="L19" s="35">
        <v>0</v>
      </c>
      <c r="M19" s="31">
        <f t="shared" si="8"/>
        <v>0</v>
      </c>
      <c r="N19" s="35">
        <v>0</v>
      </c>
      <c r="O19" s="35">
        <v>0</v>
      </c>
      <c r="P19" s="35">
        <v>0</v>
      </c>
      <c r="Q19" s="31">
        <f t="shared" si="9"/>
        <v>0</v>
      </c>
      <c r="R19" s="35">
        <v>0</v>
      </c>
      <c r="S19" s="35">
        <v>0</v>
      </c>
      <c r="T19" s="35">
        <v>0</v>
      </c>
      <c r="U19" s="31">
        <f t="shared" si="10"/>
        <v>0</v>
      </c>
      <c r="V19" s="35">
        <v>0</v>
      </c>
      <c r="W19" s="35">
        <v>0</v>
      </c>
      <c r="X19" s="35">
        <v>0</v>
      </c>
      <c r="Y19" s="31">
        <f t="shared" si="11"/>
        <v>0</v>
      </c>
      <c r="Z19" s="35"/>
      <c r="AA19" s="35"/>
      <c r="AB19" s="35"/>
      <c r="AC19" s="31">
        <f t="shared" si="1"/>
        <v>0</v>
      </c>
      <c r="AD19" s="35"/>
      <c r="AE19" s="35"/>
      <c r="AF19" s="35"/>
      <c r="AG19" s="31">
        <f t="shared" si="2"/>
        <v>0</v>
      </c>
      <c r="AH19" s="35"/>
      <c r="AI19" s="35"/>
      <c r="AJ19" s="35"/>
      <c r="AK19" s="31">
        <f t="shared" si="3"/>
        <v>0</v>
      </c>
      <c r="AL19" s="35"/>
      <c r="AM19" s="35"/>
      <c r="AN19" s="35"/>
      <c r="AO19" s="31">
        <f t="shared" si="4"/>
        <v>0</v>
      </c>
      <c r="AP19" s="35"/>
      <c r="AQ19" s="35"/>
      <c r="AR19" s="35"/>
      <c r="AS19" s="31">
        <f t="shared" si="5"/>
        <v>0</v>
      </c>
      <c r="AT19" s="35"/>
      <c r="AU19" s="35"/>
      <c r="AV19" s="35"/>
      <c r="AW19" s="31">
        <f t="shared" si="6"/>
        <v>0</v>
      </c>
      <c r="AX19" s="42">
        <f t="shared" si="12"/>
        <v>0</v>
      </c>
      <c r="AY19" s="42">
        <f t="shared" si="13"/>
        <v>0</v>
      </c>
      <c r="AZ19" s="42">
        <f t="shared" si="14"/>
        <v>0</v>
      </c>
      <c r="BA19" s="17">
        <f t="shared" si="15"/>
        <v>0</v>
      </c>
    </row>
    <row r="20" spans="1:55" s="1" customFormat="1" ht="15.75" x14ac:dyDescent="0.25">
      <c r="A20" s="14" t="s">
        <v>17</v>
      </c>
      <c r="B20" s="35">
        <v>0</v>
      </c>
      <c r="C20" s="35">
        <v>0</v>
      </c>
      <c r="D20" s="35">
        <v>0</v>
      </c>
      <c r="E20" s="31">
        <f t="shared" si="0"/>
        <v>0</v>
      </c>
      <c r="F20" s="35">
        <v>0</v>
      </c>
      <c r="G20" s="35">
        <v>0</v>
      </c>
      <c r="H20" s="35">
        <v>0</v>
      </c>
      <c r="I20" s="31">
        <f t="shared" si="7"/>
        <v>0</v>
      </c>
      <c r="J20" s="35">
        <v>0</v>
      </c>
      <c r="K20" s="35">
        <v>0</v>
      </c>
      <c r="L20" s="35">
        <v>0</v>
      </c>
      <c r="M20" s="31">
        <f t="shared" si="8"/>
        <v>0</v>
      </c>
      <c r="N20" s="35">
        <v>0</v>
      </c>
      <c r="O20" s="35">
        <v>0</v>
      </c>
      <c r="P20" s="35">
        <v>0</v>
      </c>
      <c r="Q20" s="31">
        <f t="shared" si="9"/>
        <v>0</v>
      </c>
      <c r="R20" s="35">
        <v>0</v>
      </c>
      <c r="S20" s="35">
        <v>0</v>
      </c>
      <c r="T20" s="35">
        <v>0</v>
      </c>
      <c r="U20" s="31">
        <f t="shared" si="10"/>
        <v>0</v>
      </c>
      <c r="V20" s="35">
        <v>0</v>
      </c>
      <c r="W20" s="35">
        <v>0</v>
      </c>
      <c r="X20" s="35">
        <v>0</v>
      </c>
      <c r="Y20" s="31">
        <f t="shared" si="11"/>
        <v>0</v>
      </c>
      <c r="Z20" s="35"/>
      <c r="AA20" s="35"/>
      <c r="AB20" s="35"/>
      <c r="AC20" s="31">
        <f t="shared" si="1"/>
        <v>0</v>
      </c>
      <c r="AD20" s="35"/>
      <c r="AE20" s="35"/>
      <c r="AF20" s="35"/>
      <c r="AG20" s="31">
        <f t="shared" si="2"/>
        <v>0</v>
      </c>
      <c r="AH20" s="35"/>
      <c r="AI20" s="35"/>
      <c r="AJ20" s="35"/>
      <c r="AK20" s="31">
        <f t="shared" si="3"/>
        <v>0</v>
      </c>
      <c r="AL20" s="35"/>
      <c r="AM20" s="35"/>
      <c r="AN20" s="35"/>
      <c r="AO20" s="31">
        <f t="shared" si="4"/>
        <v>0</v>
      </c>
      <c r="AP20" s="35"/>
      <c r="AQ20" s="35"/>
      <c r="AR20" s="35"/>
      <c r="AS20" s="31">
        <f t="shared" si="5"/>
        <v>0</v>
      </c>
      <c r="AT20" s="35"/>
      <c r="AU20" s="35"/>
      <c r="AV20" s="35"/>
      <c r="AW20" s="31">
        <f t="shared" si="6"/>
        <v>0</v>
      </c>
      <c r="AX20" s="42">
        <f t="shared" si="12"/>
        <v>0</v>
      </c>
      <c r="AY20" s="42">
        <f t="shared" si="13"/>
        <v>0</v>
      </c>
      <c r="AZ20" s="42">
        <f t="shared" si="14"/>
        <v>0</v>
      </c>
      <c r="BA20" s="17">
        <f t="shared" si="15"/>
        <v>0</v>
      </c>
    </row>
    <row r="21" spans="1:55" ht="15.75" x14ac:dyDescent="0.25">
      <c r="A21" s="14" t="s">
        <v>13</v>
      </c>
      <c r="B21" s="35">
        <v>14</v>
      </c>
      <c r="C21" s="35">
        <v>1</v>
      </c>
      <c r="D21" s="35">
        <v>0</v>
      </c>
      <c r="E21" s="31">
        <f t="shared" si="0"/>
        <v>16</v>
      </c>
      <c r="F21" s="35">
        <v>0</v>
      </c>
      <c r="G21" s="35">
        <v>4</v>
      </c>
      <c r="H21" s="35">
        <v>0</v>
      </c>
      <c r="I21" s="31">
        <f t="shared" si="7"/>
        <v>8</v>
      </c>
      <c r="J21" s="35">
        <v>9</v>
      </c>
      <c r="K21" s="35">
        <v>14</v>
      </c>
      <c r="L21" s="35">
        <v>0</v>
      </c>
      <c r="M21" s="31">
        <f t="shared" si="8"/>
        <v>37</v>
      </c>
      <c r="N21" s="35">
        <v>7</v>
      </c>
      <c r="O21" s="35">
        <v>20</v>
      </c>
      <c r="P21" s="35">
        <v>0</v>
      </c>
      <c r="Q21" s="31">
        <f t="shared" si="9"/>
        <v>47</v>
      </c>
      <c r="R21" s="18">
        <v>13</v>
      </c>
      <c r="S21" s="34">
        <v>1</v>
      </c>
      <c r="T21" s="35">
        <v>0</v>
      </c>
      <c r="U21" s="31">
        <f t="shared" si="10"/>
        <v>15</v>
      </c>
      <c r="V21" s="35">
        <v>3</v>
      </c>
      <c r="W21" s="35">
        <v>3</v>
      </c>
      <c r="X21" s="35">
        <v>0</v>
      </c>
      <c r="Y21" s="31">
        <f t="shared" si="11"/>
        <v>9</v>
      </c>
      <c r="Z21" s="35"/>
      <c r="AA21" s="35"/>
      <c r="AB21" s="35"/>
      <c r="AC21" s="31">
        <f t="shared" si="1"/>
        <v>0</v>
      </c>
      <c r="AD21" s="35"/>
      <c r="AE21" s="35"/>
      <c r="AF21" s="35"/>
      <c r="AG21" s="31">
        <f t="shared" si="2"/>
        <v>0</v>
      </c>
      <c r="AH21" s="35"/>
      <c r="AI21" s="35"/>
      <c r="AJ21" s="35"/>
      <c r="AK21" s="31">
        <f t="shared" si="3"/>
        <v>0</v>
      </c>
      <c r="AL21" s="35"/>
      <c r="AM21" s="35"/>
      <c r="AN21" s="35"/>
      <c r="AO21" s="31">
        <f t="shared" si="4"/>
        <v>0</v>
      </c>
      <c r="AP21" s="35"/>
      <c r="AQ21" s="35"/>
      <c r="AR21" s="35"/>
      <c r="AS21" s="31">
        <f t="shared" si="5"/>
        <v>0</v>
      </c>
      <c r="AT21" s="35"/>
      <c r="AU21" s="35"/>
      <c r="AV21" s="35"/>
      <c r="AW21" s="31">
        <f t="shared" si="6"/>
        <v>0</v>
      </c>
      <c r="AX21" s="42">
        <f t="shared" si="12"/>
        <v>46</v>
      </c>
      <c r="AY21" s="42">
        <f t="shared" si="13"/>
        <v>43</v>
      </c>
      <c r="AZ21" s="42">
        <f t="shared" si="14"/>
        <v>0</v>
      </c>
      <c r="BA21" s="17">
        <f t="shared" si="15"/>
        <v>132</v>
      </c>
    </row>
    <row r="22" spans="1:55" ht="15.75" x14ac:dyDescent="0.25">
      <c r="A22" s="14" t="s">
        <v>14</v>
      </c>
      <c r="B22" s="35">
        <v>35</v>
      </c>
      <c r="C22" s="35">
        <v>55</v>
      </c>
      <c r="D22" s="35">
        <v>0</v>
      </c>
      <c r="E22" s="31">
        <f t="shared" si="0"/>
        <v>145</v>
      </c>
      <c r="F22" s="35">
        <v>29</v>
      </c>
      <c r="G22" s="35">
        <v>88</v>
      </c>
      <c r="H22" s="35">
        <v>0</v>
      </c>
      <c r="I22" s="31">
        <f t="shared" si="7"/>
        <v>205</v>
      </c>
      <c r="J22" s="35">
        <v>49</v>
      </c>
      <c r="K22" s="35">
        <v>85</v>
      </c>
      <c r="L22" s="35">
        <v>0</v>
      </c>
      <c r="M22" s="31">
        <f t="shared" si="8"/>
        <v>219</v>
      </c>
      <c r="N22" s="35">
        <v>28</v>
      </c>
      <c r="O22" s="35">
        <v>68</v>
      </c>
      <c r="P22" s="35">
        <v>0</v>
      </c>
      <c r="Q22" s="31">
        <f t="shared" si="9"/>
        <v>164</v>
      </c>
      <c r="R22" s="18">
        <v>43</v>
      </c>
      <c r="S22" s="18">
        <v>82</v>
      </c>
      <c r="T22" s="35">
        <v>0</v>
      </c>
      <c r="U22" s="31">
        <f t="shared" si="10"/>
        <v>207</v>
      </c>
      <c r="V22" s="35">
        <v>42</v>
      </c>
      <c r="W22" s="35">
        <v>114</v>
      </c>
      <c r="X22" s="35">
        <v>0</v>
      </c>
      <c r="Y22" s="31">
        <f t="shared" si="11"/>
        <v>270</v>
      </c>
      <c r="Z22" s="35"/>
      <c r="AA22" s="35"/>
      <c r="AB22" s="35"/>
      <c r="AC22" s="31">
        <f t="shared" si="1"/>
        <v>0</v>
      </c>
      <c r="AD22" s="35"/>
      <c r="AE22" s="35"/>
      <c r="AF22" s="35"/>
      <c r="AG22" s="31">
        <f t="shared" si="2"/>
        <v>0</v>
      </c>
      <c r="AH22" s="35"/>
      <c r="AI22" s="35"/>
      <c r="AJ22" s="35"/>
      <c r="AK22" s="31">
        <f t="shared" si="3"/>
        <v>0</v>
      </c>
      <c r="AL22" s="35"/>
      <c r="AM22" s="35"/>
      <c r="AN22" s="35"/>
      <c r="AO22" s="31">
        <f t="shared" si="4"/>
        <v>0</v>
      </c>
      <c r="AP22" s="35"/>
      <c r="AQ22" s="35"/>
      <c r="AR22" s="35"/>
      <c r="AS22" s="31">
        <f t="shared" si="5"/>
        <v>0</v>
      </c>
      <c r="AT22" s="35"/>
      <c r="AU22" s="35"/>
      <c r="AV22" s="35"/>
      <c r="AW22" s="31">
        <f t="shared" si="6"/>
        <v>0</v>
      </c>
      <c r="AX22" s="42">
        <f t="shared" si="12"/>
        <v>226</v>
      </c>
      <c r="AY22" s="42">
        <f t="shared" si="13"/>
        <v>492</v>
      </c>
      <c r="AZ22" s="42">
        <f t="shared" si="14"/>
        <v>0</v>
      </c>
      <c r="BA22" s="17">
        <f t="shared" si="15"/>
        <v>1210</v>
      </c>
    </row>
    <row r="23" spans="1:55" ht="15.75" x14ac:dyDescent="0.25">
      <c r="A23" s="14" t="s">
        <v>15</v>
      </c>
      <c r="B23" s="35">
        <v>6</v>
      </c>
      <c r="C23" s="35">
        <v>0</v>
      </c>
      <c r="D23" s="35">
        <v>0</v>
      </c>
      <c r="E23" s="31">
        <f t="shared" si="0"/>
        <v>6</v>
      </c>
      <c r="F23" s="35">
        <v>3</v>
      </c>
      <c r="G23" s="35">
        <v>2</v>
      </c>
      <c r="H23" s="35">
        <v>0</v>
      </c>
      <c r="I23" s="31">
        <f t="shared" si="7"/>
        <v>7</v>
      </c>
      <c r="J23" s="35">
        <v>6</v>
      </c>
      <c r="K23" s="35">
        <v>2</v>
      </c>
      <c r="L23" s="35">
        <v>0</v>
      </c>
      <c r="M23" s="31">
        <f t="shared" si="8"/>
        <v>10</v>
      </c>
      <c r="N23" s="35">
        <v>3</v>
      </c>
      <c r="O23" s="35">
        <v>1</v>
      </c>
      <c r="P23" s="35">
        <v>0</v>
      </c>
      <c r="Q23" s="31">
        <f t="shared" si="9"/>
        <v>5</v>
      </c>
      <c r="R23" s="18">
        <v>6</v>
      </c>
      <c r="S23" s="18">
        <v>8</v>
      </c>
      <c r="T23" s="35">
        <v>0</v>
      </c>
      <c r="U23" s="31">
        <f t="shared" si="10"/>
        <v>22</v>
      </c>
      <c r="V23" s="35">
        <v>0</v>
      </c>
      <c r="W23" s="35">
        <v>9</v>
      </c>
      <c r="X23" s="35">
        <v>0</v>
      </c>
      <c r="Y23" s="31">
        <f t="shared" si="11"/>
        <v>18</v>
      </c>
      <c r="Z23" s="35"/>
      <c r="AA23" s="35"/>
      <c r="AB23" s="35"/>
      <c r="AC23" s="31">
        <f t="shared" si="1"/>
        <v>0</v>
      </c>
      <c r="AD23" s="35"/>
      <c r="AE23" s="35"/>
      <c r="AF23" s="35"/>
      <c r="AG23" s="31">
        <f t="shared" si="2"/>
        <v>0</v>
      </c>
      <c r="AH23" s="35"/>
      <c r="AI23" s="35"/>
      <c r="AJ23" s="35"/>
      <c r="AK23" s="31">
        <f t="shared" si="3"/>
        <v>0</v>
      </c>
      <c r="AL23" s="35"/>
      <c r="AM23" s="35"/>
      <c r="AN23" s="35"/>
      <c r="AO23" s="31">
        <f t="shared" si="4"/>
        <v>0</v>
      </c>
      <c r="AP23" s="35"/>
      <c r="AQ23" s="35"/>
      <c r="AR23" s="35"/>
      <c r="AS23" s="31">
        <f t="shared" si="5"/>
        <v>0</v>
      </c>
      <c r="AT23" s="35"/>
      <c r="AU23" s="35"/>
      <c r="AV23" s="35"/>
      <c r="AW23" s="31">
        <f t="shared" si="6"/>
        <v>0</v>
      </c>
      <c r="AX23" s="42">
        <f t="shared" si="12"/>
        <v>24</v>
      </c>
      <c r="AY23" s="42">
        <f t="shared" si="13"/>
        <v>22</v>
      </c>
      <c r="AZ23" s="42">
        <f t="shared" si="14"/>
        <v>0</v>
      </c>
      <c r="BA23" s="17">
        <f t="shared" si="15"/>
        <v>68</v>
      </c>
    </row>
    <row r="24" spans="1:55" ht="15.75" x14ac:dyDescent="0.25">
      <c r="A24" s="14" t="s">
        <v>16</v>
      </c>
      <c r="B24" s="35">
        <v>151</v>
      </c>
      <c r="C24" s="35">
        <v>367</v>
      </c>
      <c r="D24" s="35">
        <v>0</v>
      </c>
      <c r="E24" s="31">
        <f t="shared" si="0"/>
        <v>885</v>
      </c>
      <c r="F24" s="35">
        <v>123</v>
      </c>
      <c r="G24" s="35">
        <v>516</v>
      </c>
      <c r="H24" s="35">
        <v>0</v>
      </c>
      <c r="I24" s="31">
        <f t="shared" si="7"/>
        <v>1155</v>
      </c>
      <c r="J24" s="35">
        <v>115</v>
      </c>
      <c r="K24" s="35">
        <v>346</v>
      </c>
      <c r="L24" s="35">
        <v>0</v>
      </c>
      <c r="M24" s="31">
        <f t="shared" si="8"/>
        <v>807</v>
      </c>
      <c r="N24" s="35">
        <v>128</v>
      </c>
      <c r="O24" s="35">
        <v>309</v>
      </c>
      <c r="P24" s="35">
        <v>0</v>
      </c>
      <c r="Q24" s="31">
        <f t="shared" si="9"/>
        <v>746</v>
      </c>
      <c r="R24" s="18">
        <v>121</v>
      </c>
      <c r="S24" s="18">
        <v>512</v>
      </c>
      <c r="T24" s="35">
        <v>0</v>
      </c>
      <c r="U24" s="31">
        <f t="shared" si="10"/>
        <v>1145</v>
      </c>
      <c r="V24" s="35">
        <v>106</v>
      </c>
      <c r="W24" s="35">
        <v>281</v>
      </c>
      <c r="X24" s="35">
        <v>0</v>
      </c>
      <c r="Y24" s="31">
        <f t="shared" si="11"/>
        <v>668</v>
      </c>
      <c r="Z24" s="35"/>
      <c r="AA24" s="35"/>
      <c r="AB24" s="35"/>
      <c r="AC24" s="31">
        <f t="shared" si="1"/>
        <v>0</v>
      </c>
      <c r="AD24" s="35"/>
      <c r="AE24" s="35"/>
      <c r="AF24" s="35"/>
      <c r="AG24" s="31">
        <f t="shared" si="2"/>
        <v>0</v>
      </c>
      <c r="AH24" s="35"/>
      <c r="AI24" s="35"/>
      <c r="AJ24" s="35"/>
      <c r="AK24" s="31">
        <f t="shared" si="3"/>
        <v>0</v>
      </c>
      <c r="AL24" s="35"/>
      <c r="AM24" s="35"/>
      <c r="AN24" s="35"/>
      <c r="AO24" s="31">
        <f t="shared" si="4"/>
        <v>0</v>
      </c>
      <c r="AP24" s="35"/>
      <c r="AQ24" s="35"/>
      <c r="AR24" s="35"/>
      <c r="AS24" s="31">
        <f t="shared" si="5"/>
        <v>0</v>
      </c>
      <c r="AT24" s="35"/>
      <c r="AU24" s="35"/>
      <c r="AV24" s="35"/>
      <c r="AW24" s="31">
        <f t="shared" si="6"/>
        <v>0</v>
      </c>
      <c r="AX24" s="42">
        <f t="shared" si="12"/>
        <v>744</v>
      </c>
      <c r="AY24" s="42">
        <f t="shared" si="13"/>
        <v>2331</v>
      </c>
      <c r="AZ24" s="42">
        <f t="shared" si="14"/>
        <v>0</v>
      </c>
      <c r="BA24" s="17">
        <f t="shared" si="15"/>
        <v>5406</v>
      </c>
    </row>
    <row r="25" spans="1:55" s="1" customFormat="1" ht="15.75" x14ac:dyDescent="0.25">
      <c r="A25" s="14" t="s">
        <v>143</v>
      </c>
      <c r="B25" s="35">
        <v>0</v>
      </c>
      <c r="C25" s="35">
        <v>0</v>
      </c>
      <c r="D25" s="35">
        <v>0</v>
      </c>
      <c r="E25" s="31">
        <f t="shared" si="0"/>
        <v>0</v>
      </c>
      <c r="F25" s="35">
        <v>0</v>
      </c>
      <c r="G25" s="35">
        <v>0</v>
      </c>
      <c r="H25" s="35">
        <v>0</v>
      </c>
      <c r="I25" s="31">
        <f t="shared" si="7"/>
        <v>0</v>
      </c>
      <c r="J25" s="35">
        <v>0</v>
      </c>
      <c r="K25" s="35">
        <v>0</v>
      </c>
      <c r="L25" s="35">
        <v>0</v>
      </c>
      <c r="M25" s="31">
        <f t="shared" si="8"/>
        <v>0</v>
      </c>
      <c r="N25" s="35">
        <v>0</v>
      </c>
      <c r="O25" s="35">
        <v>0</v>
      </c>
      <c r="P25" s="35">
        <v>0</v>
      </c>
      <c r="Q25" s="31">
        <f t="shared" si="9"/>
        <v>0</v>
      </c>
      <c r="R25" s="35">
        <v>0</v>
      </c>
      <c r="S25" s="35">
        <v>0</v>
      </c>
      <c r="T25" s="35">
        <v>0</v>
      </c>
      <c r="U25" s="31">
        <f t="shared" si="10"/>
        <v>0</v>
      </c>
      <c r="V25" s="35">
        <v>0</v>
      </c>
      <c r="W25" s="35">
        <v>0</v>
      </c>
      <c r="X25" s="35">
        <v>0</v>
      </c>
      <c r="Y25" s="31">
        <f t="shared" si="11"/>
        <v>0</v>
      </c>
      <c r="Z25" s="35"/>
      <c r="AA25" s="35"/>
      <c r="AB25" s="35"/>
      <c r="AC25" s="31">
        <f t="shared" si="1"/>
        <v>0</v>
      </c>
      <c r="AD25" s="35"/>
      <c r="AE25" s="35"/>
      <c r="AF25" s="35"/>
      <c r="AG25" s="31">
        <f t="shared" si="2"/>
        <v>0</v>
      </c>
      <c r="AH25" s="35"/>
      <c r="AI25" s="35"/>
      <c r="AJ25" s="35"/>
      <c r="AK25" s="31">
        <f t="shared" si="3"/>
        <v>0</v>
      </c>
      <c r="AL25" s="35"/>
      <c r="AM25" s="35"/>
      <c r="AN25" s="35"/>
      <c r="AO25" s="31">
        <f t="shared" si="4"/>
        <v>0</v>
      </c>
      <c r="AP25" s="35"/>
      <c r="AQ25" s="35"/>
      <c r="AR25" s="35"/>
      <c r="AS25" s="31">
        <f t="shared" si="5"/>
        <v>0</v>
      </c>
      <c r="AT25" s="35"/>
      <c r="AU25" s="35"/>
      <c r="AV25" s="35"/>
      <c r="AW25" s="31">
        <f t="shared" si="6"/>
        <v>0</v>
      </c>
      <c r="AX25" s="42">
        <f t="shared" si="12"/>
        <v>0</v>
      </c>
      <c r="AY25" s="42">
        <f t="shared" si="13"/>
        <v>0</v>
      </c>
      <c r="AZ25" s="42">
        <f t="shared" si="14"/>
        <v>0</v>
      </c>
      <c r="BA25" s="17">
        <f t="shared" si="15"/>
        <v>0</v>
      </c>
    </row>
    <row r="26" spans="1:55" ht="15.75" x14ac:dyDescent="0.25">
      <c r="A26" s="14" t="s">
        <v>19</v>
      </c>
      <c r="B26" s="35">
        <v>1</v>
      </c>
      <c r="C26" s="35">
        <v>7</v>
      </c>
      <c r="D26" s="35">
        <v>0</v>
      </c>
      <c r="E26" s="31">
        <f t="shared" si="0"/>
        <v>15</v>
      </c>
      <c r="F26" s="35">
        <v>2</v>
      </c>
      <c r="G26" s="35">
        <v>3</v>
      </c>
      <c r="H26" s="35">
        <v>0</v>
      </c>
      <c r="I26" s="31">
        <f t="shared" si="7"/>
        <v>8</v>
      </c>
      <c r="J26" s="35">
        <v>5</v>
      </c>
      <c r="K26" s="35">
        <v>13</v>
      </c>
      <c r="L26" s="35">
        <v>0</v>
      </c>
      <c r="M26" s="31">
        <f t="shared" si="8"/>
        <v>31</v>
      </c>
      <c r="N26" s="35">
        <v>1</v>
      </c>
      <c r="O26" s="35">
        <v>4</v>
      </c>
      <c r="P26" s="35">
        <v>0</v>
      </c>
      <c r="Q26" s="31">
        <f t="shared" si="9"/>
        <v>9</v>
      </c>
      <c r="R26" s="18">
        <v>1</v>
      </c>
      <c r="S26" s="35">
        <v>1</v>
      </c>
      <c r="T26" s="35">
        <v>0</v>
      </c>
      <c r="U26" s="31">
        <f t="shared" si="10"/>
        <v>3</v>
      </c>
      <c r="V26" s="35">
        <v>13</v>
      </c>
      <c r="W26" s="35">
        <v>1</v>
      </c>
      <c r="X26" s="35">
        <v>0</v>
      </c>
      <c r="Y26" s="31">
        <f t="shared" si="11"/>
        <v>15</v>
      </c>
      <c r="Z26" s="35"/>
      <c r="AA26" s="35"/>
      <c r="AB26" s="35"/>
      <c r="AC26" s="31">
        <f t="shared" si="1"/>
        <v>0</v>
      </c>
      <c r="AD26" s="35"/>
      <c r="AE26" s="35"/>
      <c r="AF26" s="35"/>
      <c r="AG26" s="31">
        <f t="shared" si="2"/>
        <v>0</v>
      </c>
      <c r="AH26" s="35"/>
      <c r="AI26" s="35"/>
      <c r="AJ26" s="35"/>
      <c r="AK26" s="31">
        <f t="shared" si="3"/>
        <v>0</v>
      </c>
      <c r="AL26" s="35"/>
      <c r="AM26" s="35"/>
      <c r="AN26" s="35"/>
      <c r="AO26" s="31">
        <f t="shared" si="4"/>
        <v>0</v>
      </c>
      <c r="AP26" s="35"/>
      <c r="AQ26" s="35"/>
      <c r="AR26" s="35"/>
      <c r="AS26" s="31">
        <f t="shared" si="5"/>
        <v>0</v>
      </c>
      <c r="AT26" s="35"/>
      <c r="AU26" s="35"/>
      <c r="AV26" s="35"/>
      <c r="AW26" s="31">
        <f t="shared" si="6"/>
        <v>0</v>
      </c>
      <c r="AX26" s="42">
        <f t="shared" si="12"/>
        <v>23</v>
      </c>
      <c r="AY26" s="42">
        <f t="shared" si="13"/>
        <v>29</v>
      </c>
      <c r="AZ26" s="42">
        <f t="shared" si="14"/>
        <v>0</v>
      </c>
      <c r="BA26" s="17">
        <f t="shared" si="15"/>
        <v>81</v>
      </c>
    </row>
    <row r="27" spans="1:55" s="1" customFormat="1" ht="15.75" x14ac:dyDescent="0.25">
      <c r="A27" s="14" t="s">
        <v>153</v>
      </c>
      <c r="B27" s="35">
        <v>0</v>
      </c>
      <c r="C27" s="35">
        <v>0</v>
      </c>
      <c r="D27" s="35">
        <v>0</v>
      </c>
      <c r="E27" s="31">
        <f t="shared" si="0"/>
        <v>0</v>
      </c>
      <c r="F27" s="35">
        <v>0</v>
      </c>
      <c r="G27" s="35">
        <v>0</v>
      </c>
      <c r="H27" s="35">
        <v>0</v>
      </c>
      <c r="I27" s="31">
        <f t="shared" si="7"/>
        <v>0</v>
      </c>
      <c r="J27" s="35">
        <v>0</v>
      </c>
      <c r="K27" s="35">
        <v>0</v>
      </c>
      <c r="L27" s="35">
        <v>0</v>
      </c>
      <c r="M27" s="31">
        <f t="shared" si="8"/>
        <v>0</v>
      </c>
      <c r="N27" s="35">
        <v>0</v>
      </c>
      <c r="O27" s="35">
        <v>0</v>
      </c>
      <c r="P27" s="35">
        <v>0</v>
      </c>
      <c r="Q27" s="31">
        <f t="shared" si="9"/>
        <v>0</v>
      </c>
      <c r="R27" s="35">
        <v>0</v>
      </c>
      <c r="S27" s="35">
        <v>0</v>
      </c>
      <c r="T27" s="35">
        <v>0</v>
      </c>
      <c r="U27" s="31">
        <f t="shared" si="10"/>
        <v>0</v>
      </c>
      <c r="V27" s="35">
        <v>0</v>
      </c>
      <c r="W27" s="35">
        <v>0</v>
      </c>
      <c r="X27" s="35">
        <v>0</v>
      </c>
      <c r="Y27" s="31">
        <f t="shared" si="11"/>
        <v>0</v>
      </c>
      <c r="Z27" s="35"/>
      <c r="AA27" s="35"/>
      <c r="AB27" s="35"/>
      <c r="AC27" s="31">
        <f t="shared" si="1"/>
        <v>0</v>
      </c>
      <c r="AD27" s="35"/>
      <c r="AE27" s="35"/>
      <c r="AF27" s="35"/>
      <c r="AG27" s="31">
        <f t="shared" si="2"/>
        <v>0</v>
      </c>
      <c r="AH27" s="35"/>
      <c r="AI27" s="35"/>
      <c r="AJ27" s="35"/>
      <c r="AK27" s="31">
        <f t="shared" si="3"/>
        <v>0</v>
      </c>
      <c r="AL27" s="35"/>
      <c r="AM27" s="35"/>
      <c r="AN27" s="35"/>
      <c r="AO27" s="31">
        <f t="shared" si="4"/>
        <v>0</v>
      </c>
      <c r="AP27" s="35"/>
      <c r="AQ27" s="35"/>
      <c r="AR27" s="35"/>
      <c r="AS27" s="31">
        <f t="shared" si="5"/>
        <v>0</v>
      </c>
      <c r="AT27" s="35"/>
      <c r="AU27" s="35"/>
      <c r="AV27" s="35"/>
      <c r="AW27" s="31">
        <f t="shared" si="6"/>
        <v>0</v>
      </c>
      <c r="AX27" s="42">
        <f t="shared" si="12"/>
        <v>0</v>
      </c>
      <c r="AY27" s="42">
        <f t="shared" si="13"/>
        <v>0</v>
      </c>
      <c r="AZ27" s="42">
        <f t="shared" si="14"/>
        <v>0</v>
      </c>
      <c r="BA27" s="17">
        <f t="shared" si="15"/>
        <v>0</v>
      </c>
    </row>
    <row r="28" spans="1:55" ht="15.75" x14ac:dyDescent="0.25">
      <c r="A28" s="14" t="s">
        <v>20</v>
      </c>
      <c r="B28" s="35">
        <v>0</v>
      </c>
      <c r="C28" s="35">
        <v>0</v>
      </c>
      <c r="D28" s="35">
        <v>0</v>
      </c>
      <c r="E28" s="31">
        <f t="shared" si="0"/>
        <v>0</v>
      </c>
      <c r="F28" s="35">
        <v>0</v>
      </c>
      <c r="G28" s="35">
        <v>1</v>
      </c>
      <c r="H28" s="35">
        <v>0</v>
      </c>
      <c r="I28" s="31">
        <f t="shared" si="7"/>
        <v>2</v>
      </c>
      <c r="J28" s="35">
        <v>0</v>
      </c>
      <c r="K28" s="35">
        <v>0</v>
      </c>
      <c r="L28" s="35">
        <v>0</v>
      </c>
      <c r="M28" s="31">
        <f t="shared" si="8"/>
        <v>0</v>
      </c>
      <c r="N28" s="35">
        <v>16</v>
      </c>
      <c r="O28" s="35">
        <v>1</v>
      </c>
      <c r="P28" s="35">
        <v>0</v>
      </c>
      <c r="Q28" s="31">
        <f t="shared" si="9"/>
        <v>18</v>
      </c>
      <c r="R28" s="18">
        <v>1</v>
      </c>
      <c r="S28" s="35">
        <v>7</v>
      </c>
      <c r="T28" s="35">
        <v>0</v>
      </c>
      <c r="U28" s="31">
        <f t="shared" si="10"/>
        <v>15</v>
      </c>
      <c r="V28" s="35">
        <v>0</v>
      </c>
      <c r="W28" s="35">
        <v>0</v>
      </c>
      <c r="X28" s="35">
        <v>0</v>
      </c>
      <c r="Y28" s="31">
        <f t="shared" si="11"/>
        <v>0</v>
      </c>
      <c r="Z28" s="35"/>
      <c r="AA28" s="35"/>
      <c r="AB28" s="35"/>
      <c r="AC28" s="31">
        <f t="shared" si="1"/>
        <v>0</v>
      </c>
      <c r="AD28" s="35"/>
      <c r="AE28" s="35"/>
      <c r="AF28" s="35"/>
      <c r="AG28" s="31">
        <f t="shared" si="2"/>
        <v>0</v>
      </c>
      <c r="AH28" s="35"/>
      <c r="AI28" s="35"/>
      <c r="AJ28" s="35"/>
      <c r="AK28" s="31">
        <f t="shared" si="3"/>
        <v>0</v>
      </c>
      <c r="AL28" s="35"/>
      <c r="AM28" s="35"/>
      <c r="AN28" s="35"/>
      <c r="AO28" s="31">
        <f t="shared" si="4"/>
        <v>0</v>
      </c>
      <c r="AP28" s="35"/>
      <c r="AQ28" s="35"/>
      <c r="AR28" s="35"/>
      <c r="AS28" s="31">
        <f t="shared" si="5"/>
        <v>0</v>
      </c>
      <c r="AT28" s="35"/>
      <c r="AU28" s="35"/>
      <c r="AV28" s="35"/>
      <c r="AW28" s="31">
        <f t="shared" si="6"/>
        <v>0</v>
      </c>
      <c r="AX28" s="42">
        <f t="shared" si="12"/>
        <v>17</v>
      </c>
      <c r="AY28" s="42">
        <f t="shared" si="13"/>
        <v>9</v>
      </c>
      <c r="AZ28" s="42">
        <f t="shared" si="14"/>
        <v>0</v>
      </c>
      <c r="BA28" s="17">
        <f t="shared" si="15"/>
        <v>35</v>
      </c>
      <c r="BC28" s="1"/>
    </row>
    <row r="29" spans="1:55" ht="15.75" x14ac:dyDescent="0.25">
      <c r="A29" s="14" t="s">
        <v>21</v>
      </c>
      <c r="B29" s="35">
        <v>0</v>
      </c>
      <c r="C29" s="35">
        <v>0</v>
      </c>
      <c r="D29" s="35">
        <v>0</v>
      </c>
      <c r="E29" s="31">
        <f t="shared" si="0"/>
        <v>0</v>
      </c>
      <c r="F29" s="35">
        <v>0</v>
      </c>
      <c r="G29" s="35">
        <v>0</v>
      </c>
      <c r="H29" s="35">
        <v>0</v>
      </c>
      <c r="I29" s="31">
        <f t="shared" si="7"/>
        <v>0</v>
      </c>
      <c r="J29" s="35">
        <v>0</v>
      </c>
      <c r="K29" s="35">
        <v>0</v>
      </c>
      <c r="L29" s="35">
        <v>0</v>
      </c>
      <c r="M29" s="31">
        <f t="shared" si="8"/>
        <v>0</v>
      </c>
      <c r="N29" s="35">
        <v>0</v>
      </c>
      <c r="O29" s="35">
        <v>0</v>
      </c>
      <c r="P29" s="35">
        <v>0</v>
      </c>
      <c r="Q29" s="31">
        <f t="shared" si="9"/>
        <v>0</v>
      </c>
      <c r="R29" s="35">
        <v>0</v>
      </c>
      <c r="S29" s="35">
        <v>0</v>
      </c>
      <c r="T29" s="35">
        <v>0</v>
      </c>
      <c r="U29" s="31">
        <f t="shared" si="10"/>
        <v>0</v>
      </c>
      <c r="V29" s="35">
        <v>0</v>
      </c>
      <c r="W29" s="35">
        <v>0</v>
      </c>
      <c r="X29" s="35">
        <v>0</v>
      </c>
      <c r="Y29" s="31">
        <f t="shared" si="11"/>
        <v>0</v>
      </c>
      <c r="Z29" s="35"/>
      <c r="AA29" s="35"/>
      <c r="AB29" s="35"/>
      <c r="AC29" s="31">
        <f t="shared" si="1"/>
        <v>0</v>
      </c>
      <c r="AD29" s="35"/>
      <c r="AE29" s="35"/>
      <c r="AF29" s="35"/>
      <c r="AG29" s="31">
        <f t="shared" si="2"/>
        <v>0</v>
      </c>
      <c r="AH29" s="35"/>
      <c r="AI29" s="35"/>
      <c r="AJ29" s="35"/>
      <c r="AK29" s="31">
        <f t="shared" si="3"/>
        <v>0</v>
      </c>
      <c r="AL29" s="35"/>
      <c r="AM29" s="35"/>
      <c r="AN29" s="35"/>
      <c r="AO29" s="31">
        <f t="shared" si="4"/>
        <v>0</v>
      </c>
      <c r="AP29" s="35"/>
      <c r="AQ29" s="35"/>
      <c r="AR29" s="35"/>
      <c r="AS29" s="31">
        <f t="shared" si="5"/>
        <v>0</v>
      </c>
      <c r="AT29" s="35"/>
      <c r="AU29" s="35"/>
      <c r="AV29" s="35"/>
      <c r="AW29" s="31">
        <f t="shared" si="6"/>
        <v>0</v>
      </c>
      <c r="AX29" s="42">
        <f t="shared" si="12"/>
        <v>0</v>
      </c>
      <c r="AY29" s="42">
        <f t="shared" si="13"/>
        <v>0</v>
      </c>
      <c r="AZ29" s="42">
        <f t="shared" si="14"/>
        <v>0</v>
      </c>
      <c r="BA29" s="17">
        <f t="shared" si="15"/>
        <v>0</v>
      </c>
    </row>
    <row r="30" spans="1:55" s="1" customFormat="1" ht="15.75" x14ac:dyDescent="0.25">
      <c r="A30" s="14" t="s">
        <v>122</v>
      </c>
      <c r="B30" s="35">
        <v>1</v>
      </c>
      <c r="C30" s="35">
        <v>1</v>
      </c>
      <c r="D30" s="35">
        <v>0</v>
      </c>
      <c r="E30" s="31">
        <f t="shared" si="0"/>
        <v>3</v>
      </c>
      <c r="F30" s="35">
        <v>0</v>
      </c>
      <c r="G30" s="35">
        <v>0</v>
      </c>
      <c r="H30" s="35">
        <v>0</v>
      </c>
      <c r="I30" s="31">
        <f t="shared" si="7"/>
        <v>0</v>
      </c>
      <c r="J30" s="35">
        <v>1</v>
      </c>
      <c r="K30" s="35">
        <v>0</v>
      </c>
      <c r="L30" s="35">
        <v>0</v>
      </c>
      <c r="M30" s="31">
        <f t="shared" si="8"/>
        <v>1</v>
      </c>
      <c r="N30" s="35">
        <v>2</v>
      </c>
      <c r="O30" s="35">
        <v>1</v>
      </c>
      <c r="P30" s="35">
        <v>0</v>
      </c>
      <c r="Q30" s="31">
        <f t="shared" si="9"/>
        <v>4</v>
      </c>
      <c r="R30" s="35">
        <v>7</v>
      </c>
      <c r="S30" s="18">
        <v>2</v>
      </c>
      <c r="T30" s="35">
        <v>0</v>
      </c>
      <c r="U30" s="31">
        <f t="shared" si="10"/>
        <v>11</v>
      </c>
      <c r="V30" s="35">
        <v>6</v>
      </c>
      <c r="W30" s="35">
        <v>2</v>
      </c>
      <c r="X30" s="35">
        <v>0</v>
      </c>
      <c r="Y30" s="31">
        <f t="shared" si="11"/>
        <v>10</v>
      </c>
      <c r="Z30" s="35"/>
      <c r="AA30" s="35"/>
      <c r="AB30" s="35"/>
      <c r="AC30" s="31">
        <f t="shared" si="1"/>
        <v>0</v>
      </c>
      <c r="AD30" s="35"/>
      <c r="AE30" s="35"/>
      <c r="AF30" s="35"/>
      <c r="AG30" s="31">
        <f t="shared" si="2"/>
        <v>0</v>
      </c>
      <c r="AH30" s="35"/>
      <c r="AI30" s="35"/>
      <c r="AJ30" s="35"/>
      <c r="AK30" s="31">
        <f t="shared" si="3"/>
        <v>0</v>
      </c>
      <c r="AL30" s="35"/>
      <c r="AM30" s="35"/>
      <c r="AN30" s="35"/>
      <c r="AO30" s="31">
        <f t="shared" si="4"/>
        <v>0</v>
      </c>
      <c r="AP30" s="35"/>
      <c r="AQ30" s="35"/>
      <c r="AR30" s="35"/>
      <c r="AS30" s="31">
        <f t="shared" si="5"/>
        <v>0</v>
      </c>
      <c r="AT30" s="35"/>
      <c r="AU30" s="35"/>
      <c r="AV30" s="35"/>
      <c r="AW30" s="31">
        <f t="shared" si="6"/>
        <v>0</v>
      </c>
      <c r="AX30" s="42">
        <f t="shared" si="12"/>
        <v>17</v>
      </c>
      <c r="AY30" s="42">
        <f t="shared" si="13"/>
        <v>6</v>
      </c>
      <c r="AZ30" s="42">
        <f t="shared" si="14"/>
        <v>0</v>
      </c>
      <c r="BA30" s="17">
        <f t="shared" si="15"/>
        <v>29</v>
      </c>
    </row>
    <row r="31" spans="1:55" ht="15.75" x14ac:dyDescent="0.25">
      <c r="A31" s="14" t="s">
        <v>22</v>
      </c>
      <c r="B31" s="35">
        <v>1</v>
      </c>
      <c r="C31" s="35">
        <v>0</v>
      </c>
      <c r="D31" s="35">
        <v>0</v>
      </c>
      <c r="E31" s="31">
        <f t="shared" si="0"/>
        <v>1</v>
      </c>
      <c r="F31" s="35">
        <v>1</v>
      </c>
      <c r="G31" s="35">
        <v>0</v>
      </c>
      <c r="H31" s="35">
        <v>0</v>
      </c>
      <c r="I31" s="31">
        <f t="shared" si="7"/>
        <v>1</v>
      </c>
      <c r="J31" s="35">
        <v>0</v>
      </c>
      <c r="K31" s="35">
        <v>0</v>
      </c>
      <c r="L31" s="35">
        <v>0</v>
      </c>
      <c r="M31" s="31">
        <f t="shared" si="8"/>
        <v>0</v>
      </c>
      <c r="N31" s="35">
        <v>0</v>
      </c>
      <c r="O31" s="35">
        <v>0</v>
      </c>
      <c r="P31" s="35">
        <v>0</v>
      </c>
      <c r="Q31" s="31">
        <f t="shared" si="9"/>
        <v>0</v>
      </c>
      <c r="R31" s="35">
        <v>0</v>
      </c>
      <c r="S31" s="35">
        <v>0</v>
      </c>
      <c r="T31" s="35">
        <v>0</v>
      </c>
      <c r="U31" s="31">
        <f t="shared" si="10"/>
        <v>0</v>
      </c>
      <c r="V31" s="35">
        <v>0</v>
      </c>
      <c r="W31" s="35">
        <v>0</v>
      </c>
      <c r="X31" s="35">
        <v>0</v>
      </c>
      <c r="Y31" s="31">
        <f t="shared" si="11"/>
        <v>0</v>
      </c>
      <c r="Z31" s="35"/>
      <c r="AA31" s="35"/>
      <c r="AB31" s="35"/>
      <c r="AC31" s="31">
        <f t="shared" si="1"/>
        <v>0</v>
      </c>
      <c r="AD31" s="35"/>
      <c r="AE31" s="35"/>
      <c r="AF31" s="35"/>
      <c r="AG31" s="31">
        <f t="shared" si="2"/>
        <v>0</v>
      </c>
      <c r="AH31" s="35"/>
      <c r="AI31" s="35"/>
      <c r="AJ31" s="35"/>
      <c r="AK31" s="31">
        <f t="shared" si="3"/>
        <v>0</v>
      </c>
      <c r="AL31" s="35"/>
      <c r="AM31" s="35"/>
      <c r="AN31" s="35"/>
      <c r="AO31" s="31">
        <f t="shared" si="4"/>
        <v>0</v>
      </c>
      <c r="AP31" s="35"/>
      <c r="AQ31" s="35"/>
      <c r="AR31" s="35"/>
      <c r="AS31" s="31">
        <f t="shared" si="5"/>
        <v>0</v>
      </c>
      <c r="AT31" s="35"/>
      <c r="AU31" s="35"/>
      <c r="AV31" s="35"/>
      <c r="AW31" s="31">
        <f t="shared" si="6"/>
        <v>0</v>
      </c>
      <c r="AX31" s="42">
        <f t="shared" si="12"/>
        <v>2</v>
      </c>
      <c r="AY31" s="42">
        <f t="shared" si="13"/>
        <v>0</v>
      </c>
      <c r="AZ31" s="42">
        <f t="shared" si="14"/>
        <v>0</v>
      </c>
      <c r="BA31" s="17">
        <f t="shared" si="15"/>
        <v>2</v>
      </c>
      <c r="BC31" s="1"/>
    </row>
    <row r="32" spans="1:55" ht="15.75" x14ac:dyDescent="0.25">
      <c r="A32" s="14" t="s">
        <v>23</v>
      </c>
      <c r="B32" s="35">
        <v>0</v>
      </c>
      <c r="C32" s="35">
        <v>3</v>
      </c>
      <c r="D32" s="35">
        <v>0</v>
      </c>
      <c r="E32" s="31">
        <f t="shared" si="0"/>
        <v>6</v>
      </c>
      <c r="F32" s="35">
        <v>1</v>
      </c>
      <c r="G32" s="35">
        <v>1</v>
      </c>
      <c r="H32" s="35">
        <v>0</v>
      </c>
      <c r="I32" s="31">
        <f t="shared" si="7"/>
        <v>3</v>
      </c>
      <c r="J32" s="35">
        <v>2</v>
      </c>
      <c r="K32" s="35">
        <v>4</v>
      </c>
      <c r="L32" s="35">
        <v>0</v>
      </c>
      <c r="M32" s="31">
        <f t="shared" si="8"/>
        <v>10</v>
      </c>
      <c r="N32" s="35">
        <v>0</v>
      </c>
      <c r="O32" s="35">
        <v>0</v>
      </c>
      <c r="P32" s="35">
        <v>0</v>
      </c>
      <c r="Q32" s="31">
        <f t="shared" si="9"/>
        <v>0</v>
      </c>
      <c r="R32" s="35">
        <v>0</v>
      </c>
      <c r="S32" s="35">
        <v>0</v>
      </c>
      <c r="T32" s="35">
        <v>0</v>
      </c>
      <c r="U32" s="31">
        <f t="shared" si="10"/>
        <v>0</v>
      </c>
      <c r="V32" s="35">
        <v>0</v>
      </c>
      <c r="W32" s="35">
        <v>0</v>
      </c>
      <c r="X32" s="35">
        <v>0</v>
      </c>
      <c r="Y32" s="31">
        <f t="shared" si="11"/>
        <v>0</v>
      </c>
      <c r="Z32" s="35"/>
      <c r="AA32" s="35"/>
      <c r="AB32" s="35"/>
      <c r="AC32" s="31">
        <f t="shared" si="1"/>
        <v>0</v>
      </c>
      <c r="AD32" s="35"/>
      <c r="AE32" s="35"/>
      <c r="AF32" s="35"/>
      <c r="AG32" s="31">
        <f t="shared" si="2"/>
        <v>0</v>
      </c>
      <c r="AH32" s="35"/>
      <c r="AI32" s="35"/>
      <c r="AJ32" s="35"/>
      <c r="AK32" s="31">
        <f t="shared" si="3"/>
        <v>0</v>
      </c>
      <c r="AL32" s="35"/>
      <c r="AM32" s="35"/>
      <c r="AN32" s="35"/>
      <c r="AO32" s="31">
        <f t="shared" si="4"/>
        <v>0</v>
      </c>
      <c r="AP32" s="35"/>
      <c r="AQ32" s="35"/>
      <c r="AR32" s="35"/>
      <c r="AS32" s="31">
        <f t="shared" si="5"/>
        <v>0</v>
      </c>
      <c r="AT32" s="35"/>
      <c r="AU32" s="35"/>
      <c r="AV32" s="35"/>
      <c r="AW32" s="31">
        <f t="shared" si="6"/>
        <v>0</v>
      </c>
      <c r="AX32" s="42">
        <f t="shared" si="12"/>
        <v>3</v>
      </c>
      <c r="AY32" s="42">
        <f t="shared" si="13"/>
        <v>8</v>
      </c>
      <c r="AZ32" s="42">
        <f t="shared" si="14"/>
        <v>0</v>
      </c>
      <c r="BA32" s="17">
        <f t="shared" si="15"/>
        <v>19</v>
      </c>
    </row>
    <row r="33" spans="1:55" ht="15.75" x14ac:dyDescent="0.25">
      <c r="A33" s="14" t="s">
        <v>24</v>
      </c>
      <c r="B33" s="35">
        <v>77</v>
      </c>
      <c r="C33" s="35">
        <v>218</v>
      </c>
      <c r="D33" s="35">
        <v>59</v>
      </c>
      <c r="E33" s="31">
        <f t="shared" si="0"/>
        <v>645.75</v>
      </c>
      <c r="F33" s="35">
        <v>123</v>
      </c>
      <c r="G33" s="35">
        <v>300</v>
      </c>
      <c r="H33" s="35">
        <v>89</v>
      </c>
      <c r="I33" s="31">
        <f t="shared" si="7"/>
        <v>923.25</v>
      </c>
      <c r="J33" s="35">
        <v>119</v>
      </c>
      <c r="K33" s="35">
        <v>398</v>
      </c>
      <c r="L33" s="35">
        <v>124</v>
      </c>
      <c r="M33" s="31">
        <f t="shared" si="8"/>
        <v>1194</v>
      </c>
      <c r="N33" s="35">
        <v>140</v>
      </c>
      <c r="O33" s="35">
        <v>443</v>
      </c>
      <c r="P33" s="35">
        <v>97</v>
      </c>
      <c r="Q33" s="31">
        <f t="shared" si="9"/>
        <v>1244.25</v>
      </c>
      <c r="R33" s="18">
        <v>297</v>
      </c>
      <c r="S33" s="18">
        <v>724</v>
      </c>
      <c r="T33" s="18">
        <v>134</v>
      </c>
      <c r="U33" s="31">
        <f t="shared" si="10"/>
        <v>2046.5</v>
      </c>
      <c r="V33" s="35">
        <v>325</v>
      </c>
      <c r="W33" s="35">
        <v>772</v>
      </c>
      <c r="X33" s="35">
        <v>104</v>
      </c>
      <c r="Y33" s="31">
        <f t="shared" si="11"/>
        <v>2103</v>
      </c>
      <c r="Z33" s="35"/>
      <c r="AA33" s="35"/>
      <c r="AB33" s="35"/>
      <c r="AC33" s="31">
        <f t="shared" si="1"/>
        <v>0</v>
      </c>
      <c r="AD33" s="35"/>
      <c r="AE33" s="35"/>
      <c r="AF33" s="35"/>
      <c r="AG33" s="31">
        <f t="shared" si="2"/>
        <v>0</v>
      </c>
      <c r="AH33" s="35"/>
      <c r="AI33" s="35"/>
      <c r="AJ33" s="35"/>
      <c r="AK33" s="31">
        <f t="shared" si="3"/>
        <v>0</v>
      </c>
      <c r="AL33" s="35"/>
      <c r="AM33" s="35"/>
      <c r="AN33" s="35"/>
      <c r="AO33" s="31">
        <f t="shared" si="4"/>
        <v>0</v>
      </c>
      <c r="AP33" s="35"/>
      <c r="AQ33" s="35"/>
      <c r="AR33" s="35"/>
      <c r="AS33" s="31">
        <f t="shared" si="5"/>
        <v>0</v>
      </c>
      <c r="AT33" s="35"/>
      <c r="AU33" s="35"/>
      <c r="AV33" s="35"/>
      <c r="AW33" s="31">
        <f t="shared" si="6"/>
        <v>0</v>
      </c>
      <c r="AX33" s="42">
        <f t="shared" si="12"/>
        <v>1081</v>
      </c>
      <c r="AY33" s="42">
        <f t="shared" si="13"/>
        <v>2855</v>
      </c>
      <c r="AZ33" s="42">
        <f t="shared" si="14"/>
        <v>607</v>
      </c>
      <c r="BA33" s="17">
        <f t="shared" si="15"/>
        <v>8156.75</v>
      </c>
    </row>
    <row r="34" spans="1:55" s="1" customFormat="1" ht="15.75" x14ac:dyDescent="0.25">
      <c r="A34" s="14" t="s">
        <v>141</v>
      </c>
      <c r="B34" s="35">
        <v>0</v>
      </c>
      <c r="C34" s="35">
        <v>0</v>
      </c>
      <c r="D34" s="35">
        <v>0</v>
      </c>
      <c r="E34" s="31">
        <f t="shared" si="0"/>
        <v>0</v>
      </c>
      <c r="F34" s="35">
        <v>0</v>
      </c>
      <c r="G34" s="35">
        <v>0</v>
      </c>
      <c r="H34" s="35">
        <v>0</v>
      </c>
      <c r="I34" s="31">
        <f t="shared" si="7"/>
        <v>0</v>
      </c>
      <c r="J34" s="35">
        <v>0</v>
      </c>
      <c r="K34" s="35">
        <v>0</v>
      </c>
      <c r="L34" s="35">
        <v>0</v>
      </c>
      <c r="M34" s="31">
        <f t="shared" si="8"/>
        <v>0</v>
      </c>
      <c r="N34" s="35">
        <v>0</v>
      </c>
      <c r="O34" s="35">
        <v>0</v>
      </c>
      <c r="P34" s="35">
        <v>0</v>
      </c>
      <c r="Q34" s="31">
        <f t="shared" si="9"/>
        <v>0</v>
      </c>
      <c r="R34" s="35">
        <v>0</v>
      </c>
      <c r="S34" s="35">
        <v>0</v>
      </c>
      <c r="T34" s="35">
        <v>0</v>
      </c>
      <c r="U34" s="31">
        <f t="shared" si="10"/>
        <v>0</v>
      </c>
      <c r="V34" s="35">
        <v>0</v>
      </c>
      <c r="W34" s="35">
        <v>0</v>
      </c>
      <c r="X34" s="35">
        <v>0</v>
      </c>
      <c r="Y34" s="31">
        <f t="shared" si="11"/>
        <v>0</v>
      </c>
      <c r="Z34" s="35"/>
      <c r="AA34" s="35"/>
      <c r="AB34" s="35"/>
      <c r="AC34" s="31">
        <f t="shared" si="1"/>
        <v>0</v>
      </c>
      <c r="AD34" s="35"/>
      <c r="AE34" s="35"/>
      <c r="AF34" s="35"/>
      <c r="AG34" s="31">
        <f t="shared" si="2"/>
        <v>0</v>
      </c>
      <c r="AH34" s="35"/>
      <c r="AI34" s="35"/>
      <c r="AJ34" s="35"/>
      <c r="AK34" s="31">
        <f t="shared" si="3"/>
        <v>0</v>
      </c>
      <c r="AL34" s="35"/>
      <c r="AM34" s="35"/>
      <c r="AN34" s="35"/>
      <c r="AO34" s="31">
        <f t="shared" si="4"/>
        <v>0</v>
      </c>
      <c r="AP34" s="35"/>
      <c r="AQ34" s="35"/>
      <c r="AR34" s="35"/>
      <c r="AS34" s="31">
        <f t="shared" si="5"/>
        <v>0</v>
      </c>
      <c r="AT34" s="35"/>
      <c r="AU34" s="35"/>
      <c r="AV34" s="35"/>
      <c r="AW34" s="31">
        <f t="shared" si="6"/>
        <v>0</v>
      </c>
      <c r="AX34" s="42">
        <f t="shared" si="12"/>
        <v>0</v>
      </c>
      <c r="AY34" s="42">
        <f t="shared" si="13"/>
        <v>0</v>
      </c>
      <c r="AZ34" s="42">
        <f t="shared" si="14"/>
        <v>0</v>
      </c>
      <c r="BA34" s="17">
        <f t="shared" si="15"/>
        <v>0</v>
      </c>
    </row>
    <row r="35" spans="1:55" ht="15.75" x14ac:dyDescent="0.25">
      <c r="A35" s="14" t="s">
        <v>25</v>
      </c>
      <c r="B35" s="35">
        <v>17</v>
      </c>
      <c r="C35" s="35">
        <v>3</v>
      </c>
      <c r="D35" s="35">
        <v>0</v>
      </c>
      <c r="E35" s="31">
        <f t="shared" si="0"/>
        <v>23</v>
      </c>
      <c r="F35" s="35">
        <v>5</v>
      </c>
      <c r="G35" s="35">
        <v>8</v>
      </c>
      <c r="H35" s="35">
        <v>0</v>
      </c>
      <c r="I35" s="31">
        <f t="shared" si="7"/>
        <v>21</v>
      </c>
      <c r="J35" s="35">
        <v>2</v>
      </c>
      <c r="K35" s="35">
        <v>6</v>
      </c>
      <c r="L35" s="35">
        <v>0</v>
      </c>
      <c r="M35" s="31">
        <f t="shared" si="8"/>
        <v>14</v>
      </c>
      <c r="N35" s="35">
        <v>11</v>
      </c>
      <c r="O35" s="35">
        <v>5</v>
      </c>
      <c r="P35" s="35">
        <v>0</v>
      </c>
      <c r="Q35" s="31">
        <f t="shared" si="9"/>
        <v>21</v>
      </c>
      <c r="R35" s="18">
        <v>11</v>
      </c>
      <c r="S35" s="18">
        <v>8</v>
      </c>
      <c r="T35" s="35">
        <v>0</v>
      </c>
      <c r="U35" s="31">
        <f t="shared" si="10"/>
        <v>27</v>
      </c>
      <c r="V35" s="35">
        <v>5</v>
      </c>
      <c r="W35" s="35">
        <v>8</v>
      </c>
      <c r="X35" s="35">
        <v>0</v>
      </c>
      <c r="Y35" s="31">
        <f t="shared" si="11"/>
        <v>21</v>
      </c>
      <c r="Z35" s="35"/>
      <c r="AA35" s="35"/>
      <c r="AB35" s="35"/>
      <c r="AC35" s="31">
        <f t="shared" si="1"/>
        <v>0</v>
      </c>
      <c r="AD35" s="35"/>
      <c r="AE35" s="35"/>
      <c r="AF35" s="35"/>
      <c r="AG35" s="31">
        <f t="shared" si="2"/>
        <v>0</v>
      </c>
      <c r="AH35" s="35"/>
      <c r="AI35" s="35"/>
      <c r="AJ35" s="35"/>
      <c r="AK35" s="31">
        <f t="shared" si="3"/>
        <v>0</v>
      </c>
      <c r="AL35" s="35"/>
      <c r="AM35" s="35"/>
      <c r="AN35" s="35"/>
      <c r="AO35" s="31">
        <f t="shared" si="4"/>
        <v>0</v>
      </c>
      <c r="AP35" s="35"/>
      <c r="AQ35" s="35"/>
      <c r="AR35" s="35"/>
      <c r="AS35" s="31">
        <f t="shared" si="5"/>
        <v>0</v>
      </c>
      <c r="AT35" s="35"/>
      <c r="AU35" s="35"/>
      <c r="AV35" s="35"/>
      <c r="AW35" s="31">
        <f t="shared" si="6"/>
        <v>0</v>
      </c>
      <c r="AX35" s="42">
        <f t="shared" si="12"/>
        <v>51</v>
      </c>
      <c r="AY35" s="42">
        <f t="shared" si="13"/>
        <v>38</v>
      </c>
      <c r="AZ35" s="42">
        <f t="shared" si="14"/>
        <v>0</v>
      </c>
      <c r="BA35" s="17">
        <f t="shared" si="15"/>
        <v>127</v>
      </c>
      <c r="BC35" s="1"/>
    </row>
    <row r="36" spans="1:55" ht="15.75" x14ac:dyDescent="0.25">
      <c r="A36" s="14" t="s">
        <v>26</v>
      </c>
      <c r="B36" s="35">
        <v>2</v>
      </c>
      <c r="C36" s="35">
        <v>4</v>
      </c>
      <c r="D36" s="35">
        <v>0</v>
      </c>
      <c r="E36" s="31">
        <f t="shared" si="0"/>
        <v>10</v>
      </c>
      <c r="F36" s="35">
        <v>0</v>
      </c>
      <c r="G36" s="35">
        <v>9</v>
      </c>
      <c r="H36" s="35">
        <v>0</v>
      </c>
      <c r="I36" s="31">
        <f t="shared" si="7"/>
        <v>18</v>
      </c>
      <c r="J36" s="35">
        <v>8</v>
      </c>
      <c r="K36" s="35">
        <v>4</v>
      </c>
      <c r="L36" s="35">
        <v>0</v>
      </c>
      <c r="M36" s="31">
        <f t="shared" si="8"/>
        <v>16</v>
      </c>
      <c r="N36" s="35">
        <v>7</v>
      </c>
      <c r="O36" s="35">
        <v>20</v>
      </c>
      <c r="P36" s="35">
        <v>0</v>
      </c>
      <c r="Q36" s="31">
        <f t="shared" si="9"/>
        <v>47</v>
      </c>
      <c r="R36" s="18">
        <v>18</v>
      </c>
      <c r="S36" s="34">
        <v>5</v>
      </c>
      <c r="T36" s="35">
        <v>0</v>
      </c>
      <c r="U36" s="31">
        <f t="shared" si="10"/>
        <v>28</v>
      </c>
      <c r="V36" s="35">
        <v>4</v>
      </c>
      <c r="W36" s="35">
        <v>3</v>
      </c>
      <c r="X36" s="35">
        <v>0</v>
      </c>
      <c r="Y36" s="31">
        <f t="shared" si="11"/>
        <v>10</v>
      </c>
      <c r="Z36" s="35"/>
      <c r="AA36" s="35"/>
      <c r="AB36" s="35"/>
      <c r="AC36" s="31">
        <f t="shared" si="1"/>
        <v>0</v>
      </c>
      <c r="AD36" s="35"/>
      <c r="AE36" s="35"/>
      <c r="AF36" s="35"/>
      <c r="AG36" s="31">
        <f t="shared" si="2"/>
        <v>0</v>
      </c>
      <c r="AH36" s="35"/>
      <c r="AI36" s="35"/>
      <c r="AJ36" s="35"/>
      <c r="AK36" s="31">
        <f t="shared" si="3"/>
        <v>0</v>
      </c>
      <c r="AL36" s="35"/>
      <c r="AM36" s="35"/>
      <c r="AN36" s="35"/>
      <c r="AO36" s="31">
        <f t="shared" si="4"/>
        <v>0</v>
      </c>
      <c r="AP36" s="35"/>
      <c r="AQ36" s="35"/>
      <c r="AR36" s="35"/>
      <c r="AS36" s="31">
        <f t="shared" si="5"/>
        <v>0</v>
      </c>
      <c r="AT36" s="35"/>
      <c r="AU36" s="35"/>
      <c r="AV36" s="35"/>
      <c r="AW36" s="31">
        <f t="shared" si="6"/>
        <v>0</v>
      </c>
      <c r="AX36" s="42">
        <f t="shared" si="12"/>
        <v>39</v>
      </c>
      <c r="AY36" s="42">
        <f t="shared" si="13"/>
        <v>45</v>
      </c>
      <c r="AZ36" s="42">
        <f t="shared" si="14"/>
        <v>0</v>
      </c>
      <c r="BA36" s="17">
        <f t="shared" si="15"/>
        <v>129</v>
      </c>
      <c r="BC36" s="1"/>
    </row>
    <row r="37" spans="1:55" ht="15.75" x14ac:dyDescent="0.25">
      <c r="A37" s="14" t="s">
        <v>46</v>
      </c>
      <c r="B37" s="35">
        <v>1</v>
      </c>
      <c r="C37" s="35">
        <v>0</v>
      </c>
      <c r="D37" s="35">
        <v>0</v>
      </c>
      <c r="E37" s="31">
        <f t="shared" si="0"/>
        <v>1</v>
      </c>
      <c r="F37" s="35">
        <v>3</v>
      </c>
      <c r="G37" s="35">
        <v>2</v>
      </c>
      <c r="H37" s="35">
        <v>0</v>
      </c>
      <c r="I37" s="31">
        <f t="shared" si="7"/>
        <v>7</v>
      </c>
      <c r="J37" s="35">
        <v>0</v>
      </c>
      <c r="K37" s="35">
        <v>0</v>
      </c>
      <c r="L37" s="35">
        <v>0</v>
      </c>
      <c r="M37" s="31">
        <f t="shared" si="8"/>
        <v>0</v>
      </c>
      <c r="N37" s="35">
        <v>1</v>
      </c>
      <c r="O37" s="35">
        <v>0</v>
      </c>
      <c r="P37" s="35">
        <v>0</v>
      </c>
      <c r="Q37" s="31">
        <f t="shared" si="9"/>
        <v>1</v>
      </c>
      <c r="R37" s="34">
        <v>3</v>
      </c>
      <c r="S37" s="35">
        <v>0</v>
      </c>
      <c r="T37" s="35">
        <v>0</v>
      </c>
      <c r="U37" s="31">
        <f t="shared" si="10"/>
        <v>3</v>
      </c>
      <c r="V37" s="35">
        <v>6</v>
      </c>
      <c r="W37" s="35">
        <v>1</v>
      </c>
      <c r="X37" s="35">
        <v>0</v>
      </c>
      <c r="Y37" s="31">
        <f t="shared" si="11"/>
        <v>8</v>
      </c>
      <c r="Z37" s="35"/>
      <c r="AA37" s="35"/>
      <c r="AB37" s="35"/>
      <c r="AC37" s="31">
        <f t="shared" si="1"/>
        <v>0</v>
      </c>
      <c r="AD37" s="35"/>
      <c r="AE37" s="35"/>
      <c r="AF37" s="35"/>
      <c r="AG37" s="31">
        <f t="shared" si="2"/>
        <v>0</v>
      </c>
      <c r="AH37" s="35"/>
      <c r="AI37" s="35"/>
      <c r="AJ37" s="35"/>
      <c r="AK37" s="31">
        <f t="shared" si="3"/>
        <v>0</v>
      </c>
      <c r="AL37" s="35"/>
      <c r="AM37" s="35"/>
      <c r="AN37" s="35"/>
      <c r="AO37" s="31">
        <f t="shared" si="4"/>
        <v>0</v>
      </c>
      <c r="AP37" s="35"/>
      <c r="AQ37" s="35"/>
      <c r="AR37" s="35"/>
      <c r="AS37" s="31">
        <f t="shared" si="5"/>
        <v>0</v>
      </c>
      <c r="AT37" s="35"/>
      <c r="AU37" s="35"/>
      <c r="AV37" s="35"/>
      <c r="AW37" s="31">
        <f t="shared" si="6"/>
        <v>0</v>
      </c>
      <c r="AX37" s="42">
        <f t="shared" si="12"/>
        <v>14</v>
      </c>
      <c r="AY37" s="42">
        <f t="shared" si="13"/>
        <v>3</v>
      </c>
      <c r="AZ37" s="42">
        <f t="shared" si="14"/>
        <v>0</v>
      </c>
      <c r="BA37" s="17">
        <f t="shared" si="15"/>
        <v>20</v>
      </c>
    </row>
    <row r="38" spans="1:55" s="1" customFormat="1" ht="15.75" x14ac:dyDescent="0.25">
      <c r="A38" s="14" t="s">
        <v>48</v>
      </c>
      <c r="B38" s="35">
        <v>0</v>
      </c>
      <c r="C38" s="35">
        <v>2</v>
      </c>
      <c r="D38" s="35">
        <v>0</v>
      </c>
      <c r="E38" s="31">
        <f t="shared" si="0"/>
        <v>4</v>
      </c>
      <c r="F38" s="35">
        <v>0</v>
      </c>
      <c r="G38" s="35">
        <v>2</v>
      </c>
      <c r="H38" s="35">
        <v>0</v>
      </c>
      <c r="I38" s="31">
        <f t="shared" si="7"/>
        <v>4</v>
      </c>
      <c r="J38" s="35">
        <v>0</v>
      </c>
      <c r="K38" s="35">
        <v>0</v>
      </c>
      <c r="L38" s="35">
        <v>0</v>
      </c>
      <c r="M38" s="31">
        <f t="shared" si="8"/>
        <v>0</v>
      </c>
      <c r="N38" s="35">
        <v>3</v>
      </c>
      <c r="O38" s="35">
        <v>0</v>
      </c>
      <c r="P38" s="35">
        <v>0</v>
      </c>
      <c r="Q38" s="31">
        <f t="shared" si="9"/>
        <v>3</v>
      </c>
      <c r="R38" s="35">
        <v>1</v>
      </c>
      <c r="S38" s="35">
        <v>0</v>
      </c>
      <c r="T38" s="35">
        <v>0</v>
      </c>
      <c r="U38" s="31">
        <f t="shared" si="10"/>
        <v>1</v>
      </c>
      <c r="V38" s="35">
        <v>0</v>
      </c>
      <c r="W38" s="35">
        <v>0</v>
      </c>
      <c r="X38" s="35">
        <v>0</v>
      </c>
      <c r="Y38" s="31">
        <f t="shared" si="11"/>
        <v>0</v>
      </c>
      <c r="Z38" s="35"/>
      <c r="AA38" s="35"/>
      <c r="AB38" s="35"/>
      <c r="AC38" s="31">
        <f t="shared" si="1"/>
        <v>0</v>
      </c>
      <c r="AD38" s="35"/>
      <c r="AE38" s="35"/>
      <c r="AF38" s="35"/>
      <c r="AG38" s="31">
        <f t="shared" si="2"/>
        <v>0</v>
      </c>
      <c r="AH38" s="35"/>
      <c r="AI38" s="35"/>
      <c r="AJ38" s="35"/>
      <c r="AK38" s="31">
        <f t="shared" si="3"/>
        <v>0</v>
      </c>
      <c r="AL38" s="35"/>
      <c r="AM38" s="35"/>
      <c r="AN38" s="35"/>
      <c r="AO38" s="31">
        <f t="shared" si="4"/>
        <v>0</v>
      </c>
      <c r="AP38" s="35"/>
      <c r="AQ38" s="35"/>
      <c r="AR38" s="35"/>
      <c r="AS38" s="31">
        <f t="shared" si="5"/>
        <v>0</v>
      </c>
      <c r="AT38" s="35"/>
      <c r="AU38" s="35"/>
      <c r="AV38" s="35"/>
      <c r="AW38" s="31">
        <f t="shared" si="6"/>
        <v>0</v>
      </c>
      <c r="AX38" s="42">
        <f t="shared" si="12"/>
        <v>4</v>
      </c>
      <c r="AY38" s="42">
        <f t="shared" si="13"/>
        <v>4</v>
      </c>
      <c r="AZ38" s="42">
        <f t="shared" si="14"/>
        <v>0</v>
      </c>
      <c r="BA38" s="17">
        <f t="shared" si="15"/>
        <v>12</v>
      </c>
    </row>
    <row r="39" spans="1:55" ht="15.75" x14ac:dyDescent="0.25">
      <c r="A39" s="14" t="s">
        <v>27</v>
      </c>
      <c r="B39" s="35">
        <v>26</v>
      </c>
      <c r="C39" s="35">
        <v>62</v>
      </c>
      <c r="D39" s="35">
        <v>0</v>
      </c>
      <c r="E39" s="31">
        <f t="shared" si="0"/>
        <v>150</v>
      </c>
      <c r="F39" s="35">
        <v>59</v>
      </c>
      <c r="G39" s="35">
        <v>115</v>
      </c>
      <c r="H39" s="35">
        <v>0</v>
      </c>
      <c r="I39" s="31">
        <f t="shared" si="7"/>
        <v>289</v>
      </c>
      <c r="J39" s="35">
        <v>48</v>
      </c>
      <c r="K39" s="35">
        <v>70</v>
      </c>
      <c r="L39" s="35">
        <v>0</v>
      </c>
      <c r="M39" s="31">
        <f t="shared" si="8"/>
        <v>188</v>
      </c>
      <c r="N39" s="35">
        <v>38</v>
      </c>
      <c r="O39" s="35">
        <v>69</v>
      </c>
      <c r="P39" s="35">
        <v>0</v>
      </c>
      <c r="Q39" s="31">
        <f t="shared" si="9"/>
        <v>176</v>
      </c>
      <c r="R39" s="18">
        <v>36</v>
      </c>
      <c r="S39" s="18">
        <v>78</v>
      </c>
      <c r="T39" s="35">
        <v>0</v>
      </c>
      <c r="U39" s="31">
        <f t="shared" si="10"/>
        <v>192</v>
      </c>
      <c r="V39" s="35">
        <v>57</v>
      </c>
      <c r="W39" s="35">
        <v>96</v>
      </c>
      <c r="X39" s="35">
        <v>0</v>
      </c>
      <c r="Y39" s="31">
        <f t="shared" si="11"/>
        <v>249</v>
      </c>
      <c r="Z39" s="35"/>
      <c r="AA39" s="35"/>
      <c r="AB39" s="35"/>
      <c r="AC39" s="31">
        <f t="shared" si="1"/>
        <v>0</v>
      </c>
      <c r="AD39" s="35"/>
      <c r="AE39" s="35"/>
      <c r="AF39" s="35"/>
      <c r="AG39" s="31">
        <f t="shared" si="2"/>
        <v>0</v>
      </c>
      <c r="AH39" s="35"/>
      <c r="AI39" s="35"/>
      <c r="AJ39" s="35"/>
      <c r="AK39" s="31">
        <f t="shared" si="3"/>
        <v>0</v>
      </c>
      <c r="AL39" s="35"/>
      <c r="AM39" s="35"/>
      <c r="AN39" s="35"/>
      <c r="AO39" s="31">
        <f t="shared" si="4"/>
        <v>0</v>
      </c>
      <c r="AP39" s="35"/>
      <c r="AQ39" s="35"/>
      <c r="AR39" s="35"/>
      <c r="AS39" s="31">
        <f t="shared" si="5"/>
        <v>0</v>
      </c>
      <c r="AT39" s="35"/>
      <c r="AU39" s="35"/>
      <c r="AV39" s="35"/>
      <c r="AW39" s="31">
        <f t="shared" si="6"/>
        <v>0</v>
      </c>
      <c r="AX39" s="42">
        <f t="shared" si="12"/>
        <v>264</v>
      </c>
      <c r="AY39" s="42">
        <f t="shared" si="13"/>
        <v>490</v>
      </c>
      <c r="AZ39" s="42">
        <f t="shared" si="14"/>
        <v>0</v>
      </c>
      <c r="BA39" s="17">
        <f t="shared" si="15"/>
        <v>1244</v>
      </c>
    </row>
    <row r="40" spans="1:55" s="1" customFormat="1" ht="15.75" x14ac:dyDescent="0.25">
      <c r="A40" s="14" t="s">
        <v>106</v>
      </c>
      <c r="B40" s="35">
        <v>0</v>
      </c>
      <c r="C40" s="35">
        <v>0</v>
      </c>
      <c r="D40" s="35">
        <v>0</v>
      </c>
      <c r="E40" s="31">
        <f t="shared" si="0"/>
        <v>0</v>
      </c>
      <c r="F40" s="35">
        <v>0</v>
      </c>
      <c r="G40" s="35">
        <v>0</v>
      </c>
      <c r="H40" s="35">
        <v>0</v>
      </c>
      <c r="I40" s="31">
        <f t="shared" si="7"/>
        <v>0</v>
      </c>
      <c r="J40" s="35">
        <v>0</v>
      </c>
      <c r="K40" s="35">
        <v>0</v>
      </c>
      <c r="L40" s="35">
        <v>0</v>
      </c>
      <c r="M40" s="31">
        <f t="shared" si="8"/>
        <v>0</v>
      </c>
      <c r="N40" s="35">
        <v>0</v>
      </c>
      <c r="O40" s="35">
        <v>0</v>
      </c>
      <c r="P40" s="35">
        <v>0</v>
      </c>
      <c r="Q40" s="31">
        <f t="shared" si="9"/>
        <v>0</v>
      </c>
      <c r="R40" s="35">
        <v>0</v>
      </c>
      <c r="S40" s="35">
        <v>0</v>
      </c>
      <c r="T40" s="35">
        <v>0</v>
      </c>
      <c r="U40" s="31">
        <f t="shared" si="10"/>
        <v>0</v>
      </c>
      <c r="V40" s="35">
        <v>0</v>
      </c>
      <c r="W40" s="35">
        <v>0</v>
      </c>
      <c r="X40" s="35">
        <v>0</v>
      </c>
      <c r="Y40" s="31">
        <f t="shared" si="11"/>
        <v>0</v>
      </c>
      <c r="Z40" s="35"/>
      <c r="AA40" s="35"/>
      <c r="AB40" s="35"/>
      <c r="AC40" s="31">
        <f t="shared" si="1"/>
        <v>0</v>
      </c>
      <c r="AD40" s="35"/>
      <c r="AE40" s="35"/>
      <c r="AF40" s="35"/>
      <c r="AG40" s="31">
        <f t="shared" si="2"/>
        <v>0</v>
      </c>
      <c r="AH40" s="35"/>
      <c r="AI40" s="35"/>
      <c r="AJ40" s="35"/>
      <c r="AK40" s="31">
        <f t="shared" si="3"/>
        <v>0</v>
      </c>
      <c r="AL40" s="35"/>
      <c r="AM40" s="35"/>
      <c r="AN40" s="35"/>
      <c r="AO40" s="31">
        <f t="shared" si="4"/>
        <v>0</v>
      </c>
      <c r="AP40" s="35"/>
      <c r="AQ40" s="35"/>
      <c r="AR40" s="35"/>
      <c r="AS40" s="31">
        <f t="shared" si="5"/>
        <v>0</v>
      </c>
      <c r="AT40" s="35"/>
      <c r="AU40" s="35"/>
      <c r="AV40" s="35"/>
      <c r="AW40" s="31">
        <f t="shared" si="6"/>
        <v>0</v>
      </c>
      <c r="AX40" s="42">
        <f t="shared" si="12"/>
        <v>0</v>
      </c>
      <c r="AY40" s="42">
        <f t="shared" si="13"/>
        <v>0</v>
      </c>
      <c r="AZ40" s="42">
        <f t="shared" si="14"/>
        <v>0</v>
      </c>
      <c r="BA40" s="17">
        <f t="shared" si="15"/>
        <v>0</v>
      </c>
      <c r="BC40"/>
    </row>
    <row r="41" spans="1:55" s="1" customFormat="1" ht="15.75" x14ac:dyDescent="0.25">
      <c r="A41" s="14" t="s">
        <v>51</v>
      </c>
      <c r="B41" s="35">
        <v>8</v>
      </c>
      <c r="C41" s="35">
        <v>0</v>
      </c>
      <c r="D41" s="35">
        <v>0</v>
      </c>
      <c r="E41" s="31">
        <f t="shared" si="0"/>
        <v>8</v>
      </c>
      <c r="F41" s="35">
        <v>8</v>
      </c>
      <c r="G41" s="35">
        <v>1</v>
      </c>
      <c r="H41" s="35">
        <v>0</v>
      </c>
      <c r="I41" s="31">
        <f t="shared" si="7"/>
        <v>10</v>
      </c>
      <c r="J41" s="35">
        <v>9</v>
      </c>
      <c r="K41" s="35">
        <v>2</v>
      </c>
      <c r="L41" s="35">
        <v>0</v>
      </c>
      <c r="M41" s="31">
        <f t="shared" si="8"/>
        <v>13</v>
      </c>
      <c r="N41" s="35">
        <v>14</v>
      </c>
      <c r="O41" s="35">
        <v>1</v>
      </c>
      <c r="P41" s="35">
        <v>0</v>
      </c>
      <c r="Q41" s="31">
        <f t="shared" si="9"/>
        <v>16</v>
      </c>
      <c r="R41" s="18">
        <v>3</v>
      </c>
      <c r="S41" s="18">
        <v>1</v>
      </c>
      <c r="T41" s="35">
        <v>0</v>
      </c>
      <c r="U41" s="31">
        <f t="shared" si="10"/>
        <v>5</v>
      </c>
      <c r="V41" s="35">
        <v>4</v>
      </c>
      <c r="W41" s="35">
        <v>1</v>
      </c>
      <c r="X41" s="35">
        <v>0</v>
      </c>
      <c r="Y41" s="31">
        <f t="shared" si="11"/>
        <v>6</v>
      </c>
      <c r="Z41" s="35"/>
      <c r="AA41" s="35"/>
      <c r="AB41" s="35"/>
      <c r="AC41" s="31">
        <f t="shared" si="1"/>
        <v>0</v>
      </c>
      <c r="AD41" s="35"/>
      <c r="AE41" s="35"/>
      <c r="AF41" s="35"/>
      <c r="AG41" s="31">
        <f t="shared" si="2"/>
        <v>0</v>
      </c>
      <c r="AH41" s="35"/>
      <c r="AI41" s="35"/>
      <c r="AJ41" s="35"/>
      <c r="AK41" s="31">
        <f t="shared" si="3"/>
        <v>0</v>
      </c>
      <c r="AL41" s="35"/>
      <c r="AM41" s="35"/>
      <c r="AN41" s="35"/>
      <c r="AO41" s="31">
        <f t="shared" si="4"/>
        <v>0</v>
      </c>
      <c r="AP41" s="35"/>
      <c r="AQ41" s="35"/>
      <c r="AR41" s="35"/>
      <c r="AS41" s="31">
        <f t="shared" si="5"/>
        <v>0</v>
      </c>
      <c r="AT41" s="35"/>
      <c r="AU41" s="35"/>
      <c r="AV41" s="35"/>
      <c r="AW41" s="31">
        <f t="shared" si="6"/>
        <v>0</v>
      </c>
      <c r="AX41" s="42">
        <f t="shared" si="12"/>
        <v>46</v>
      </c>
      <c r="AY41" s="42">
        <f t="shared" si="13"/>
        <v>6</v>
      </c>
      <c r="AZ41" s="42">
        <f t="shared" si="14"/>
        <v>0</v>
      </c>
      <c r="BA41" s="17">
        <f t="shared" si="15"/>
        <v>58</v>
      </c>
    </row>
    <row r="42" spans="1:55" ht="15.75" x14ac:dyDescent="0.25">
      <c r="A42" s="14" t="s">
        <v>28</v>
      </c>
      <c r="B42" s="35">
        <v>7</v>
      </c>
      <c r="C42" s="35">
        <v>6</v>
      </c>
      <c r="D42" s="35">
        <v>0</v>
      </c>
      <c r="E42" s="31">
        <f t="shared" si="0"/>
        <v>19</v>
      </c>
      <c r="F42" s="35">
        <v>12</v>
      </c>
      <c r="G42" s="35">
        <v>9</v>
      </c>
      <c r="H42" s="35">
        <v>0</v>
      </c>
      <c r="I42" s="31">
        <f t="shared" si="7"/>
        <v>30</v>
      </c>
      <c r="J42" s="35">
        <v>14</v>
      </c>
      <c r="K42" s="35">
        <v>4</v>
      </c>
      <c r="L42" s="35">
        <v>0</v>
      </c>
      <c r="M42" s="31">
        <f t="shared" si="8"/>
        <v>22</v>
      </c>
      <c r="N42" s="35">
        <v>13</v>
      </c>
      <c r="O42" s="35">
        <v>11</v>
      </c>
      <c r="P42" s="35">
        <v>0</v>
      </c>
      <c r="Q42" s="31">
        <f t="shared" si="9"/>
        <v>35</v>
      </c>
      <c r="R42" s="18">
        <v>9</v>
      </c>
      <c r="S42" s="18">
        <v>7</v>
      </c>
      <c r="T42" s="35">
        <v>0</v>
      </c>
      <c r="U42" s="31">
        <f t="shared" si="10"/>
        <v>23</v>
      </c>
      <c r="V42" s="35">
        <v>11</v>
      </c>
      <c r="W42" s="35">
        <v>10</v>
      </c>
      <c r="X42" s="35">
        <v>0</v>
      </c>
      <c r="Y42" s="31">
        <f t="shared" si="11"/>
        <v>31</v>
      </c>
      <c r="Z42" s="35"/>
      <c r="AA42" s="35"/>
      <c r="AB42" s="35"/>
      <c r="AC42" s="31">
        <f t="shared" si="1"/>
        <v>0</v>
      </c>
      <c r="AD42" s="35"/>
      <c r="AE42" s="35"/>
      <c r="AF42" s="35"/>
      <c r="AG42" s="31">
        <f t="shared" si="2"/>
        <v>0</v>
      </c>
      <c r="AH42" s="35"/>
      <c r="AI42" s="35"/>
      <c r="AJ42" s="35"/>
      <c r="AK42" s="31">
        <f t="shared" si="3"/>
        <v>0</v>
      </c>
      <c r="AL42" s="35"/>
      <c r="AM42" s="35"/>
      <c r="AN42" s="35"/>
      <c r="AO42" s="31">
        <f t="shared" si="4"/>
        <v>0</v>
      </c>
      <c r="AP42" s="35"/>
      <c r="AQ42" s="35"/>
      <c r="AR42" s="35"/>
      <c r="AS42" s="31">
        <f t="shared" si="5"/>
        <v>0</v>
      </c>
      <c r="AT42" s="35"/>
      <c r="AU42" s="35"/>
      <c r="AV42" s="35"/>
      <c r="AW42" s="31">
        <f t="shared" si="6"/>
        <v>0</v>
      </c>
      <c r="AX42" s="42">
        <f t="shared" si="12"/>
        <v>66</v>
      </c>
      <c r="AY42" s="42">
        <f t="shared" si="13"/>
        <v>47</v>
      </c>
      <c r="AZ42" s="42">
        <f t="shared" si="14"/>
        <v>0</v>
      </c>
      <c r="BA42" s="17">
        <f t="shared" si="15"/>
        <v>160</v>
      </c>
    </row>
    <row r="43" spans="1:55" ht="15.75" x14ac:dyDescent="0.25">
      <c r="A43" s="14" t="s">
        <v>29</v>
      </c>
      <c r="B43" s="35">
        <v>0</v>
      </c>
      <c r="C43" s="35">
        <v>10</v>
      </c>
      <c r="D43" s="35">
        <v>0</v>
      </c>
      <c r="E43" s="31">
        <f t="shared" si="0"/>
        <v>20</v>
      </c>
      <c r="F43" s="35">
        <v>0</v>
      </c>
      <c r="G43" s="35">
        <v>18</v>
      </c>
      <c r="H43" s="35">
        <v>0</v>
      </c>
      <c r="I43" s="31">
        <f t="shared" si="7"/>
        <v>36</v>
      </c>
      <c r="J43" s="35">
        <v>4</v>
      </c>
      <c r="K43" s="35">
        <v>14</v>
      </c>
      <c r="L43" s="35">
        <v>0</v>
      </c>
      <c r="M43" s="31">
        <f t="shared" si="8"/>
        <v>32</v>
      </c>
      <c r="N43" s="35">
        <v>1</v>
      </c>
      <c r="O43" s="35">
        <v>14</v>
      </c>
      <c r="P43" s="35">
        <v>0</v>
      </c>
      <c r="Q43" s="31">
        <f t="shared" si="9"/>
        <v>29</v>
      </c>
      <c r="R43" s="18">
        <v>2</v>
      </c>
      <c r="S43" s="18">
        <v>16</v>
      </c>
      <c r="T43" s="35">
        <v>0</v>
      </c>
      <c r="U43" s="31">
        <f t="shared" si="10"/>
        <v>34</v>
      </c>
      <c r="V43" s="35">
        <v>2</v>
      </c>
      <c r="W43" s="35">
        <v>21</v>
      </c>
      <c r="X43" s="35">
        <v>0</v>
      </c>
      <c r="Y43" s="31">
        <f t="shared" si="11"/>
        <v>44</v>
      </c>
      <c r="Z43" s="35"/>
      <c r="AA43" s="35"/>
      <c r="AB43" s="35"/>
      <c r="AC43" s="31">
        <f t="shared" si="1"/>
        <v>0</v>
      </c>
      <c r="AD43" s="35"/>
      <c r="AE43" s="35"/>
      <c r="AF43" s="35"/>
      <c r="AG43" s="31">
        <f t="shared" si="2"/>
        <v>0</v>
      </c>
      <c r="AH43" s="35"/>
      <c r="AI43" s="35"/>
      <c r="AJ43" s="35"/>
      <c r="AK43" s="31">
        <f t="shared" si="3"/>
        <v>0</v>
      </c>
      <c r="AL43" s="35"/>
      <c r="AM43" s="35"/>
      <c r="AN43" s="35"/>
      <c r="AO43" s="31">
        <f t="shared" si="4"/>
        <v>0</v>
      </c>
      <c r="AP43" s="35"/>
      <c r="AQ43" s="35"/>
      <c r="AR43" s="35"/>
      <c r="AS43" s="31">
        <f t="shared" si="5"/>
        <v>0</v>
      </c>
      <c r="AT43" s="35"/>
      <c r="AU43" s="35"/>
      <c r="AV43" s="35"/>
      <c r="AW43" s="31">
        <f t="shared" si="6"/>
        <v>0</v>
      </c>
      <c r="AX43" s="42">
        <f t="shared" si="12"/>
        <v>9</v>
      </c>
      <c r="AY43" s="42">
        <f t="shared" si="13"/>
        <v>93</v>
      </c>
      <c r="AZ43" s="42">
        <f t="shared" si="14"/>
        <v>0</v>
      </c>
      <c r="BA43" s="17">
        <f t="shared" si="15"/>
        <v>195</v>
      </c>
    </row>
    <row r="44" spans="1:55" s="1" customFormat="1" ht="15.75" x14ac:dyDescent="0.25">
      <c r="A44" s="14" t="s">
        <v>128</v>
      </c>
      <c r="B44" s="35">
        <v>0</v>
      </c>
      <c r="C44" s="35">
        <v>0</v>
      </c>
      <c r="D44" s="35">
        <v>0</v>
      </c>
      <c r="E44" s="31">
        <f t="shared" si="0"/>
        <v>0</v>
      </c>
      <c r="F44" s="35">
        <v>0</v>
      </c>
      <c r="G44" s="35">
        <v>0</v>
      </c>
      <c r="H44" s="35">
        <v>0</v>
      </c>
      <c r="I44" s="31">
        <f t="shared" si="7"/>
        <v>0</v>
      </c>
      <c r="J44" s="35">
        <v>0</v>
      </c>
      <c r="K44" s="35">
        <v>0</v>
      </c>
      <c r="L44" s="35">
        <v>0</v>
      </c>
      <c r="M44" s="31">
        <f t="shared" si="8"/>
        <v>0</v>
      </c>
      <c r="N44" s="35">
        <v>0</v>
      </c>
      <c r="O44" s="35">
        <v>0</v>
      </c>
      <c r="P44" s="35">
        <v>0</v>
      </c>
      <c r="Q44" s="31">
        <f t="shared" si="9"/>
        <v>0</v>
      </c>
      <c r="R44" s="35">
        <v>0</v>
      </c>
      <c r="S44" s="35">
        <v>0</v>
      </c>
      <c r="T44" s="35">
        <v>0</v>
      </c>
      <c r="U44" s="31">
        <f t="shared" si="10"/>
        <v>0</v>
      </c>
      <c r="V44" s="35">
        <v>0</v>
      </c>
      <c r="W44" s="35">
        <v>0</v>
      </c>
      <c r="X44" s="35">
        <v>0</v>
      </c>
      <c r="Y44" s="31">
        <f t="shared" si="11"/>
        <v>0</v>
      </c>
      <c r="Z44" s="35"/>
      <c r="AA44" s="35"/>
      <c r="AB44" s="35"/>
      <c r="AC44" s="31">
        <f t="shared" si="1"/>
        <v>0</v>
      </c>
      <c r="AD44" s="35"/>
      <c r="AE44" s="35"/>
      <c r="AF44" s="35"/>
      <c r="AG44" s="31">
        <f t="shared" si="2"/>
        <v>0</v>
      </c>
      <c r="AH44" s="35"/>
      <c r="AI44" s="35"/>
      <c r="AJ44" s="35"/>
      <c r="AK44" s="31">
        <f t="shared" si="3"/>
        <v>0</v>
      </c>
      <c r="AL44" s="35"/>
      <c r="AM44" s="35"/>
      <c r="AN44" s="35"/>
      <c r="AO44" s="31">
        <f t="shared" si="4"/>
        <v>0</v>
      </c>
      <c r="AP44" s="35"/>
      <c r="AQ44" s="35"/>
      <c r="AR44" s="35"/>
      <c r="AS44" s="31">
        <f t="shared" si="5"/>
        <v>0</v>
      </c>
      <c r="AT44" s="35"/>
      <c r="AU44" s="35"/>
      <c r="AV44" s="35"/>
      <c r="AW44" s="31">
        <f t="shared" si="6"/>
        <v>0</v>
      </c>
      <c r="AX44" s="42">
        <f t="shared" si="12"/>
        <v>0</v>
      </c>
      <c r="AY44" s="42">
        <f t="shared" si="13"/>
        <v>0</v>
      </c>
      <c r="AZ44" s="42">
        <f t="shared" si="14"/>
        <v>0</v>
      </c>
      <c r="BA44" s="17">
        <f t="shared" si="15"/>
        <v>0</v>
      </c>
    </row>
    <row r="45" spans="1:55" s="1" customFormat="1" ht="15.75" x14ac:dyDescent="0.25">
      <c r="A45" s="14" t="s">
        <v>107</v>
      </c>
      <c r="B45" s="35">
        <v>0</v>
      </c>
      <c r="C45" s="35">
        <v>0</v>
      </c>
      <c r="D45" s="35">
        <v>0</v>
      </c>
      <c r="E45" s="31">
        <f t="shared" si="0"/>
        <v>0</v>
      </c>
      <c r="F45" s="35">
        <v>1</v>
      </c>
      <c r="G45" s="35">
        <v>0</v>
      </c>
      <c r="H45" s="35">
        <v>0</v>
      </c>
      <c r="I45" s="31">
        <f t="shared" si="7"/>
        <v>1</v>
      </c>
      <c r="J45" s="35">
        <v>0</v>
      </c>
      <c r="K45" s="35">
        <v>0</v>
      </c>
      <c r="L45" s="35">
        <v>0</v>
      </c>
      <c r="M45" s="31">
        <f t="shared" si="8"/>
        <v>0</v>
      </c>
      <c r="N45" s="35">
        <v>1</v>
      </c>
      <c r="O45" s="35">
        <v>0</v>
      </c>
      <c r="P45" s="35">
        <v>0</v>
      </c>
      <c r="Q45" s="31">
        <f t="shared" si="9"/>
        <v>1</v>
      </c>
      <c r="R45" s="35">
        <v>0</v>
      </c>
      <c r="S45" s="35">
        <v>0</v>
      </c>
      <c r="T45" s="35">
        <v>0</v>
      </c>
      <c r="U45" s="31">
        <f t="shared" si="10"/>
        <v>0</v>
      </c>
      <c r="V45" s="35">
        <v>0</v>
      </c>
      <c r="W45" s="35">
        <v>0</v>
      </c>
      <c r="X45" s="35">
        <v>0</v>
      </c>
      <c r="Y45" s="31">
        <f t="shared" si="11"/>
        <v>0</v>
      </c>
      <c r="Z45" s="35"/>
      <c r="AA45" s="35"/>
      <c r="AB45" s="35"/>
      <c r="AC45" s="31">
        <f t="shared" si="1"/>
        <v>0</v>
      </c>
      <c r="AD45" s="35"/>
      <c r="AE45" s="35"/>
      <c r="AF45" s="35"/>
      <c r="AG45" s="31">
        <f t="shared" si="2"/>
        <v>0</v>
      </c>
      <c r="AH45" s="35"/>
      <c r="AI45" s="35"/>
      <c r="AJ45" s="35"/>
      <c r="AK45" s="31">
        <f t="shared" si="3"/>
        <v>0</v>
      </c>
      <c r="AL45" s="35"/>
      <c r="AM45" s="35"/>
      <c r="AN45" s="35"/>
      <c r="AO45" s="31">
        <f t="shared" si="4"/>
        <v>0</v>
      </c>
      <c r="AP45" s="35"/>
      <c r="AQ45" s="35"/>
      <c r="AR45" s="35"/>
      <c r="AS45" s="31">
        <f t="shared" si="5"/>
        <v>0</v>
      </c>
      <c r="AT45" s="35"/>
      <c r="AU45" s="35"/>
      <c r="AV45" s="35"/>
      <c r="AW45" s="31">
        <f t="shared" si="6"/>
        <v>0</v>
      </c>
      <c r="AX45" s="42">
        <f t="shared" si="12"/>
        <v>2</v>
      </c>
      <c r="AY45" s="42">
        <f t="shared" si="13"/>
        <v>0</v>
      </c>
      <c r="AZ45" s="42">
        <f t="shared" si="14"/>
        <v>0</v>
      </c>
      <c r="BA45" s="17">
        <f t="shared" si="15"/>
        <v>2</v>
      </c>
      <c r="BC45"/>
    </row>
    <row r="46" spans="1:55" ht="15.75" x14ac:dyDescent="0.25">
      <c r="A46" s="14" t="s">
        <v>30</v>
      </c>
      <c r="B46" s="35">
        <v>0</v>
      </c>
      <c r="C46" s="35">
        <v>0</v>
      </c>
      <c r="D46" s="35">
        <v>0</v>
      </c>
      <c r="E46" s="31">
        <f t="shared" si="0"/>
        <v>0</v>
      </c>
      <c r="F46" s="35">
        <v>1</v>
      </c>
      <c r="G46" s="35">
        <v>0</v>
      </c>
      <c r="H46" s="35">
        <v>0</v>
      </c>
      <c r="I46" s="31">
        <f t="shared" si="7"/>
        <v>1</v>
      </c>
      <c r="J46" s="35">
        <v>0</v>
      </c>
      <c r="K46" s="35">
        <v>1</v>
      </c>
      <c r="L46" s="35">
        <v>0</v>
      </c>
      <c r="M46" s="31">
        <f t="shared" si="8"/>
        <v>2</v>
      </c>
      <c r="N46" s="35">
        <v>3</v>
      </c>
      <c r="O46" s="35">
        <v>1</v>
      </c>
      <c r="P46" s="35">
        <v>0</v>
      </c>
      <c r="Q46" s="31">
        <f t="shared" si="9"/>
        <v>5</v>
      </c>
      <c r="R46" s="34">
        <v>5</v>
      </c>
      <c r="S46" s="35">
        <v>0</v>
      </c>
      <c r="T46" s="35">
        <v>0</v>
      </c>
      <c r="U46" s="31">
        <f t="shared" si="10"/>
        <v>5</v>
      </c>
      <c r="V46" s="35">
        <v>2</v>
      </c>
      <c r="W46" s="35">
        <v>1</v>
      </c>
      <c r="X46" s="35">
        <v>0</v>
      </c>
      <c r="Y46" s="31">
        <f t="shared" si="11"/>
        <v>4</v>
      </c>
      <c r="Z46" s="35"/>
      <c r="AA46" s="35"/>
      <c r="AB46" s="35"/>
      <c r="AC46" s="31">
        <f t="shared" si="1"/>
        <v>0</v>
      </c>
      <c r="AD46" s="35"/>
      <c r="AE46" s="35"/>
      <c r="AF46" s="35"/>
      <c r="AG46" s="31">
        <f t="shared" si="2"/>
        <v>0</v>
      </c>
      <c r="AH46" s="35"/>
      <c r="AI46" s="35"/>
      <c r="AJ46" s="35"/>
      <c r="AK46" s="31">
        <f t="shared" si="3"/>
        <v>0</v>
      </c>
      <c r="AL46" s="35"/>
      <c r="AM46" s="35"/>
      <c r="AN46" s="35"/>
      <c r="AO46" s="31">
        <f t="shared" si="4"/>
        <v>0</v>
      </c>
      <c r="AP46" s="35"/>
      <c r="AQ46" s="35"/>
      <c r="AR46" s="35"/>
      <c r="AS46" s="31">
        <f t="shared" si="5"/>
        <v>0</v>
      </c>
      <c r="AT46" s="35"/>
      <c r="AU46" s="35"/>
      <c r="AV46" s="35"/>
      <c r="AW46" s="31">
        <f t="shared" si="6"/>
        <v>0</v>
      </c>
      <c r="AX46" s="42">
        <f t="shared" si="12"/>
        <v>11</v>
      </c>
      <c r="AY46" s="42">
        <f t="shared" si="13"/>
        <v>3</v>
      </c>
      <c r="AZ46" s="42">
        <f t="shared" si="14"/>
        <v>0</v>
      </c>
      <c r="BA46" s="17">
        <f t="shared" si="15"/>
        <v>17</v>
      </c>
    </row>
    <row r="47" spans="1:55" s="1" customFormat="1" ht="15.75" x14ac:dyDescent="0.25">
      <c r="A47" s="14" t="s">
        <v>108</v>
      </c>
      <c r="B47" s="35">
        <v>2</v>
      </c>
      <c r="C47" s="35">
        <v>4</v>
      </c>
      <c r="D47" s="35">
        <v>0</v>
      </c>
      <c r="E47" s="31">
        <f t="shared" si="0"/>
        <v>10</v>
      </c>
      <c r="F47" s="35">
        <v>7</v>
      </c>
      <c r="G47" s="35">
        <v>4</v>
      </c>
      <c r="H47" s="35">
        <v>0</v>
      </c>
      <c r="I47" s="31">
        <f t="shared" si="7"/>
        <v>15</v>
      </c>
      <c r="J47" s="35">
        <v>7</v>
      </c>
      <c r="K47" s="35">
        <v>4</v>
      </c>
      <c r="L47" s="35">
        <v>0</v>
      </c>
      <c r="M47" s="31">
        <f t="shared" si="8"/>
        <v>15</v>
      </c>
      <c r="N47" s="35">
        <v>4</v>
      </c>
      <c r="O47" s="35">
        <v>9</v>
      </c>
      <c r="P47" s="35">
        <v>0</v>
      </c>
      <c r="Q47" s="31">
        <f t="shared" si="9"/>
        <v>22</v>
      </c>
      <c r="R47" s="18">
        <v>8</v>
      </c>
      <c r="S47" s="18">
        <v>18</v>
      </c>
      <c r="T47" s="35">
        <v>0</v>
      </c>
      <c r="U47" s="31">
        <f t="shared" si="10"/>
        <v>44</v>
      </c>
      <c r="V47" s="35">
        <v>4</v>
      </c>
      <c r="W47" s="35">
        <v>11</v>
      </c>
      <c r="X47" s="35">
        <v>0</v>
      </c>
      <c r="Y47" s="31">
        <f t="shared" si="11"/>
        <v>26</v>
      </c>
      <c r="Z47" s="35"/>
      <c r="AA47" s="35"/>
      <c r="AB47" s="35"/>
      <c r="AC47" s="31">
        <f t="shared" si="1"/>
        <v>0</v>
      </c>
      <c r="AD47" s="35"/>
      <c r="AE47" s="35"/>
      <c r="AF47" s="35"/>
      <c r="AG47" s="31">
        <f t="shared" si="2"/>
        <v>0</v>
      </c>
      <c r="AH47" s="35"/>
      <c r="AI47" s="35"/>
      <c r="AJ47" s="35"/>
      <c r="AK47" s="31">
        <f t="shared" si="3"/>
        <v>0</v>
      </c>
      <c r="AL47" s="35"/>
      <c r="AM47" s="35"/>
      <c r="AN47" s="35"/>
      <c r="AO47" s="31">
        <f t="shared" si="4"/>
        <v>0</v>
      </c>
      <c r="AP47" s="35"/>
      <c r="AQ47" s="35"/>
      <c r="AR47" s="35"/>
      <c r="AS47" s="31">
        <f t="shared" si="5"/>
        <v>0</v>
      </c>
      <c r="AT47" s="35"/>
      <c r="AU47" s="35"/>
      <c r="AV47" s="35"/>
      <c r="AW47" s="31">
        <f t="shared" si="6"/>
        <v>0</v>
      </c>
      <c r="AX47" s="42">
        <f t="shared" si="12"/>
        <v>32</v>
      </c>
      <c r="AY47" s="42">
        <f t="shared" si="13"/>
        <v>50</v>
      </c>
      <c r="AZ47" s="42">
        <f t="shared" si="14"/>
        <v>0</v>
      </c>
      <c r="BA47" s="17">
        <f t="shared" si="15"/>
        <v>132</v>
      </c>
      <c r="BC47"/>
    </row>
    <row r="48" spans="1:55" ht="15.75" x14ac:dyDescent="0.25">
      <c r="A48" s="14" t="s">
        <v>31</v>
      </c>
      <c r="B48" s="35">
        <v>56</v>
      </c>
      <c r="C48" s="35">
        <v>40</v>
      </c>
      <c r="D48" s="35">
        <v>1</v>
      </c>
      <c r="E48" s="31">
        <f t="shared" si="0"/>
        <v>138.25</v>
      </c>
      <c r="F48" s="35">
        <v>17</v>
      </c>
      <c r="G48" s="35">
        <v>41</v>
      </c>
      <c r="H48" s="35">
        <v>0</v>
      </c>
      <c r="I48" s="31">
        <f t="shared" si="7"/>
        <v>99</v>
      </c>
      <c r="J48" s="35">
        <v>30</v>
      </c>
      <c r="K48" s="35">
        <v>28</v>
      </c>
      <c r="L48" s="35">
        <v>0</v>
      </c>
      <c r="M48" s="31">
        <f t="shared" si="8"/>
        <v>86</v>
      </c>
      <c r="N48" s="35">
        <v>26</v>
      </c>
      <c r="O48" s="35">
        <v>51</v>
      </c>
      <c r="P48" s="35">
        <v>3</v>
      </c>
      <c r="Q48" s="31">
        <f t="shared" si="9"/>
        <v>134.75</v>
      </c>
      <c r="R48" s="18">
        <v>45</v>
      </c>
      <c r="S48" s="18">
        <v>53</v>
      </c>
      <c r="T48" s="35">
        <v>1</v>
      </c>
      <c r="U48" s="31">
        <f t="shared" si="10"/>
        <v>153.25</v>
      </c>
      <c r="V48" s="35">
        <v>61</v>
      </c>
      <c r="W48" s="35">
        <v>66</v>
      </c>
      <c r="X48" s="35">
        <v>6</v>
      </c>
      <c r="Y48" s="31">
        <f t="shared" si="11"/>
        <v>206.5</v>
      </c>
      <c r="Z48" s="35"/>
      <c r="AA48" s="35"/>
      <c r="AB48" s="35"/>
      <c r="AC48" s="31">
        <f t="shared" si="1"/>
        <v>0</v>
      </c>
      <c r="AD48" s="35"/>
      <c r="AE48" s="35"/>
      <c r="AF48" s="35"/>
      <c r="AG48" s="31">
        <f t="shared" si="2"/>
        <v>0</v>
      </c>
      <c r="AH48" s="35"/>
      <c r="AI48" s="35"/>
      <c r="AJ48" s="35"/>
      <c r="AK48" s="31">
        <f t="shared" si="3"/>
        <v>0</v>
      </c>
      <c r="AL48" s="35"/>
      <c r="AM48" s="35"/>
      <c r="AN48" s="35"/>
      <c r="AO48" s="31">
        <f t="shared" si="4"/>
        <v>0</v>
      </c>
      <c r="AP48" s="35"/>
      <c r="AQ48" s="35"/>
      <c r="AR48" s="35"/>
      <c r="AS48" s="31">
        <f t="shared" si="5"/>
        <v>0</v>
      </c>
      <c r="AT48" s="35"/>
      <c r="AU48" s="35"/>
      <c r="AV48" s="35"/>
      <c r="AW48" s="31">
        <f t="shared" si="6"/>
        <v>0</v>
      </c>
      <c r="AX48" s="42">
        <f t="shared" si="12"/>
        <v>235</v>
      </c>
      <c r="AY48" s="42">
        <f t="shared" si="13"/>
        <v>279</v>
      </c>
      <c r="AZ48" s="42">
        <f t="shared" si="14"/>
        <v>11</v>
      </c>
      <c r="BA48" s="17">
        <f t="shared" si="15"/>
        <v>817.75</v>
      </c>
      <c r="BC48" s="1"/>
    </row>
    <row r="49" spans="1:55" ht="15.75" x14ac:dyDescent="0.25">
      <c r="A49" s="14" t="s">
        <v>32</v>
      </c>
      <c r="B49" s="35">
        <v>3</v>
      </c>
      <c r="C49" s="35">
        <v>10</v>
      </c>
      <c r="D49" s="35">
        <v>0</v>
      </c>
      <c r="E49" s="31">
        <f t="shared" si="0"/>
        <v>23</v>
      </c>
      <c r="F49" s="35">
        <v>7</v>
      </c>
      <c r="G49" s="35">
        <v>19</v>
      </c>
      <c r="H49" s="35">
        <v>0</v>
      </c>
      <c r="I49" s="31">
        <f t="shared" si="7"/>
        <v>45</v>
      </c>
      <c r="J49" s="35">
        <v>0</v>
      </c>
      <c r="K49" s="35">
        <v>16</v>
      </c>
      <c r="L49" s="35">
        <v>0</v>
      </c>
      <c r="M49" s="31">
        <f t="shared" si="8"/>
        <v>32</v>
      </c>
      <c r="N49" s="35">
        <v>5</v>
      </c>
      <c r="O49" s="35">
        <v>16</v>
      </c>
      <c r="P49" s="35">
        <v>0</v>
      </c>
      <c r="Q49" s="31">
        <f t="shared" si="9"/>
        <v>37</v>
      </c>
      <c r="R49" s="18">
        <v>5</v>
      </c>
      <c r="S49" s="18">
        <v>12</v>
      </c>
      <c r="T49" s="35">
        <v>0</v>
      </c>
      <c r="U49" s="31">
        <f t="shared" si="10"/>
        <v>29</v>
      </c>
      <c r="V49" s="35">
        <v>3</v>
      </c>
      <c r="W49" s="35">
        <v>4</v>
      </c>
      <c r="X49" s="35">
        <v>0</v>
      </c>
      <c r="Y49" s="31">
        <f t="shared" si="11"/>
        <v>11</v>
      </c>
      <c r="Z49" s="35"/>
      <c r="AA49" s="35"/>
      <c r="AB49" s="35"/>
      <c r="AC49" s="31">
        <f t="shared" si="1"/>
        <v>0</v>
      </c>
      <c r="AD49" s="35"/>
      <c r="AE49" s="35"/>
      <c r="AF49" s="35"/>
      <c r="AG49" s="31">
        <f t="shared" si="2"/>
        <v>0</v>
      </c>
      <c r="AH49" s="35"/>
      <c r="AI49" s="35"/>
      <c r="AJ49" s="35"/>
      <c r="AK49" s="31">
        <f t="shared" si="3"/>
        <v>0</v>
      </c>
      <c r="AL49" s="35"/>
      <c r="AM49" s="35"/>
      <c r="AN49" s="35"/>
      <c r="AO49" s="31">
        <f t="shared" si="4"/>
        <v>0</v>
      </c>
      <c r="AP49" s="35"/>
      <c r="AQ49" s="35"/>
      <c r="AR49" s="35"/>
      <c r="AS49" s="31">
        <f t="shared" si="5"/>
        <v>0</v>
      </c>
      <c r="AT49" s="35"/>
      <c r="AU49" s="35"/>
      <c r="AV49" s="35"/>
      <c r="AW49" s="31">
        <f t="shared" si="6"/>
        <v>0</v>
      </c>
      <c r="AX49" s="42">
        <f t="shared" si="12"/>
        <v>23</v>
      </c>
      <c r="AY49" s="42">
        <f t="shared" si="13"/>
        <v>77</v>
      </c>
      <c r="AZ49" s="42">
        <f t="shared" si="14"/>
        <v>0</v>
      </c>
      <c r="BA49" s="17">
        <f t="shared" si="15"/>
        <v>177</v>
      </c>
    </row>
    <row r="50" spans="1:55" s="1" customFormat="1" ht="15.75" x14ac:dyDescent="0.25">
      <c r="A50" s="14" t="s">
        <v>154</v>
      </c>
      <c r="B50" s="35">
        <v>0</v>
      </c>
      <c r="C50" s="35">
        <v>0</v>
      </c>
      <c r="D50" s="35">
        <v>0</v>
      </c>
      <c r="E50" s="31">
        <f t="shared" si="0"/>
        <v>0</v>
      </c>
      <c r="F50" s="35">
        <v>0</v>
      </c>
      <c r="G50" s="35">
        <v>0</v>
      </c>
      <c r="H50" s="35">
        <v>0</v>
      </c>
      <c r="I50" s="31">
        <f t="shared" si="7"/>
        <v>0</v>
      </c>
      <c r="J50" s="35">
        <v>0</v>
      </c>
      <c r="K50" s="35">
        <v>0</v>
      </c>
      <c r="L50" s="35">
        <v>0</v>
      </c>
      <c r="M50" s="31">
        <f t="shared" si="8"/>
        <v>0</v>
      </c>
      <c r="N50" s="35">
        <v>0</v>
      </c>
      <c r="O50" s="35">
        <v>0</v>
      </c>
      <c r="P50" s="35">
        <v>0</v>
      </c>
      <c r="Q50" s="31">
        <f t="shared" si="9"/>
        <v>0</v>
      </c>
      <c r="R50" s="35">
        <v>1</v>
      </c>
      <c r="S50" s="35">
        <v>0</v>
      </c>
      <c r="T50" s="35">
        <v>0</v>
      </c>
      <c r="U50" s="31">
        <f t="shared" si="10"/>
        <v>1</v>
      </c>
      <c r="V50" s="35">
        <v>0</v>
      </c>
      <c r="W50" s="35">
        <v>0</v>
      </c>
      <c r="X50" s="35">
        <v>0</v>
      </c>
      <c r="Y50" s="31">
        <f t="shared" si="11"/>
        <v>0</v>
      </c>
      <c r="Z50" s="35"/>
      <c r="AA50" s="35"/>
      <c r="AB50" s="35"/>
      <c r="AC50" s="31">
        <f t="shared" si="1"/>
        <v>0</v>
      </c>
      <c r="AD50" s="35"/>
      <c r="AE50" s="35"/>
      <c r="AF50" s="35"/>
      <c r="AG50" s="31">
        <f t="shared" si="2"/>
        <v>0</v>
      </c>
      <c r="AH50" s="35"/>
      <c r="AI50" s="35"/>
      <c r="AJ50" s="35"/>
      <c r="AK50" s="31">
        <f t="shared" si="3"/>
        <v>0</v>
      </c>
      <c r="AL50" s="35"/>
      <c r="AM50" s="35"/>
      <c r="AN50" s="35"/>
      <c r="AO50" s="31">
        <f t="shared" si="4"/>
        <v>0</v>
      </c>
      <c r="AP50" s="35"/>
      <c r="AQ50" s="35"/>
      <c r="AR50" s="35"/>
      <c r="AS50" s="31">
        <f t="shared" si="5"/>
        <v>0</v>
      </c>
      <c r="AT50" s="35"/>
      <c r="AU50" s="35"/>
      <c r="AV50" s="35"/>
      <c r="AW50" s="31">
        <f t="shared" si="6"/>
        <v>0</v>
      </c>
      <c r="AX50" s="42">
        <f t="shared" si="12"/>
        <v>1</v>
      </c>
      <c r="AY50" s="42">
        <f t="shared" si="13"/>
        <v>0</v>
      </c>
      <c r="AZ50" s="42">
        <f t="shared" si="14"/>
        <v>0</v>
      </c>
      <c r="BA50" s="17">
        <f t="shared" si="15"/>
        <v>1</v>
      </c>
    </row>
    <row r="51" spans="1:55" s="1" customFormat="1" ht="15.75" x14ac:dyDescent="0.25">
      <c r="A51" s="14" t="s">
        <v>109</v>
      </c>
      <c r="B51" s="35">
        <v>0</v>
      </c>
      <c r="C51" s="35">
        <v>0</v>
      </c>
      <c r="D51" s="35">
        <v>0</v>
      </c>
      <c r="E51" s="31">
        <f t="shared" si="0"/>
        <v>0</v>
      </c>
      <c r="F51" s="35">
        <v>0</v>
      </c>
      <c r="G51" s="35">
        <v>0</v>
      </c>
      <c r="H51" s="35">
        <v>0</v>
      </c>
      <c r="I51" s="31">
        <f t="shared" si="7"/>
        <v>0</v>
      </c>
      <c r="J51" s="35">
        <v>0</v>
      </c>
      <c r="K51" s="35">
        <v>0</v>
      </c>
      <c r="L51" s="35">
        <v>0</v>
      </c>
      <c r="M51" s="31">
        <f t="shared" si="8"/>
        <v>0</v>
      </c>
      <c r="N51" s="35">
        <v>0</v>
      </c>
      <c r="O51" s="35">
        <v>0</v>
      </c>
      <c r="P51" s="35">
        <v>0</v>
      </c>
      <c r="Q51" s="31">
        <f t="shared" si="9"/>
        <v>0</v>
      </c>
      <c r="R51" s="35">
        <v>0</v>
      </c>
      <c r="S51" s="35">
        <v>0</v>
      </c>
      <c r="T51" s="35">
        <v>0</v>
      </c>
      <c r="U51" s="31">
        <f t="shared" si="10"/>
        <v>0</v>
      </c>
      <c r="V51" s="35">
        <v>0</v>
      </c>
      <c r="W51" s="35">
        <v>0</v>
      </c>
      <c r="X51" s="35">
        <v>0</v>
      </c>
      <c r="Y51" s="31">
        <f t="shared" si="11"/>
        <v>0</v>
      </c>
      <c r="Z51" s="35"/>
      <c r="AA51" s="35"/>
      <c r="AB51" s="35"/>
      <c r="AC51" s="31">
        <f t="shared" si="1"/>
        <v>0</v>
      </c>
      <c r="AD51" s="35"/>
      <c r="AE51" s="35"/>
      <c r="AF51" s="35"/>
      <c r="AG51" s="31">
        <f t="shared" si="2"/>
        <v>0</v>
      </c>
      <c r="AH51" s="35"/>
      <c r="AI51" s="35"/>
      <c r="AJ51" s="35"/>
      <c r="AK51" s="31">
        <f t="shared" si="3"/>
        <v>0</v>
      </c>
      <c r="AL51" s="35"/>
      <c r="AM51" s="35"/>
      <c r="AN51" s="35"/>
      <c r="AO51" s="31">
        <f t="shared" si="4"/>
        <v>0</v>
      </c>
      <c r="AP51" s="35"/>
      <c r="AQ51" s="35"/>
      <c r="AR51" s="35"/>
      <c r="AS51" s="31">
        <f t="shared" si="5"/>
        <v>0</v>
      </c>
      <c r="AT51" s="35"/>
      <c r="AU51" s="35"/>
      <c r="AV51" s="35"/>
      <c r="AW51" s="31">
        <f t="shared" si="6"/>
        <v>0</v>
      </c>
      <c r="AX51" s="42">
        <f t="shared" si="12"/>
        <v>0</v>
      </c>
      <c r="AY51" s="42">
        <f t="shared" si="13"/>
        <v>0</v>
      </c>
      <c r="AZ51" s="42">
        <f t="shared" si="14"/>
        <v>0</v>
      </c>
      <c r="BA51" s="17">
        <f t="shared" si="15"/>
        <v>0</v>
      </c>
      <c r="BC51"/>
    </row>
    <row r="52" spans="1:55" s="1" customFormat="1" ht="15.75" x14ac:dyDescent="0.25">
      <c r="A52" s="14" t="s">
        <v>144</v>
      </c>
      <c r="B52" s="35">
        <v>0</v>
      </c>
      <c r="C52" s="35">
        <v>0</v>
      </c>
      <c r="D52" s="35">
        <v>0</v>
      </c>
      <c r="E52" s="31">
        <f t="shared" si="0"/>
        <v>0</v>
      </c>
      <c r="F52" s="35">
        <v>0</v>
      </c>
      <c r="G52" s="35">
        <v>0</v>
      </c>
      <c r="H52" s="35">
        <v>0</v>
      </c>
      <c r="I52" s="31">
        <f t="shared" si="7"/>
        <v>0</v>
      </c>
      <c r="J52" s="35">
        <v>0</v>
      </c>
      <c r="K52" s="35">
        <v>0</v>
      </c>
      <c r="L52" s="35">
        <v>0</v>
      </c>
      <c r="M52" s="31">
        <f t="shared" si="8"/>
        <v>0</v>
      </c>
      <c r="N52" s="35">
        <v>0</v>
      </c>
      <c r="O52" s="35">
        <v>0</v>
      </c>
      <c r="P52" s="35">
        <v>0</v>
      </c>
      <c r="Q52" s="31">
        <f t="shared" si="9"/>
        <v>0</v>
      </c>
      <c r="R52" s="35">
        <v>0</v>
      </c>
      <c r="S52" s="35">
        <v>0</v>
      </c>
      <c r="T52" s="35">
        <v>0</v>
      </c>
      <c r="U52" s="31">
        <f t="shared" si="10"/>
        <v>0</v>
      </c>
      <c r="V52" s="35">
        <v>0</v>
      </c>
      <c r="W52" s="35">
        <v>0</v>
      </c>
      <c r="X52" s="35">
        <v>0</v>
      </c>
      <c r="Y52" s="31">
        <f t="shared" si="11"/>
        <v>0</v>
      </c>
      <c r="Z52" s="35"/>
      <c r="AA52" s="35"/>
      <c r="AB52" s="35"/>
      <c r="AC52" s="31">
        <f t="shared" si="1"/>
        <v>0</v>
      </c>
      <c r="AD52" s="35"/>
      <c r="AE52" s="35"/>
      <c r="AF52" s="35"/>
      <c r="AG52" s="31">
        <f t="shared" si="2"/>
        <v>0</v>
      </c>
      <c r="AH52" s="35"/>
      <c r="AI52" s="35"/>
      <c r="AJ52" s="35"/>
      <c r="AK52" s="31">
        <f t="shared" si="3"/>
        <v>0</v>
      </c>
      <c r="AL52" s="35"/>
      <c r="AM52" s="35"/>
      <c r="AN52" s="35"/>
      <c r="AO52" s="31">
        <f t="shared" si="4"/>
        <v>0</v>
      </c>
      <c r="AP52" s="35"/>
      <c r="AQ52" s="35"/>
      <c r="AR52" s="35"/>
      <c r="AS52" s="31">
        <f t="shared" si="5"/>
        <v>0</v>
      </c>
      <c r="AT52" s="35"/>
      <c r="AU52" s="35"/>
      <c r="AV52" s="35"/>
      <c r="AW52" s="31">
        <f t="shared" si="6"/>
        <v>0</v>
      </c>
      <c r="AX52" s="42">
        <f t="shared" si="12"/>
        <v>0</v>
      </c>
      <c r="AY52" s="42">
        <f t="shared" si="13"/>
        <v>0</v>
      </c>
      <c r="AZ52" s="42">
        <f t="shared" si="14"/>
        <v>0</v>
      </c>
      <c r="BA52" s="17">
        <f t="shared" si="15"/>
        <v>0</v>
      </c>
    </row>
    <row r="53" spans="1:55" s="1" customFormat="1" ht="15.75" x14ac:dyDescent="0.25">
      <c r="A53" s="14" t="s">
        <v>126</v>
      </c>
      <c r="B53" s="35">
        <v>0</v>
      </c>
      <c r="C53" s="35">
        <v>0</v>
      </c>
      <c r="D53" s="35">
        <v>0</v>
      </c>
      <c r="E53" s="31">
        <f t="shared" si="0"/>
        <v>0</v>
      </c>
      <c r="F53" s="35">
        <v>1</v>
      </c>
      <c r="G53" s="35">
        <v>0</v>
      </c>
      <c r="H53" s="35">
        <v>0</v>
      </c>
      <c r="I53" s="31">
        <f t="shared" si="7"/>
        <v>1</v>
      </c>
      <c r="J53" s="35">
        <v>0</v>
      </c>
      <c r="K53" s="35">
        <v>1</v>
      </c>
      <c r="L53" s="35">
        <v>0</v>
      </c>
      <c r="M53" s="31">
        <f t="shared" si="8"/>
        <v>2</v>
      </c>
      <c r="N53" s="35">
        <v>0</v>
      </c>
      <c r="O53" s="35">
        <v>0</v>
      </c>
      <c r="P53" s="35">
        <v>0</v>
      </c>
      <c r="Q53" s="31">
        <f t="shared" si="9"/>
        <v>0</v>
      </c>
      <c r="R53" s="35">
        <v>0</v>
      </c>
      <c r="S53" s="35">
        <v>2</v>
      </c>
      <c r="T53" s="35">
        <v>0</v>
      </c>
      <c r="U53" s="31">
        <f t="shared" si="10"/>
        <v>4</v>
      </c>
      <c r="V53" s="35">
        <v>1</v>
      </c>
      <c r="W53" s="35">
        <v>1</v>
      </c>
      <c r="X53" s="35">
        <v>0</v>
      </c>
      <c r="Y53" s="31">
        <f t="shared" si="11"/>
        <v>3</v>
      </c>
      <c r="Z53" s="35"/>
      <c r="AA53" s="35"/>
      <c r="AB53" s="35"/>
      <c r="AC53" s="31">
        <f t="shared" si="1"/>
        <v>0</v>
      </c>
      <c r="AD53" s="35"/>
      <c r="AE53" s="35"/>
      <c r="AF53" s="35"/>
      <c r="AG53" s="31">
        <f t="shared" si="2"/>
        <v>0</v>
      </c>
      <c r="AH53" s="35"/>
      <c r="AI53" s="35"/>
      <c r="AJ53" s="35"/>
      <c r="AK53" s="31">
        <f t="shared" si="3"/>
        <v>0</v>
      </c>
      <c r="AL53" s="35"/>
      <c r="AM53" s="35"/>
      <c r="AN53" s="35"/>
      <c r="AO53" s="31">
        <f t="shared" si="4"/>
        <v>0</v>
      </c>
      <c r="AP53" s="35"/>
      <c r="AQ53" s="35"/>
      <c r="AR53" s="35"/>
      <c r="AS53" s="31">
        <f t="shared" si="5"/>
        <v>0</v>
      </c>
      <c r="AT53" s="35"/>
      <c r="AU53" s="35"/>
      <c r="AV53" s="35"/>
      <c r="AW53" s="31">
        <f t="shared" si="6"/>
        <v>0</v>
      </c>
      <c r="AX53" s="42">
        <f t="shared" si="12"/>
        <v>2</v>
      </c>
      <c r="AY53" s="42">
        <f t="shared" si="13"/>
        <v>4</v>
      </c>
      <c r="AZ53" s="42">
        <f t="shared" si="14"/>
        <v>0</v>
      </c>
      <c r="BA53" s="17">
        <f t="shared" si="15"/>
        <v>10</v>
      </c>
    </row>
    <row r="54" spans="1:55" ht="15.75" x14ac:dyDescent="0.25">
      <c r="A54" s="14" t="s">
        <v>33</v>
      </c>
      <c r="B54" s="35">
        <v>1</v>
      </c>
      <c r="C54" s="35">
        <v>4</v>
      </c>
      <c r="D54" s="35">
        <v>0</v>
      </c>
      <c r="E54" s="31">
        <f t="shared" si="0"/>
        <v>9</v>
      </c>
      <c r="F54" s="35">
        <v>0</v>
      </c>
      <c r="G54" s="35">
        <v>4</v>
      </c>
      <c r="H54" s="35">
        <v>0</v>
      </c>
      <c r="I54" s="31">
        <f t="shared" si="7"/>
        <v>8</v>
      </c>
      <c r="J54" s="35">
        <v>1</v>
      </c>
      <c r="K54" s="35">
        <v>1</v>
      </c>
      <c r="L54" s="35">
        <v>0</v>
      </c>
      <c r="M54" s="31">
        <f t="shared" si="8"/>
        <v>3</v>
      </c>
      <c r="N54" s="35">
        <v>0</v>
      </c>
      <c r="O54" s="35">
        <v>1</v>
      </c>
      <c r="P54" s="35">
        <v>0</v>
      </c>
      <c r="Q54" s="31">
        <f t="shared" si="9"/>
        <v>2</v>
      </c>
      <c r="R54" s="35">
        <v>0</v>
      </c>
      <c r="S54" s="34">
        <v>2</v>
      </c>
      <c r="T54" s="35">
        <v>0</v>
      </c>
      <c r="U54" s="31">
        <f t="shared" si="10"/>
        <v>4</v>
      </c>
      <c r="V54" s="35">
        <v>1</v>
      </c>
      <c r="W54" s="35">
        <v>1</v>
      </c>
      <c r="X54" s="35">
        <v>0</v>
      </c>
      <c r="Y54" s="31">
        <f t="shared" si="11"/>
        <v>3</v>
      </c>
      <c r="Z54" s="35"/>
      <c r="AA54" s="35"/>
      <c r="AB54" s="35"/>
      <c r="AC54" s="31">
        <f t="shared" si="1"/>
        <v>0</v>
      </c>
      <c r="AD54" s="35"/>
      <c r="AE54" s="35"/>
      <c r="AF54" s="35"/>
      <c r="AG54" s="31">
        <f t="shared" si="2"/>
        <v>0</v>
      </c>
      <c r="AH54" s="35"/>
      <c r="AI54" s="35"/>
      <c r="AJ54" s="35"/>
      <c r="AK54" s="31">
        <f t="shared" si="3"/>
        <v>0</v>
      </c>
      <c r="AL54" s="35"/>
      <c r="AM54" s="35"/>
      <c r="AN54" s="35"/>
      <c r="AO54" s="31">
        <f t="shared" si="4"/>
        <v>0</v>
      </c>
      <c r="AP54" s="35"/>
      <c r="AQ54" s="35"/>
      <c r="AR54" s="35"/>
      <c r="AS54" s="31">
        <f t="shared" si="5"/>
        <v>0</v>
      </c>
      <c r="AT54" s="35"/>
      <c r="AU54" s="35"/>
      <c r="AV54" s="35"/>
      <c r="AW54" s="31">
        <f t="shared" si="6"/>
        <v>0</v>
      </c>
      <c r="AX54" s="42">
        <f t="shared" si="12"/>
        <v>3</v>
      </c>
      <c r="AY54" s="42">
        <f t="shared" si="13"/>
        <v>13</v>
      </c>
      <c r="AZ54" s="42">
        <f t="shared" si="14"/>
        <v>0</v>
      </c>
      <c r="BA54" s="17">
        <f t="shared" si="15"/>
        <v>29</v>
      </c>
    </row>
    <row r="55" spans="1:55" s="1" customFormat="1" ht="15.75" x14ac:dyDescent="0.25">
      <c r="A55" s="14" t="s">
        <v>155</v>
      </c>
      <c r="B55" s="35">
        <v>0</v>
      </c>
      <c r="C55" s="35">
        <v>0</v>
      </c>
      <c r="D55" s="35">
        <v>0</v>
      </c>
      <c r="E55" s="31">
        <f t="shared" si="0"/>
        <v>0</v>
      </c>
      <c r="F55" s="35">
        <v>0</v>
      </c>
      <c r="G55" s="35">
        <v>0</v>
      </c>
      <c r="H55" s="35">
        <v>0</v>
      </c>
      <c r="I55" s="31">
        <f t="shared" si="7"/>
        <v>0</v>
      </c>
      <c r="J55" s="35">
        <v>0</v>
      </c>
      <c r="K55" s="35">
        <v>0</v>
      </c>
      <c r="L55" s="35">
        <v>0</v>
      </c>
      <c r="M55" s="31">
        <f t="shared" si="8"/>
        <v>0</v>
      </c>
      <c r="N55" s="35">
        <v>16</v>
      </c>
      <c r="O55" s="35">
        <v>49</v>
      </c>
      <c r="P55" s="35">
        <v>0</v>
      </c>
      <c r="Q55" s="31">
        <f t="shared" si="9"/>
        <v>114</v>
      </c>
      <c r="R55" s="35">
        <v>0</v>
      </c>
      <c r="S55" s="35">
        <v>0</v>
      </c>
      <c r="T55" s="35">
        <v>0</v>
      </c>
      <c r="U55" s="31">
        <f t="shared" si="10"/>
        <v>0</v>
      </c>
      <c r="V55" s="35">
        <v>0</v>
      </c>
      <c r="W55" s="35">
        <v>0</v>
      </c>
      <c r="X55" s="35">
        <v>0</v>
      </c>
      <c r="Y55" s="31">
        <f t="shared" si="11"/>
        <v>0</v>
      </c>
      <c r="Z55" s="35"/>
      <c r="AA55" s="35"/>
      <c r="AB55" s="35"/>
      <c r="AC55" s="31">
        <f t="shared" si="1"/>
        <v>0</v>
      </c>
      <c r="AD55" s="35"/>
      <c r="AE55" s="35"/>
      <c r="AF55" s="35"/>
      <c r="AG55" s="31">
        <f t="shared" si="2"/>
        <v>0</v>
      </c>
      <c r="AH55" s="35"/>
      <c r="AI55" s="35"/>
      <c r="AJ55" s="35"/>
      <c r="AK55" s="31">
        <f t="shared" si="3"/>
        <v>0</v>
      </c>
      <c r="AL55" s="35"/>
      <c r="AM55" s="35"/>
      <c r="AN55" s="35"/>
      <c r="AO55" s="31">
        <f t="shared" si="4"/>
        <v>0</v>
      </c>
      <c r="AP55" s="35"/>
      <c r="AQ55" s="35"/>
      <c r="AR55" s="35"/>
      <c r="AS55" s="31">
        <f t="shared" si="5"/>
        <v>0</v>
      </c>
      <c r="AT55" s="35"/>
      <c r="AU55" s="35"/>
      <c r="AV55" s="35"/>
      <c r="AW55" s="31">
        <f t="shared" si="6"/>
        <v>0</v>
      </c>
      <c r="AX55" s="42">
        <f t="shared" si="12"/>
        <v>16</v>
      </c>
      <c r="AY55" s="42">
        <f t="shared" si="13"/>
        <v>49</v>
      </c>
      <c r="AZ55" s="42">
        <f t="shared" si="14"/>
        <v>0</v>
      </c>
      <c r="BA55" s="17">
        <f t="shared" si="15"/>
        <v>114</v>
      </c>
    </row>
    <row r="56" spans="1:55" s="1" customFormat="1" ht="15.75" x14ac:dyDescent="0.25">
      <c r="A56" s="14" t="s">
        <v>145</v>
      </c>
      <c r="B56" s="35">
        <v>0</v>
      </c>
      <c r="C56" s="35">
        <v>0</v>
      </c>
      <c r="D56" s="35">
        <v>0</v>
      </c>
      <c r="E56" s="31">
        <f t="shared" si="0"/>
        <v>0</v>
      </c>
      <c r="F56" s="35">
        <v>0</v>
      </c>
      <c r="G56" s="35">
        <v>0</v>
      </c>
      <c r="H56" s="35">
        <v>0</v>
      </c>
      <c r="I56" s="31">
        <f t="shared" si="7"/>
        <v>0</v>
      </c>
      <c r="J56" s="35">
        <v>0</v>
      </c>
      <c r="K56" s="35">
        <v>1</v>
      </c>
      <c r="L56" s="35">
        <v>0</v>
      </c>
      <c r="M56" s="31">
        <f t="shared" si="8"/>
        <v>2</v>
      </c>
      <c r="N56" s="35">
        <v>0</v>
      </c>
      <c r="O56" s="35">
        <v>0</v>
      </c>
      <c r="P56" s="35">
        <v>0</v>
      </c>
      <c r="Q56" s="31">
        <f t="shared" si="9"/>
        <v>0</v>
      </c>
      <c r="R56" s="35">
        <v>0</v>
      </c>
      <c r="S56" s="35">
        <v>0</v>
      </c>
      <c r="T56" s="35">
        <v>0</v>
      </c>
      <c r="U56" s="31">
        <f t="shared" si="10"/>
        <v>0</v>
      </c>
      <c r="V56" s="35">
        <v>0</v>
      </c>
      <c r="W56" s="35">
        <v>0</v>
      </c>
      <c r="X56" s="35">
        <v>0</v>
      </c>
      <c r="Y56" s="31">
        <f t="shared" si="11"/>
        <v>0</v>
      </c>
      <c r="Z56" s="35"/>
      <c r="AA56" s="35"/>
      <c r="AB56" s="35"/>
      <c r="AC56" s="31">
        <f t="shared" si="1"/>
        <v>0</v>
      </c>
      <c r="AD56" s="35"/>
      <c r="AE56" s="35"/>
      <c r="AF56" s="35"/>
      <c r="AG56" s="31">
        <f t="shared" si="2"/>
        <v>0</v>
      </c>
      <c r="AH56" s="35"/>
      <c r="AI56" s="35"/>
      <c r="AJ56" s="35"/>
      <c r="AK56" s="31">
        <f t="shared" si="3"/>
        <v>0</v>
      </c>
      <c r="AL56" s="35"/>
      <c r="AM56" s="35"/>
      <c r="AN56" s="35"/>
      <c r="AO56" s="31">
        <f t="shared" si="4"/>
        <v>0</v>
      </c>
      <c r="AP56" s="35"/>
      <c r="AQ56" s="35"/>
      <c r="AR56" s="35"/>
      <c r="AS56" s="31">
        <f t="shared" si="5"/>
        <v>0</v>
      </c>
      <c r="AT56" s="35"/>
      <c r="AU56" s="35"/>
      <c r="AV56" s="35"/>
      <c r="AW56" s="31">
        <f t="shared" si="6"/>
        <v>0</v>
      </c>
      <c r="AX56" s="42">
        <f t="shared" si="12"/>
        <v>0</v>
      </c>
      <c r="AY56" s="42">
        <f t="shared" si="13"/>
        <v>1</v>
      </c>
      <c r="AZ56" s="42">
        <f t="shared" si="14"/>
        <v>0</v>
      </c>
      <c r="BA56" s="17">
        <f t="shared" si="15"/>
        <v>2</v>
      </c>
    </row>
    <row r="57" spans="1:55" ht="15.75" x14ac:dyDescent="0.25">
      <c r="A57" s="14" t="s">
        <v>34</v>
      </c>
      <c r="B57" s="35">
        <v>6</v>
      </c>
      <c r="C57" s="35">
        <v>37</v>
      </c>
      <c r="D57" s="35">
        <v>0</v>
      </c>
      <c r="E57" s="31">
        <f t="shared" si="0"/>
        <v>80</v>
      </c>
      <c r="F57" s="35">
        <v>7</v>
      </c>
      <c r="G57" s="35">
        <v>52</v>
      </c>
      <c r="H57" s="35">
        <v>0</v>
      </c>
      <c r="I57" s="31">
        <f t="shared" si="7"/>
        <v>111</v>
      </c>
      <c r="J57" s="35">
        <v>18</v>
      </c>
      <c r="K57" s="35">
        <v>64</v>
      </c>
      <c r="L57" s="35">
        <v>0</v>
      </c>
      <c r="M57" s="31">
        <f t="shared" si="8"/>
        <v>146</v>
      </c>
      <c r="N57" s="35">
        <v>0</v>
      </c>
      <c r="O57" s="35">
        <v>0</v>
      </c>
      <c r="P57" s="35">
        <v>0</v>
      </c>
      <c r="Q57" s="31">
        <f t="shared" si="9"/>
        <v>0</v>
      </c>
      <c r="R57" s="18">
        <v>17</v>
      </c>
      <c r="S57" s="18">
        <v>45</v>
      </c>
      <c r="T57" s="35">
        <v>0</v>
      </c>
      <c r="U57" s="31">
        <f t="shared" si="10"/>
        <v>107</v>
      </c>
      <c r="V57" s="35">
        <v>4</v>
      </c>
      <c r="W57" s="35">
        <v>45</v>
      </c>
      <c r="X57" s="35">
        <v>0</v>
      </c>
      <c r="Y57" s="31">
        <f t="shared" si="11"/>
        <v>94</v>
      </c>
      <c r="Z57" s="35"/>
      <c r="AA57" s="35"/>
      <c r="AB57" s="35"/>
      <c r="AC57" s="31">
        <f t="shared" si="1"/>
        <v>0</v>
      </c>
      <c r="AD57" s="35"/>
      <c r="AE57" s="35"/>
      <c r="AF57" s="35"/>
      <c r="AG57" s="31">
        <f t="shared" si="2"/>
        <v>0</v>
      </c>
      <c r="AH57" s="35"/>
      <c r="AI57" s="35"/>
      <c r="AJ57" s="35"/>
      <c r="AK57" s="31">
        <f t="shared" si="3"/>
        <v>0</v>
      </c>
      <c r="AL57" s="35"/>
      <c r="AM57" s="35"/>
      <c r="AN57" s="35"/>
      <c r="AO57" s="31">
        <f t="shared" si="4"/>
        <v>0</v>
      </c>
      <c r="AP57" s="35"/>
      <c r="AQ57" s="35"/>
      <c r="AR57" s="35"/>
      <c r="AS57" s="31">
        <f t="shared" si="5"/>
        <v>0</v>
      </c>
      <c r="AT57" s="35"/>
      <c r="AU57" s="35"/>
      <c r="AV57" s="35"/>
      <c r="AW57" s="31">
        <f t="shared" si="6"/>
        <v>0</v>
      </c>
      <c r="AX57" s="42">
        <f t="shared" si="12"/>
        <v>52</v>
      </c>
      <c r="AY57" s="42">
        <f t="shared" si="13"/>
        <v>243</v>
      </c>
      <c r="AZ57" s="42">
        <f t="shared" si="14"/>
        <v>0</v>
      </c>
      <c r="BA57" s="17">
        <f t="shared" si="15"/>
        <v>538</v>
      </c>
    </row>
    <row r="58" spans="1:55" s="1" customFormat="1" ht="15.75" x14ac:dyDescent="0.25">
      <c r="A58" s="14" t="s">
        <v>123</v>
      </c>
      <c r="B58" s="35">
        <v>0</v>
      </c>
      <c r="C58" s="35">
        <v>0</v>
      </c>
      <c r="D58" s="35">
        <v>0</v>
      </c>
      <c r="E58" s="31">
        <f t="shared" si="0"/>
        <v>0</v>
      </c>
      <c r="F58" s="35">
        <v>0</v>
      </c>
      <c r="G58" s="35">
        <v>2</v>
      </c>
      <c r="H58" s="35">
        <v>0</v>
      </c>
      <c r="I58" s="31">
        <f t="shared" si="7"/>
        <v>4</v>
      </c>
      <c r="J58" s="35">
        <v>0</v>
      </c>
      <c r="K58" s="35">
        <v>0</v>
      </c>
      <c r="L58" s="35">
        <v>0</v>
      </c>
      <c r="M58" s="31">
        <f t="shared" si="8"/>
        <v>0</v>
      </c>
      <c r="N58" s="35">
        <v>0</v>
      </c>
      <c r="O58" s="35">
        <v>1</v>
      </c>
      <c r="P58" s="35">
        <v>0</v>
      </c>
      <c r="Q58" s="31">
        <f t="shared" si="9"/>
        <v>2</v>
      </c>
      <c r="R58" s="35">
        <v>0</v>
      </c>
      <c r="S58" s="35">
        <v>1</v>
      </c>
      <c r="T58" s="35">
        <v>0</v>
      </c>
      <c r="U58" s="31">
        <f t="shared" si="10"/>
        <v>2</v>
      </c>
      <c r="V58" s="35">
        <v>0</v>
      </c>
      <c r="W58" s="35">
        <v>0</v>
      </c>
      <c r="X58" s="35">
        <v>0</v>
      </c>
      <c r="Y58" s="31">
        <f t="shared" si="11"/>
        <v>0</v>
      </c>
      <c r="Z58" s="35"/>
      <c r="AA58" s="35"/>
      <c r="AB58" s="35"/>
      <c r="AC58" s="31">
        <f t="shared" si="1"/>
        <v>0</v>
      </c>
      <c r="AD58" s="35"/>
      <c r="AE58" s="35"/>
      <c r="AF58" s="35"/>
      <c r="AG58" s="31">
        <f t="shared" si="2"/>
        <v>0</v>
      </c>
      <c r="AH58" s="35"/>
      <c r="AI58" s="35"/>
      <c r="AJ58" s="35"/>
      <c r="AK58" s="31">
        <f t="shared" si="3"/>
        <v>0</v>
      </c>
      <c r="AL58" s="35"/>
      <c r="AM58" s="35"/>
      <c r="AN58" s="35"/>
      <c r="AO58" s="31">
        <f t="shared" si="4"/>
        <v>0</v>
      </c>
      <c r="AP58" s="35"/>
      <c r="AQ58" s="35"/>
      <c r="AR58" s="35"/>
      <c r="AS58" s="31">
        <f t="shared" si="5"/>
        <v>0</v>
      </c>
      <c r="AT58" s="35"/>
      <c r="AU58" s="35"/>
      <c r="AV58" s="35"/>
      <c r="AW58" s="31">
        <f t="shared" si="6"/>
        <v>0</v>
      </c>
      <c r="AX58" s="42">
        <f t="shared" si="12"/>
        <v>0</v>
      </c>
      <c r="AY58" s="42">
        <f t="shared" si="13"/>
        <v>4</v>
      </c>
      <c r="AZ58" s="42">
        <f t="shared" si="14"/>
        <v>0</v>
      </c>
      <c r="BA58" s="17">
        <f t="shared" si="15"/>
        <v>8</v>
      </c>
      <c r="BC58"/>
    </row>
    <row r="59" spans="1:55" ht="15.75" x14ac:dyDescent="0.25">
      <c r="A59" s="14" t="s">
        <v>35</v>
      </c>
      <c r="B59" s="35">
        <v>97</v>
      </c>
      <c r="C59" s="35">
        <v>37</v>
      </c>
      <c r="D59" s="35">
        <v>0</v>
      </c>
      <c r="E59" s="31">
        <f t="shared" si="0"/>
        <v>171</v>
      </c>
      <c r="F59" s="35">
        <v>85</v>
      </c>
      <c r="G59" s="35">
        <v>10</v>
      </c>
      <c r="H59" s="35">
        <v>0</v>
      </c>
      <c r="I59" s="31">
        <f t="shared" si="7"/>
        <v>105</v>
      </c>
      <c r="J59" s="35">
        <v>153</v>
      </c>
      <c r="K59" s="35">
        <v>21</v>
      </c>
      <c r="L59" s="35">
        <v>0</v>
      </c>
      <c r="M59" s="31">
        <f t="shared" si="8"/>
        <v>195</v>
      </c>
      <c r="N59" s="35">
        <v>77</v>
      </c>
      <c r="O59" s="35">
        <v>40</v>
      </c>
      <c r="P59" s="35">
        <v>0</v>
      </c>
      <c r="Q59" s="31">
        <f t="shared" si="9"/>
        <v>157</v>
      </c>
      <c r="R59" s="18">
        <v>120</v>
      </c>
      <c r="S59" s="18">
        <v>30</v>
      </c>
      <c r="T59" s="35">
        <v>0</v>
      </c>
      <c r="U59" s="31">
        <f t="shared" si="10"/>
        <v>180</v>
      </c>
      <c r="V59" s="35">
        <v>186</v>
      </c>
      <c r="W59" s="35">
        <v>29</v>
      </c>
      <c r="X59" s="35">
        <v>0</v>
      </c>
      <c r="Y59" s="31">
        <f t="shared" si="11"/>
        <v>244</v>
      </c>
      <c r="Z59" s="35"/>
      <c r="AA59" s="35"/>
      <c r="AB59" s="35"/>
      <c r="AC59" s="31">
        <f t="shared" si="1"/>
        <v>0</v>
      </c>
      <c r="AD59" s="35"/>
      <c r="AE59" s="35"/>
      <c r="AF59" s="35"/>
      <c r="AG59" s="31">
        <f t="shared" si="2"/>
        <v>0</v>
      </c>
      <c r="AH59" s="35"/>
      <c r="AI59" s="35"/>
      <c r="AJ59" s="35"/>
      <c r="AK59" s="31">
        <f t="shared" si="3"/>
        <v>0</v>
      </c>
      <c r="AL59" s="35"/>
      <c r="AM59" s="35"/>
      <c r="AN59" s="35"/>
      <c r="AO59" s="31">
        <f t="shared" si="4"/>
        <v>0</v>
      </c>
      <c r="AP59" s="35"/>
      <c r="AQ59" s="35"/>
      <c r="AR59" s="35"/>
      <c r="AS59" s="31">
        <f t="shared" si="5"/>
        <v>0</v>
      </c>
      <c r="AT59" s="35"/>
      <c r="AU59" s="35"/>
      <c r="AV59" s="35"/>
      <c r="AW59" s="31">
        <f t="shared" si="6"/>
        <v>0</v>
      </c>
      <c r="AX59" s="42">
        <f t="shared" si="12"/>
        <v>718</v>
      </c>
      <c r="AY59" s="42">
        <f t="shared" si="13"/>
        <v>167</v>
      </c>
      <c r="AZ59" s="42">
        <f t="shared" si="14"/>
        <v>0</v>
      </c>
      <c r="BA59" s="17">
        <f t="shared" si="15"/>
        <v>1052</v>
      </c>
    </row>
    <row r="60" spans="1:55" ht="15.75" x14ac:dyDescent="0.25">
      <c r="A60" s="14" t="s">
        <v>36</v>
      </c>
      <c r="B60" s="35">
        <v>10</v>
      </c>
      <c r="C60" s="35">
        <v>95</v>
      </c>
      <c r="D60" s="35">
        <v>0</v>
      </c>
      <c r="E60" s="31">
        <f t="shared" si="0"/>
        <v>200</v>
      </c>
      <c r="F60" s="35">
        <v>13</v>
      </c>
      <c r="G60" s="35">
        <v>162</v>
      </c>
      <c r="H60" s="35">
        <v>0</v>
      </c>
      <c r="I60" s="31">
        <f t="shared" si="7"/>
        <v>337</v>
      </c>
      <c r="J60" s="35">
        <v>10</v>
      </c>
      <c r="K60" s="35">
        <v>155</v>
      </c>
      <c r="L60" s="35">
        <v>0</v>
      </c>
      <c r="M60" s="31">
        <f t="shared" si="8"/>
        <v>320</v>
      </c>
      <c r="N60" s="35">
        <v>12</v>
      </c>
      <c r="O60" s="35">
        <v>197</v>
      </c>
      <c r="P60" s="35">
        <v>0</v>
      </c>
      <c r="Q60" s="31">
        <f t="shared" si="9"/>
        <v>406</v>
      </c>
      <c r="R60" s="18">
        <v>22</v>
      </c>
      <c r="S60" s="18">
        <v>292</v>
      </c>
      <c r="T60" s="35">
        <v>0</v>
      </c>
      <c r="U60" s="31">
        <f t="shared" si="10"/>
        <v>606</v>
      </c>
      <c r="V60" s="35">
        <v>17</v>
      </c>
      <c r="W60" s="35">
        <v>149</v>
      </c>
      <c r="X60" s="35">
        <v>0</v>
      </c>
      <c r="Y60" s="31">
        <f t="shared" si="11"/>
        <v>315</v>
      </c>
      <c r="Z60" s="35"/>
      <c r="AA60" s="35"/>
      <c r="AB60" s="35"/>
      <c r="AC60" s="31">
        <f t="shared" si="1"/>
        <v>0</v>
      </c>
      <c r="AD60" s="35"/>
      <c r="AE60" s="35"/>
      <c r="AF60" s="35"/>
      <c r="AG60" s="31">
        <f t="shared" si="2"/>
        <v>0</v>
      </c>
      <c r="AH60" s="35"/>
      <c r="AI60" s="35"/>
      <c r="AJ60" s="35"/>
      <c r="AK60" s="31">
        <f t="shared" si="3"/>
        <v>0</v>
      </c>
      <c r="AL60" s="35"/>
      <c r="AM60" s="35"/>
      <c r="AN60" s="35"/>
      <c r="AO60" s="31">
        <f t="shared" si="4"/>
        <v>0</v>
      </c>
      <c r="AP60" s="35"/>
      <c r="AQ60" s="35"/>
      <c r="AR60" s="35"/>
      <c r="AS60" s="31">
        <f t="shared" si="5"/>
        <v>0</v>
      </c>
      <c r="AT60" s="35"/>
      <c r="AU60" s="35"/>
      <c r="AV60" s="35"/>
      <c r="AW60" s="31">
        <f t="shared" si="6"/>
        <v>0</v>
      </c>
      <c r="AX60" s="42">
        <f t="shared" si="12"/>
        <v>84</v>
      </c>
      <c r="AY60" s="42">
        <f t="shared" si="13"/>
        <v>1050</v>
      </c>
      <c r="AZ60" s="42">
        <f t="shared" si="14"/>
        <v>0</v>
      </c>
      <c r="BA60" s="17">
        <f t="shared" si="15"/>
        <v>2184</v>
      </c>
    </row>
    <row r="61" spans="1:55" ht="15.75" x14ac:dyDescent="0.25">
      <c r="A61" s="14" t="s">
        <v>37</v>
      </c>
      <c r="B61" s="35">
        <v>0</v>
      </c>
      <c r="C61" s="35">
        <v>0</v>
      </c>
      <c r="D61" s="35">
        <v>0</v>
      </c>
      <c r="E61" s="31">
        <f t="shared" si="0"/>
        <v>0</v>
      </c>
      <c r="F61" s="35">
        <v>0</v>
      </c>
      <c r="G61" s="35">
        <v>0</v>
      </c>
      <c r="H61" s="35">
        <v>0</v>
      </c>
      <c r="I61" s="31">
        <f t="shared" si="7"/>
        <v>0</v>
      </c>
      <c r="J61" s="35">
        <v>0</v>
      </c>
      <c r="K61" s="35">
        <v>0</v>
      </c>
      <c r="L61" s="35">
        <v>0</v>
      </c>
      <c r="M61" s="31">
        <f t="shared" si="8"/>
        <v>0</v>
      </c>
      <c r="N61" s="35">
        <v>0</v>
      </c>
      <c r="O61" s="35">
        <v>0</v>
      </c>
      <c r="P61" s="35">
        <v>0</v>
      </c>
      <c r="Q61" s="31">
        <f t="shared" si="9"/>
        <v>0</v>
      </c>
      <c r="R61" s="35">
        <v>0</v>
      </c>
      <c r="S61" s="35">
        <v>0</v>
      </c>
      <c r="T61" s="35">
        <v>0</v>
      </c>
      <c r="U61" s="31">
        <f t="shared" si="10"/>
        <v>0</v>
      </c>
      <c r="V61" s="35">
        <v>0</v>
      </c>
      <c r="W61" s="35">
        <v>0</v>
      </c>
      <c r="X61" s="35">
        <v>0</v>
      </c>
      <c r="Y61" s="31">
        <f t="shared" si="11"/>
        <v>0</v>
      </c>
      <c r="Z61" s="35"/>
      <c r="AA61" s="35"/>
      <c r="AB61" s="35"/>
      <c r="AC61" s="31">
        <f t="shared" si="1"/>
        <v>0</v>
      </c>
      <c r="AD61" s="35"/>
      <c r="AE61" s="35"/>
      <c r="AF61" s="35"/>
      <c r="AG61" s="31">
        <f t="shared" si="2"/>
        <v>0</v>
      </c>
      <c r="AH61" s="35"/>
      <c r="AI61" s="35"/>
      <c r="AJ61" s="35"/>
      <c r="AK61" s="31">
        <f t="shared" si="3"/>
        <v>0</v>
      </c>
      <c r="AL61" s="35"/>
      <c r="AM61" s="35"/>
      <c r="AN61" s="35"/>
      <c r="AO61" s="31">
        <f t="shared" si="4"/>
        <v>0</v>
      </c>
      <c r="AP61" s="35"/>
      <c r="AQ61" s="35"/>
      <c r="AR61" s="35"/>
      <c r="AS61" s="31">
        <f t="shared" si="5"/>
        <v>0</v>
      </c>
      <c r="AT61" s="35"/>
      <c r="AU61" s="35"/>
      <c r="AV61" s="35"/>
      <c r="AW61" s="31">
        <f t="shared" si="6"/>
        <v>0</v>
      </c>
      <c r="AX61" s="42">
        <f t="shared" si="12"/>
        <v>0</v>
      </c>
      <c r="AY61" s="42">
        <f t="shared" si="13"/>
        <v>0</v>
      </c>
      <c r="AZ61" s="42">
        <f t="shared" si="14"/>
        <v>0</v>
      </c>
      <c r="BA61" s="17">
        <f t="shared" si="15"/>
        <v>0</v>
      </c>
    </row>
    <row r="62" spans="1:55" s="1" customFormat="1" ht="15.75" x14ac:dyDescent="0.25">
      <c r="A62" s="14" t="s">
        <v>139</v>
      </c>
      <c r="B62" s="35">
        <v>0</v>
      </c>
      <c r="C62" s="35">
        <v>7</v>
      </c>
      <c r="D62" s="35">
        <v>0</v>
      </c>
      <c r="E62" s="31">
        <f t="shared" si="0"/>
        <v>14</v>
      </c>
      <c r="F62" s="35">
        <v>0</v>
      </c>
      <c r="G62" s="35">
        <v>0</v>
      </c>
      <c r="H62" s="35">
        <v>0</v>
      </c>
      <c r="I62" s="31">
        <f t="shared" si="7"/>
        <v>0</v>
      </c>
      <c r="J62" s="35">
        <v>0</v>
      </c>
      <c r="K62" s="35">
        <v>57</v>
      </c>
      <c r="L62" s="35">
        <v>0</v>
      </c>
      <c r="M62" s="31">
        <f t="shared" si="8"/>
        <v>114</v>
      </c>
      <c r="N62" s="35">
        <v>2</v>
      </c>
      <c r="O62" s="35">
        <v>35</v>
      </c>
      <c r="P62" s="35">
        <v>0</v>
      </c>
      <c r="Q62" s="31">
        <f t="shared" si="9"/>
        <v>72</v>
      </c>
      <c r="R62" s="35">
        <v>0</v>
      </c>
      <c r="S62" s="34">
        <v>38</v>
      </c>
      <c r="T62" s="35">
        <v>0</v>
      </c>
      <c r="U62" s="31">
        <f t="shared" si="10"/>
        <v>76</v>
      </c>
      <c r="V62" s="35">
        <v>3</v>
      </c>
      <c r="W62" s="35">
        <v>19</v>
      </c>
      <c r="X62" s="35">
        <v>0</v>
      </c>
      <c r="Y62" s="31">
        <f t="shared" si="11"/>
        <v>41</v>
      </c>
      <c r="Z62" s="35"/>
      <c r="AA62" s="35"/>
      <c r="AB62" s="35"/>
      <c r="AC62" s="31">
        <f t="shared" si="1"/>
        <v>0</v>
      </c>
      <c r="AD62" s="35"/>
      <c r="AE62" s="35"/>
      <c r="AF62" s="35"/>
      <c r="AG62" s="31">
        <f t="shared" si="2"/>
        <v>0</v>
      </c>
      <c r="AH62" s="35"/>
      <c r="AI62" s="35"/>
      <c r="AJ62" s="35"/>
      <c r="AK62" s="31">
        <f t="shared" si="3"/>
        <v>0</v>
      </c>
      <c r="AL62" s="35"/>
      <c r="AM62" s="35"/>
      <c r="AN62" s="35"/>
      <c r="AO62" s="31">
        <f t="shared" si="4"/>
        <v>0</v>
      </c>
      <c r="AP62" s="35"/>
      <c r="AQ62" s="35"/>
      <c r="AR62" s="35"/>
      <c r="AS62" s="31">
        <f t="shared" si="5"/>
        <v>0</v>
      </c>
      <c r="AT62" s="35"/>
      <c r="AU62" s="35"/>
      <c r="AV62" s="35"/>
      <c r="AW62" s="31">
        <f t="shared" si="6"/>
        <v>0</v>
      </c>
      <c r="AX62" s="42">
        <f t="shared" si="12"/>
        <v>5</v>
      </c>
      <c r="AY62" s="42">
        <f t="shared" si="13"/>
        <v>156</v>
      </c>
      <c r="AZ62" s="42">
        <f t="shared" si="14"/>
        <v>0</v>
      </c>
      <c r="BA62" s="17">
        <f t="shared" si="15"/>
        <v>317</v>
      </c>
    </row>
    <row r="63" spans="1:55" s="1" customFormat="1" ht="15.75" x14ac:dyDescent="0.25">
      <c r="A63" s="14" t="s">
        <v>81</v>
      </c>
      <c r="B63" s="35">
        <v>2</v>
      </c>
      <c r="C63" s="35">
        <v>0</v>
      </c>
      <c r="D63" s="35">
        <v>0</v>
      </c>
      <c r="E63" s="31">
        <f t="shared" si="0"/>
        <v>2</v>
      </c>
      <c r="F63" s="35">
        <v>2</v>
      </c>
      <c r="G63" s="35">
        <v>0</v>
      </c>
      <c r="H63" s="35">
        <v>0</v>
      </c>
      <c r="I63" s="31">
        <f t="shared" si="7"/>
        <v>2</v>
      </c>
      <c r="J63" s="35">
        <v>2</v>
      </c>
      <c r="K63" s="35">
        <v>1</v>
      </c>
      <c r="L63" s="35">
        <v>1</v>
      </c>
      <c r="M63" s="31">
        <f t="shared" si="8"/>
        <v>6.25</v>
      </c>
      <c r="N63" s="35">
        <v>3</v>
      </c>
      <c r="O63" s="35">
        <v>2</v>
      </c>
      <c r="P63" s="35">
        <v>0</v>
      </c>
      <c r="Q63" s="31">
        <f t="shared" si="9"/>
        <v>7</v>
      </c>
      <c r="R63" s="18">
        <v>12</v>
      </c>
      <c r="S63" s="18">
        <v>22</v>
      </c>
      <c r="T63" s="35">
        <v>0</v>
      </c>
      <c r="U63" s="31">
        <f t="shared" si="10"/>
        <v>56</v>
      </c>
      <c r="V63" s="35">
        <v>3</v>
      </c>
      <c r="W63" s="35">
        <v>18</v>
      </c>
      <c r="X63" s="35">
        <v>0</v>
      </c>
      <c r="Y63" s="31">
        <f t="shared" si="11"/>
        <v>39</v>
      </c>
      <c r="Z63" s="35"/>
      <c r="AA63" s="35"/>
      <c r="AB63" s="35"/>
      <c r="AC63" s="31">
        <f t="shared" si="1"/>
        <v>0</v>
      </c>
      <c r="AD63" s="35"/>
      <c r="AE63" s="35"/>
      <c r="AF63" s="35"/>
      <c r="AG63" s="31">
        <f t="shared" si="2"/>
        <v>0</v>
      </c>
      <c r="AH63" s="35"/>
      <c r="AI63" s="35"/>
      <c r="AJ63" s="35"/>
      <c r="AK63" s="31">
        <f t="shared" si="3"/>
        <v>0</v>
      </c>
      <c r="AL63" s="35"/>
      <c r="AM63" s="35"/>
      <c r="AN63" s="35"/>
      <c r="AO63" s="31">
        <f t="shared" si="4"/>
        <v>0</v>
      </c>
      <c r="AP63" s="35"/>
      <c r="AQ63" s="35"/>
      <c r="AR63" s="35"/>
      <c r="AS63" s="31">
        <f t="shared" si="5"/>
        <v>0</v>
      </c>
      <c r="AT63" s="35"/>
      <c r="AU63" s="35"/>
      <c r="AV63" s="35"/>
      <c r="AW63" s="31">
        <f t="shared" si="6"/>
        <v>0</v>
      </c>
      <c r="AX63" s="42">
        <f t="shared" si="12"/>
        <v>24</v>
      </c>
      <c r="AY63" s="42">
        <f t="shared" si="13"/>
        <v>43</v>
      </c>
      <c r="AZ63" s="42">
        <f t="shared" si="14"/>
        <v>1</v>
      </c>
      <c r="BA63" s="17">
        <f t="shared" si="15"/>
        <v>112.25</v>
      </c>
      <c r="BC63"/>
    </row>
    <row r="64" spans="1:55" ht="15.75" x14ac:dyDescent="0.25">
      <c r="A64" s="14" t="s">
        <v>38</v>
      </c>
      <c r="B64" s="35">
        <v>120</v>
      </c>
      <c r="C64" s="35">
        <v>110</v>
      </c>
      <c r="D64" s="35">
        <v>0</v>
      </c>
      <c r="E64" s="31">
        <f t="shared" si="0"/>
        <v>340</v>
      </c>
      <c r="F64" s="35">
        <v>187</v>
      </c>
      <c r="G64" s="35">
        <v>171</v>
      </c>
      <c r="H64" s="35">
        <v>0</v>
      </c>
      <c r="I64" s="31">
        <f t="shared" si="7"/>
        <v>529</v>
      </c>
      <c r="J64" s="35">
        <v>100</v>
      </c>
      <c r="K64" s="35">
        <v>204</v>
      </c>
      <c r="L64" s="35">
        <v>0</v>
      </c>
      <c r="M64" s="31">
        <f t="shared" si="8"/>
        <v>508</v>
      </c>
      <c r="N64" s="35">
        <v>110</v>
      </c>
      <c r="O64" s="35">
        <v>102</v>
      </c>
      <c r="P64" s="35">
        <v>0</v>
      </c>
      <c r="Q64" s="31">
        <f t="shared" si="9"/>
        <v>314</v>
      </c>
      <c r="R64" s="18">
        <v>157</v>
      </c>
      <c r="S64" s="18">
        <v>233</v>
      </c>
      <c r="T64" s="35">
        <v>0</v>
      </c>
      <c r="U64" s="31">
        <f t="shared" si="10"/>
        <v>623</v>
      </c>
      <c r="V64" s="35">
        <v>120</v>
      </c>
      <c r="W64" s="35">
        <v>147</v>
      </c>
      <c r="X64" s="35">
        <v>0</v>
      </c>
      <c r="Y64" s="31">
        <f t="shared" si="11"/>
        <v>414</v>
      </c>
      <c r="Z64" s="35"/>
      <c r="AA64" s="35"/>
      <c r="AB64" s="35"/>
      <c r="AC64" s="31">
        <f t="shared" si="1"/>
        <v>0</v>
      </c>
      <c r="AD64" s="35"/>
      <c r="AE64" s="35"/>
      <c r="AF64" s="35"/>
      <c r="AG64" s="31">
        <f t="shared" si="2"/>
        <v>0</v>
      </c>
      <c r="AH64" s="35"/>
      <c r="AI64" s="35"/>
      <c r="AJ64" s="35"/>
      <c r="AK64" s="31">
        <f t="shared" si="3"/>
        <v>0</v>
      </c>
      <c r="AL64" s="35"/>
      <c r="AM64" s="35"/>
      <c r="AN64" s="35"/>
      <c r="AO64" s="31">
        <f t="shared" si="4"/>
        <v>0</v>
      </c>
      <c r="AP64" s="35"/>
      <c r="AQ64" s="35"/>
      <c r="AR64" s="35"/>
      <c r="AS64" s="31">
        <f t="shared" si="5"/>
        <v>0</v>
      </c>
      <c r="AT64" s="35"/>
      <c r="AU64" s="35"/>
      <c r="AV64" s="35"/>
      <c r="AW64" s="31">
        <f t="shared" si="6"/>
        <v>0</v>
      </c>
      <c r="AX64" s="42">
        <f t="shared" si="12"/>
        <v>794</v>
      </c>
      <c r="AY64" s="42">
        <f t="shared" si="13"/>
        <v>967</v>
      </c>
      <c r="AZ64" s="42">
        <f t="shared" si="14"/>
        <v>0</v>
      </c>
      <c r="BA64" s="17">
        <f t="shared" si="15"/>
        <v>2728</v>
      </c>
      <c r="BC64" s="1"/>
    </row>
    <row r="65" spans="1:55" ht="15.75" x14ac:dyDescent="0.25">
      <c r="A65" s="14" t="s">
        <v>39</v>
      </c>
      <c r="B65" s="35">
        <v>1</v>
      </c>
      <c r="C65" s="35">
        <v>20</v>
      </c>
      <c r="D65" s="35">
        <v>0</v>
      </c>
      <c r="E65" s="31">
        <f t="shared" si="0"/>
        <v>41</v>
      </c>
      <c r="F65" s="35">
        <v>3</v>
      </c>
      <c r="G65" s="35">
        <v>9</v>
      </c>
      <c r="H65" s="35">
        <v>0</v>
      </c>
      <c r="I65" s="31">
        <f t="shared" si="7"/>
        <v>21</v>
      </c>
      <c r="J65" s="35">
        <v>7</v>
      </c>
      <c r="K65" s="35">
        <v>5</v>
      </c>
      <c r="L65" s="35">
        <v>0</v>
      </c>
      <c r="M65" s="31">
        <f t="shared" si="8"/>
        <v>17</v>
      </c>
      <c r="N65" s="35">
        <v>1</v>
      </c>
      <c r="O65" s="35">
        <v>7</v>
      </c>
      <c r="P65" s="35">
        <v>0</v>
      </c>
      <c r="Q65" s="31">
        <f t="shared" si="9"/>
        <v>15</v>
      </c>
      <c r="R65" s="18">
        <v>2</v>
      </c>
      <c r="S65" s="35">
        <v>0</v>
      </c>
      <c r="T65" s="35">
        <v>0</v>
      </c>
      <c r="U65" s="31">
        <f t="shared" si="10"/>
        <v>2</v>
      </c>
      <c r="V65" s="35">
        <v>1</v>
      </c>
      <c r="W65" s="35">
        <v>1</v>
      </c>
      <c r="X65" s="35">
        <v>0</v>
      </c>
      <c r="Y65" s="31">
        <f t="shared" si="11"/>
        <v>3</v>
      </c>
      <c r="Z65" s="35"/>
      <c r="AA65" s="35"/>
      <c r="AB65" s="35"/>
      <c r="AC65" s="31">
        <f t="shared" si="1"/>
        <v>0</v>
      </c>
      <c r="AD65" s="35"/>
      <c r="AE65" s="35"/>
      <c r="AF65" s="35"/>
      <c r="AG65" s="31">
        <f t="shared" si="2"/>
        <v>0</v>
      </c>
      <c r="AH65" s="35"/>
      <c r="AI65" s="35"/>
      <c r="AJ65" s="35"/>
      <c r="AK65" s="31">
        <f t="shared" si="3"/>
        <v>0</v>
      </c>
      <c r="AL65" s="35"/>
      <c r="AM65" s="35"/>
      <c r="AN65" s="35"/>
      <c r="AO65" s="31">
        <f t="shared" si="4"/>
        <v>0</v>
      </c>
      <c r="AP65" s="35"/>
      <c r="AQ65" s="35"/>
      <c r="AR65" s="35"/>
      <c r="AS65" s="31">
        <f t="shared" si="5"/>
        <v>0</v>
      </c>
      <c r="AT65" s="35"/>
      <c r="AU65" s="35"/>
      <c r="AV65" s="35"/>
      <c r="AW65" s="31">
        <f t="shared" si="6"/>
        <v>0</v>
      </c>
      <c r="AX65" s="42">
        <f t="shared" si="12"/>
        <v>15</v>
      </c>
      <c r="AY65" s="42">
        <f t="shared" si="13"/>
        <v>42</v>
      </c>
      <c r="AZ65" s="42">
        <f t="shared" si="14"/>
        <v>0</v>
      </c>
      <c r="BA65" s="17">
        <f t="shared" si="15"/>
        <v>99</v>
      </c>
    </row>
    <row r="66" spans="1:55" s="1" customFormat="1" ht="15.75" x14ac:dyDescent="0.25">
      <c r="A66" s="14" t="s">
        <v>295</v>
      </c>
      <c r="B66" s="35">
        <v>1</v>
      </c>
      <c r="C66" s="35">
        <v>0</v>
      </c>
      <c r="D66" s="35">
        <v>0</v>
      </c>
      <c r="E66" s="31">
        <f t="shared" si="0"/>
        <v>1</v>
      </c>
      <c r="F66" s="35">
        <v>4</v>
      </c>
      <c r="G66" s="35">
        <v>1</v>
      </c>
      <c r="H66" s="35">
        <v>0</v>
      </c>
      <c r="I66" s="31">
        <f t="shared" si="7"/>
        <v>6</v>
      </c>
      <c r="J66" s="35">
        <v>1</v>
      </c>
      <c r="K66" s="35">
        <v>5</v>
      </c>
      <c r="L66" s="35">
        <v>0</v>
      </c>
      <c r="M66" s="31">
        <f t="shared" si="8"/>
        <v>11</v>
      </c>
      <c r="N66" s="35">
        <v>4</v>
      </c>
      <c r="O66" s="35">
        <v>3</v>
      </c>
      <c r="P66" s="35">
        <v>0</v>
      </c>
      <c r="Q66" s="31">
        <f t="shared" si="9"/>
        <v>10</v>
      </c>
      <c r="R66" s="32">
        <v>2</v>
      </c>
      <c r="S66" s="34">
        <v>1</v>
      </c>
      <c r="T66" s="35">
        <v>0</v>
      </c>
      <c r="U66" s="31">
        <f t="shared" si="10"/>
        <v>4</v>
      </c>
      <c r="V66" s="35">
        <v>2</v>
      </c>
      <c r="W66" s="35">
        <v>3</v>
      </c>
      <c r="X66" s="35">
        <v>0</v>
      </c>
      <c r="Y66" s="31">
        <f t="shared" si="11"/>
        <v>8</v>
      </c>
      <c r="Z66" s="35"/>
      <c r="AA66" s="35"/>
      <c r="AB66" s="35"/>
      <c r="AC66" s="31">
        <f t="shared" si="1"/>
        <v>0</v>
      </c>
      <c r="AD66" s="35"/>
      <c r="AE66" s="35"/>
      <c r="AF66" s="35"/>
      <c r="AG66" s="31">
        <f t="shared" si="2"/>
        <v>0</v>
      </c>
      <c r="AH66" s="35"/>
      <c r="AI66" s="35"/>
      <c r="AJ66" s="35"/>
      <c r="AK66" s="31">
        <f t="shared" si="3"/>
        <v>0</v>
      </c>
      <c r="AL66" s="35"/>
      <c r="AM66" s="35"/>
      <c r="AN66" s="35"/>
      <c r="AO66" s="31">
        <f t="shared" si="4"/>
        <v>0</v>
      </c>
      <c r="AP66" s="35"/>
      <c r="AQ66" s="35"/>
      <c r="AR66" s="35"/>
      <c r="AS66" s="31">
        <f t="shared" si="5"/>
        <v>0</v>
      </c>
      <c r="AT66" s="35"/>
      <c r="AU66" s="35"/>
      <c r="AV66" s="35"/>
      <c r="AW66" s="31">
        <f t="shared" si="6"/>
        <v>0</v>
      </c>
      <c r="AX66" s="42">
        <f t="shared" si="12"/>
        <v>14</v>
      </c>
      <c r="AY66" s="42">
        <f t="shared" si="13"/>
        <v>13</v>
      </c>
      <c r="AZ66" s="42">
        <f t="shared" si="14"/>
        <v>0</v>
      </c>
      <c r="BA66" s="17">
        <f t="shared" si="15"/>
        <v>40</v>
      </c>
    </row>
    <row r="67" spans="1:55" s="1" customFormat="1" ht="15.75" x14ac:dyDescent="0.25">
      <c r="A67" s="14" t="s">
        <v>138</v>
      </c>
      <c r="B67" s="35">
        <v>0</v>
      </c>
      <c r="C67" s="35">
        <v>0</v>
      </c>
      <c r="D67" s="35">
        <v>0</v>
      </c>
      <c r="E67" s="31">
        <f t="shared" si="0"/>
        <v>0</v>
      </c>
      <c r="F67" s="35">
        <v>2</v>
      </c>
      <c r="G67" s="35">
        <v>1</v>
      </c>
      <c r="H67" s="35">
        <v>0</v>
      </c>
      <c r="I67" s="31">
        <f t="shared" si="7"/>
        <v>4</v>
      </c>
      <c r="J67" s="35">
        <v>0</v>
      </c>
      <c r="K67" s="35">
        <v>0</v>
      </c>
      <c r="L67" s="35">
        <v>0</v>
      </c>
      <c r="M67" s="31">
        <f t="shared" si="8"/>
        <v>0</v>
      </c>
      <c r="N67" s="35">
        <v>0</v>
      </c>
      <c r="O67" s="35">
        <v>0</v>
      </c>
      <c r="P67" s="35">
        <v>0</v>
      </c>
      <c r="Q67" s="31">
        <f t="shared" si="9"/>
        <v>0</v>
      </c>
      <c r="R67" s="35">
        <v>0</v>
      </c>
      <c r="S67" s="35">
        <v>0</v>
      </c>
      <c r="T67" s="35">
        <v>0</v>
      </c>
      <c r="U67" s="31">
        <f t="shared" si="10"/>
        <v>0</v>
      </c>
      <c r="V67" s="35">
        <v>1</v>
      </c>
      <c r="W67" s="35">
        <v>0</v>
      </c>
      <c r="X67" s="35">
        <v>0</v>
      </c>
      <c r="Y67" s="31">
        <f t="shared" si="11"/>
        <v>1</v>
      </c>
      <c r="Z67" s="35"/>
      <c r="AA67" s="35"/>
      <c r="AB67" s="35"/>
      <c r="AC67" s="31">
        <f t="shared" si="1"/>
        <v>0</v>
      </c>
      <c r="AD67" s="35"/>
      <c r="AE67" s="35"/>
      <c r="AF67" s="35"/>
      <c r="AG67" s="31">
        <f t="shared" si="2"/>
        <v>0</v>
      </c>
      <c r="AH67" s="35"/>
      <c r="AI67" s="35"/>
      <c r="AJ67" s="35"/>
      <c r="AK67" s="31">
        <f t="shared" si="3"/>
        <v>0</v>
      </c>
      <c r="AL67" s="35"/>
      <c r="AM67" s="35"/>
      <c r="AN67" s="35"/>
      <c r="AO67" s="31">
        <f t="shared" si="4"/>
        <v>0</v>
      </c>
      <c r="AP67" s="35"/>
      <c r="AQ67" s="35"/>
      <c r="AR67" s="35"/>
      <c r="AS67" s="31">
        <f t="shared" si="5"/>
        <v>0</v>
      </c>
      <c r="AT67" s="35"/>
      <c r="AU67" s="35"/>
      <c r="AV67" s="35"/>
      <c r="AW67" s="31">
        <f t="shared" si="6"/>
        <v>0</v>
      </c>
      <c r="AX67" s="42">
        <f t="shared" si="12"/>
        <v>3</v>
      </c>
      <c r="AY67" s="42">
        <f t="shared" si="13"/>
        <v>1</v>
      </c>
      <c r="AZ67" s="42">
        <f t="shared" si="14"/>
        <v>0</v>
      </c>
      <c r="BA67" s="17">
        <f t="shared" si="15"/>
        <v>5</v>
      </c>
    </row>
    <row r="68" spans="1:55" ht="15.75" x14ac:dyDescent="0.25">
      <c r="A68" s="14" t="s">
        <v>40</v>
      </c>
      <c r="B68" s="35">
        <v>12</v>
      </c>
      <c r="C68" s="35">
        <v>16</v>
      </c>
      <c r="D68" s="35">
        <v>0</v>
      </c>
      <c r="E68" s="31">
        <f t="shared" si="0"/>
        <v>44</v>
      </c>
      <c r="F68" s="35">
        <v>24</v>
      </c>
      <c r="G68" s="35">
        <v>14</v>
      </c>
      <c r="H68" s="35">
        <v>0</v>
      </c>
      <c r="I68" s="31">
        <f t="shared" si="7"/>
        <v>52</v>
      </c>
      <c r="J68" s="35">
        <v>22</v>
      </c>
      <c r="K68" s="35">
        <v>19</v>
      </c>
      <c r="L68" s="35">
        <v>0</v>
      </c>
      <c r="M68" s="31">
        <f t="shared" si="8"/>
        <v>60</v>
      </c>
      <c r="N68" s="35">
        <v>15</v>
      </c>
      <c r="O68" s="35">
        <v>9</v>
      </c>
      <c r="P68" s="35">
        <v>0</v>
      </c>
      <c r="Q68" s="31">
        <f t="shared" si="9"/>
        <v>33</v>
      </c>
      <c r="R68" s="18">
        <v>12</v>
      </c>
      <c r="S68" s="18">
        <v>16</v>
      </c>
      <c r="T68" s="35">
        <v>0</v>
      </c>
      <c r="U68" s="31">
        <f t="shared" si="10"/>
        <v>44</v>
      </c>
      <c r="V68" s="35">
        <v>19</v>
      </c>
      <c r="W68" s="35">
        <v>13</v>
      </c>
      <c r="X68" s="35">
        <v>0</v>
      </c>
      <c r="Y68" s="31">
        <f t="shared" si="11"/>
        <v>45</v>
      </c>
      <c r="Z68" s="35"/>
      <c r="AA68" s="35"/>
      <c r="AB68" s="35"/>
      <c r="AC68" s="31">
        <f t="shared" si="1"/>
        <v>0</v>
      </c>
      <c r="AD68" s="35"/>
      <c r="AE68" s="35"/>
      <c r="AF68" s="35"/>
      <c r="AG68" s="31">
        <f t="shared" si="2"/>
        <v>0</v>
      </c>
      <c r="AH68" s="35"/>
      <c r="AI68" s="35"/>
      <c r="AJ68" s="35"/>
      <c r="AK68" s="31">
        <f t="shared" si="3"/>
        <v>0</v>
      </c>
      <c r="AL68" s="35"/>
      <c r="AM68" s="35"/>
      <c r="AN68" s="35"/>
      <c r="AO68" s="31">
        <f t="shared" si="4"/>
        <v>0</v>
      </c>
      <c r="AP68" s="35"/>
      <c r="AQ68" s="35"/>
      <c r="AR68" s="35"/>
      <c r="AS68" s="31">
        <f t="shared" ref="AS68:AS132" si="16">AP68+(AQ68*2)+AR68*2.25</f>
        <v>0</v>
      </c>
      <c r="AT68" s="35"/>
      <c r="AU68" s="35"/>
      <c r="AV68" s="35"/>
      <c r="AW68" s="31">
        <f t="shared" si="6"/>
        <v>0</v>
      </c>
      <c r="AX68" s="42">
        <f t="shared" si="12"/>
        <v>104</v>
      </c>
      <c r="AY68" s="42">
        <f t="shared" si="13"/>
        <v>87</v>
      </c>
      <c r="AZ68" s="42">
        <f t="shared" si="14"/>
        <v>0</v>
      </c>
      <c r="BA68" s="17">
        <f t="shared" si="15"/>
        <v>278</v>
      </c>
    </row>
    <row r="69" spans="1:55" ht="15.75" x14ac:dyDescent="0.25">
      <c r="A69" s="14" t="s">
        <v>42</v>
      </c>
      <c r="B69" s="35">
        <v>5</v>
      </c>
      <c r="C69" s="35">
        <v>9</v>
      </c>
      <c r="D69" s="35">
        <v>0</v>
      </c>
      <c r="E69" s="31">
        <f t="shared" si="0"/>
        <v>23</v>
      </c>
      <c r="F69" s="35">
        <v>4</v>
      </c>
      <c r="G69" s="35">
        <v>3</v>
      </c>
      <c r="H69" s="35">
        <v>0</v>
      </c>
      <c r="I69" s="31">
        <f t="shared" ref="I69:I132" si="17">F69+(G69*2)+H69*2.25</f>
        <v>10</v>
      </c>
      <c r="J69" s="35">
        <v>13</v>
      </c>
      <c r="K69" s="35">
        <v>5</v>
      </c>
      <c r="L69" s="35">
        <v>0</v>
      </c>
      <c r="M69" s="31">
        <f t="shared" ref="M69:M132" si="18">J69+(K69*2)+L69*2.25</f>
        <v>23</v>
      </c>
      <c r="N69" s="35">
        <v>5</v>
      </c>
      <c r="O69" s="35">
        <v>12</v>
      </c>
      <c r="P69" s="35">
        <v>9</v>
      </c>
      <c r="Q69" s="31">
        <f t="shared" ref="Q69:Q132" si="19">N69+(O69*2)+P69*2.25</f>
        <v>49.25</v>
      </c>
      <c r="R69" s="18">
        <v>7</v>
      </c>
      <c r="S69" s="18">
        <v>10</v>
      </c>
      <c r="T69" s="35">
        <v>0</v>
      </c>
      <c r="U69" s="31">
        <f t="shared" ref="U69:U132" si="20">R69+(S69*2)+(T69*2.25)</f>
        <v>27</v>
      </c>
      <c r="V69" s="35">
        <v>1</v>
      </c>
      <c r="W69" s="35">
        <v>12</v>
      </c>
      <c r="X69" s="35">
        <v>0</v>
      </c>
      <c r="Y69" s="31">
        <f t="shared" ref="Y69:Y132" si="21">V69+(W69*2)+X69*2.25</f>
        <v>25</v>
      </c>
      <c r="Z69" s="35"/>
      <c r="AA69" s="35"/>
      <c r="AB69" s="35"/>
      <c r="AC69" s="31">
        <f t="shared" si="1"/>
        <v>0</v>
      </c>
      <c r="AD69" s="35"/>
      <c r="AE69" s="35"/>
      <c r="AF69" s="35"/>
      <c r="AG69" s="31">
        <f t="shared" si="2"/>
        <v>0</v>
      </c>
      <c r="AH69" s="35"/>
      <c r="AI69" s="35"/>
      <c r="AJ69" s="35"/>
      <c r="AK69" s="31">
        <f t="shared" si="3"/>
        <v>0</v>
      </c>
      <c r="AL69" s="35"/>
      <c r="AM69" s="35"/>
      <c r="AN69" s="35"/>
      <c r="AO69" s="31">
        <f t="shared" si="4"/>
        <v>0</v>
      </c>
      <c r="AP69" s="35"/>
      <c r="AQ69" s="35"/>
      <c r="AR69" s="35"/>
      <c r="AS69" s="31">
        <f t="shared" si="16"/>
        <v>0</v>
      </c>
      <c r="AT69" s="35"/>
      <c r="AU69" s="35"/>
      <c r="AV69" s="35"/>
      <c r="AW69" s="31">
        <f t="shared" si="6"/>
        <v>0</v>
      </c>
      <c r="AX69" s="42">
        <f t="shared" ref="AX69:AX133" si="22">B69+F69+J69+N69+R69+V69+Z69+AD69+AH69+AL69+AP69+AT69</f>
        <v>35</v>
      </c>
      <c r="AY69" s="42">
        <f t="shared" ref="AY69:AY133" si="23">C69+G69+K69+O69+S69+W69+AA69+AE69+AI69+AM69+AQ69+AU69</f>
        <v>51</v>
      </c>
      <c r="AZ69" s="42">
        <f t="shared" ref="AZ69:AZ133" si="24">D69+H69+L69+P69+T69+X69+AB69+AF69+AJ69+AN69+AR69+AV69</f>
        <v>9</v>
      </c>
      <c r="BA69" s="17">
        <f t="shared" ref="BA69:BA133" si="25">AX69+(AY69*2)+(AZ69*2.25)</f>
        <v>157.25</v>
      </c>
      <c r="BC69" s="1"/>
    </row>
    <row r="70" spans="1:55" s="38" customFormat="1" ht="15.75" x14ac:dyDescent="0.25">
      <c r="A70" s="14" t="s">
        <v>561</v>
      </c>
      <c r="B70" s="35">
        <v>0</v>
      </c>
      <c r="C70" s="35">
        <v>0</v>
      </c>
      <c r="D70" s="35">
        <v>0</v>
      </c>
      <c r="E70" s="31">
        <f t="shared" si="0"/>
        <v>0</v>
      </c>
      <c r="F70" s="35">
        <v>0</v>
      </c>
      <c r="G70" s="35">
        <v>0</v>
      </c>
      <c r="H70" s="35">
        <v>0</v>
      </c>
      <c r="I70" s="31">
        <f t="shared" si="17"/>
        <v>0</v>
      </c>
      <c r="J70" s="35">
        <v>0</v>
      </c>
      <c r="K70" s="35">
        <v>0</v>
      </c>
      <c r="L70" s="35">
        <v>0</v>
      </c>
      <c r="M70" s="31">
        <f t="shared" si="18"/>
        <v>0</v>
      </c>
      <c r="N70" s="35">
        <v>0</v>
      </c>
      <c r="O70" s="35">
        <v>0</v>
      </c>
      <c r="P70" s="35">
        <v>0</v>
      </c>
      <c r="Q70" s="31">
        <f t="shared" si="19"/>
        <v>0</v>
      </c>
      <c r="R70" s="35">
        <v>0</v>
      </c>
      <c r="S70" s="35">
        <v>0</v>
      </c>
      <c r="T70" s="35">
        <v>0</v>
      </c>
      <c r="U70" s="31">
        <f t="shared" si="20"/>
        <v>0</v>
      </c>
      <c r="V70" s="35">
        <v>0</v>
      </c>
      <c r="W70" s="35">
        <v>0</v>
      </c>
      <c r="X70" s="35">
        <v>0</v>
      </c>
      <c r="Y70" s="31">
        <f t="shared" si="21"/>
        <v>0</v>
      </c>
      <c r="Z70" s="35"/>
      <c r="AA70" s="35"/>
      <c r="AB70" s="35"/>
      <c r="AC70" s="31">
        <f t="shared" si="1"/>
        <v>0</v>
      </c>
      <c r="AD70" s="35"/>
      <c r="AE70" s="35"/>
      <c r="AF70" s="35"/>
      <c r="AG70" s="31">
        <f t="shared" si="2"/>
        <v>0</v>
      </c>
      <c r="AH70" s="35"/>
      <c r="AI70" s="35"/>
      <c r="AJ70" s="35"/>
      <c r="AK70" s="31">
        <f t="shared" ref="AK70:AK134" si="26">AH70+(AI70*2)+AJ70*2.25</f>
        <v>0</v>
      </c>
      <c r="AL70" s="35"/>
      <c r="AM70" s="35"/>
      <c r="AN70" s="35"/>
      <c r="AO70" s="31">
        <f t="shared" si="4"/>
        <v>0</v>
      </c>
      <c r="AP70" s="35"/>
      <c r="AQ70" s="35"/>
      <c r="AR70" s="35"/>
      <c r="AS70" s="31">
        <f t="shared" si="16"/>
        <v>0</v>
      </c>
      <c r="AT70" s="35"/>
      <c r="AU70" s="35"/>
      <c r="AV70" s="35"/>
      <c r="AW70" s="31">
        <f t="shared" si="6"/>
        <v>0</v>
      </c>
      <c r="AX70" s="42">
        <f t="shared" si="22"/>
        <v>0</v>
      </c>
      <c r="AY70" s="42">
        <f t="shared" si="23"/>
        <v>0</v>
      </c>
      <c r="AZ70" s="42">
        <f t="shared" si="24"/>
        <v>0</v>
      </c>
      <c r="BA70" s="17">
        <f t="shared" si="25"/>
        <v>0</v>
      </c>
    </row>
    <row r="71" spans="1:55" ht="15.75" x14ac:dyDescent="0.25">
      <c r="A71" s="14" t="s">
        <v>43</v>
      </c>
      <c r="B71" s="35">
        <v>1</v>
      </c>
      <c r="C71" s="35">
        <v>2</v>
      </c>
      <c r="D71" s="35">
        <v>0</v>
      </c>
      <c r="E71" s="31">
        <f t="shared" si="0"/>
        <v>5</v>
      </c>
      <c r="F71" s="35">
        <v>1</v>
      </c>
      <c r="G71" s="35">
        <v>6</v>
      </c>
      <c r="H71" s="35">
        <v>0</v>
      </c>
      <c r="I71" s="31">
        <f t="shared" si="17"/>
        <v>13</v>
      </c>
      <c r="J71" s="35">
        <v>2</v>
      </c>
      <c r="K71" s="35">
        <v>6</v>
      </c>
      <c r="L71" s="35">
        <v>0</v>
      </c>
      <c r="M71" s="31">
        <f t="shared" si="18"/>
        <v>14</v>
      </c>
      <c r="N71" s="35">
        <v>10</v>
      </c>
      <c r="O71" s="35">
        <v>20</v>
      </c>
      <c r="P71" s="35">
        <v>0</v>
      </c>
      <c r="Q71" s="31">
        <f t="shared" si="19"/>
        <v>50</v>
      </c>
      <c r="R71" s="18">
        <v>3</v>
      </c>
      <c r="S71" s="18">
        <v>3</v>
      </c>
      <c r="T71" s="35">
        <v>0</v>
      </c>
      <c r="U71" s="31">
        <f t="shared" si="20"/>
        <v>9</v>
      </c>
      <c r="V71" s="35">
        <v>4</v>
      </c>
      <c r="W71" s="35">
        <v>18</v>
      </c>
      <c r="X71" s="35">
        <v>0</v>
      </c>
      <c r="Y71" s="31">
        <f t="shared" si="21"/>
        <v>40</v>
      </c>
      <c r="Z71" s="35"/>
      <c r="AA71" s="35"/>
      <c r="AB71" s="35"/>
      <c r="AC71" s="31">
        <f t="shared" si="1"/>
        <v>0</v>
      </c>
      <c r="AD71" s="35"/>
      <c r="AE71" s="35"/>
      <c r="AF71" s="35"/>
      <c r="AG71" s="31">
        <f t="shared" si="2"/>
        <v>0</v>
      </c>
      <c r="AH71" s="35"/>
      <c r="AI71" s="35"/>
      <c r="AJ71" s="35"/>
      <c r="AK71" s="31">
        <f t="shared" si="26"/>
        <v>0</v>
      </c>
      <c r="AL71" s="35"/>
      <c r="AM71" s="35"/>
      <c r="AN71" s="35"/>
      <c r="AO71" s="31">
        <f t="shared" si="4"/>
        <v>0</v>
      </c>
      <c r="AP71" s="35"/>
      <c r="AQ71" s="35"/>
      <c r="AR71" s="35"/>
      <c r="AS71" s="31">
        <f t="shared" si="16"/>
        <v>0</v>
      </c>
      <c r="AT71" s="35"/>
      <c r="AU71" s="35"/>
      <c r="AV71" s="35"/>
      <c r="AW71" s="31">
        <f t="shared" si="6"/>
        <v>0</v>
      </c>
      <c r="AX71" s="42">
        <f t="shared" si="22"/>
        <v>21</v>
      </c>
      <c r="AY71" s="42">
        <f t="shared" si="23"/>
        <v>55</v>
      </c>
      <c r="AZ71" s="42">
        <f t="shared" si="24"/>
        <v>0</v>
      </c>
      <c r="BA71" s="17">
        <f t="shared" si="25"/>
        <v>131</v>
      </c>
    </row>
    <row r="72" spans="1:55" ht="15.75" x14ac:dyDescent="0.25">
      <c r="A72" s="14" t="s">
        <v>44</v>
      </c>
      <c r="B72" s="35">
        <v>10</v>
      </c>
      <c r="C72" s="35">
        <v>37</v>
      </c>
      <c r="D72" s="35">
        <v>0</v>
      </c>
      <c r="E72" s="31">
        <f t="shared" si="0"/>
        <v>84</v>
      </c>
      <c r="F72" s="35">
        <v>15</v>
      </c>
      <c r="G72" s="35">
        <v>16</v>
      </c>
      <c r="H72" s="35">
        <v>0</v>
      </c>
      <c r="I72" s="31">
        <f t="shared" si="17"/>
        <v>47</v>
      </c>
      <c r="J72" s="35">
        <v>15</v>
      </c>
      <c r="K72" s="35">
        <v>10</v>
      </c>
      <c r="L72" s="35">
        <v>0</v>
      </c>
      <c r="M72" s="31">
        <f t="shared" si="18"/>
        <v>35</v>
      </c>
      <c r="N72" s="35">
        <v>10</v>
      </c>
      <c r="O72" s="35">
        <v>39</v>
      </c>
      <c r="P72" s="35">
        <v>0</v>
      </c>
      <c r="Q72" s="31">
        <f t="shared" si="19"/>
        <v>88</v>
      </c>
      <c r="R72" s="18">
        <v>15</v>
      </c>
      <c r="S72" s="18">
        <v>22</v>
      </c>
      <c r="T72" s="35">
        <v>0</v>
      </c>
      <c r="U72" s="31">
        <f t="shared" si="20"/>
        <v>59</v>
      </c>
      <c r="V72" s="35">
        <v>9</v>
      </c>
      <c r="W72" s="35">
        <v>26</v>
      </c>
      <c r="X72" s="35">
        <v>0</v>
      </c>
      <c r="Y72" s="31">
        <f t="shared" si="21"/>
        <v>61</v>
      </c>
      <c r="Z72" s="35"/>
      <c r="AA72" s="35"/>
      <c r="AB72" s="35"/>
      <c r="AC72" s="31">
        <f t="shared" si="1"/>
        <v>0</v>
      </c>
      <c r="AD72" s="35"/>
      <c r="AE72" s="35"/>
      <c r="AF72" s="35"/>
      <c r="AG72" s="31">
        <f t="shared" si="2"/>
        <v>0</v>
      </c>
      <c r="AH72" s="35"/>
      <c r="AI72" s="35"/>
      <c r="AJ72" s="35"/>
      <c r="AK72" s="31">
        <f t="shared" si="26"/>
        <v>0</v>
      </c>
      <c r="AL72" s="35"/>
      <c r="AM72" s="35"/>
      <c r="AN72" s="35"/>
      <c r="AO72" s="31">
        <f t="shared" si="4"/>
        <v>0</v>
      </c>
      <c r="AP72" s="35"/>
      <c r="AQ72" s="35"/>
      <c r="AR72" s="35"/>
      <c r="AS72" s="31">
        <f t="shared" si="16"/>
        <v>0</v>
      </c>
      <c r="AT72" s="35"/>
      <c r="AU72" s="35"/>
      <c r="AV72" s="35"/>
      <c r="AW72" s="31">
        <f t="shared" si="6"/>
        <v>0</v>
      </c>
      <c r="AX72" s="42">
        <f t="shared" si="22"/>
        <v>74</v>
      </c>
      <c r="AY72" s="42">
        <f t="shared" si="23"/>
        <v>150</v>
      </c>
      <c r="AZ72" s="42">
        <f t="shared" si="24"/>
        <v>0</v>
      </c>
      <c r="BA72" s="17">
        <f t="shared" si="25"/>
        <v>374</v>
      </c>
      <c r="BC72" s="1"/>
    </row>
    <row r="73" spans="1:55" ht="15.75" x14ac:dyDescent="0.25">
      <c r="A73" s="14" t="s">
        <v>45</v>
      </c>
      <c r="B73" s="35">
        <v>4</v>
      </c>
      <c r="C73" s="35">
        <v>1</v>
      </c>
      <c r="D73" s="35">
        <v>0</v>
      </c>
      <c r="E73" s="31">
        <f t="shared" si="0"/>
        <v>6</v>
      </c>
      <c r="F73" s="35">
        <v>3</v>
      </c>
      <c r="G73" s="35">
        <v>1</v>
      </c>
      <c r="H73" s="35">
        <v>0</v>
      </c>
      <c r="I73" s="31">
        <f t="shared" si="17"/>
        <v>5</v>
      </c>
      <c r="J73" s="35">
        <v>2</v>
      </c>
      <c r="K73" s="35">
        <v>0</v>
      </c>
      <c r="L73" s="35">
        <v>0</v>
      </c>
      <c r="M73" s="31">
        <f t="shared" si="18"/>
        <v>2</v>
      </c>
      <c r="N73" s="35">
        <v>0</v>
      </c>
      <c r="O73" s="35">
        <v>0</v>
      </c>
      <c r="P73" s="35">
        <v>0</v>
      </c>
      <c r="Q73" s="31">
        <f t="shared" si="19"/>
        <v>0</v>
      </c>
      <c r="R73" s="34">
        <v>2</v>
      </c>
      <c r="S73" s="18">
        <v>1</v>
      </c>
      <c r="T73" s="35">
        <v>0</v>
      </c>
      <c r="U73" s="31">
        <f t="shared" si="20"/>
        <v>4</v>
      </c>
      <c r="V73" s="35">
        <v>1</v>
      </c>
      <c r="W73" s="35">
        <v>0</v>
      </c>
      <c r="X73" s="35">
        <v>0</v>
      </c>
      <c r="Y73" s="31">
        <f t="shared" si="21"/>
        <v>1</v>
      </c>
      <c r="Z73" s="35"/>
      <c r="AA73" s="35"/>
      <c r="AB73" s="35"/>
      <c r="AC73" s="31">
        <f t="shared" si="1"/>
        <v>0</v>
      </c>
      <c r="AD73" s="35"/>
      <c r="AE73" s="35"/>
      <c r="AF73" s="35"/>
      <c r="AG73" s="31">
        <f t="shared" si="2"/>
        <v>0</v>
      </c>
      <c r="AH73" s="35"/>
      <c r="AI73" s="35"/>
      <c r="AJ73" s="35"/>
      <c r="AK73" s="31">
        <f t="shared" si="26"/>
        <v>0</v>
      </c>
      <c r="AL73" s="35"/>
      <c r="AM73" s="35"/>
      <c r="AN73" s="35"/>
      <c r="AO73" s="31">
        <f t="shared" si="4"/>
        <v>0</v>
      </c>
      <c r="AP73" s="35"/>
      <c r="AQ73" s="35"/>
      <c r="AR73" s="35"/>
      <c r="AS73" s="31">
        <f t="shared" si="16"/>
        <v>0</v>
      </c>
      <c r="AT73" s="35"/>
      <c r="AU73" s="35"/>
      <c r="AV73" s="35"/>
      <c r="AW73" s="31">
        <f t="shared" si="6"/>
        <v>0</v>
      </c>
      <c r="AX73" s="42">
        <f t="shared" si="22"/>
        <v>12</v>
      </c>
      <c r="AY73" s="42">
        <f t="shared" si="23"/>
        <v>3</v>
      </c>
      <c r="AZ73" s="42">
        <f t="shared" si="24"/>
        <v>0</v>
      </c>
      <c r="BA73" s="17">
        <f t="shared" si="25"/>
        <v>18</v>
      </c>
    </row>
    <row r="74" spans="1:55" ht="15.75" x14ac:dyDescent="0.25">
      <c r="A74" s="14" t="s">
        <v>47</v>
      </c>
      <c r="B74" s="35">
        <v>2</v>
      </c>
      <c r="C74" s="35">
        <v>1</v>
      </c>
      <c r="D74" s="35">
        <v>0</v>
      </c>
      <c r="E74" s="31">
        <f t="shared" si="0"/>
        <v>4</v>
      </c>
      <c r="F74" s="35">
        <v>5</v>
      </c>
      <c r="G74" s="35">
        <v>5</v>
      </c>
      <c r="H74" s="35">
        <v>0</v>
      </c>
      <c r="I74" s="31">
        <f t="shared" si="17"/>
        <v>15</v>
      </c>
      <c r="J74" s="35">
        <v>2</v>
      </c>
      <c r="K74" s="35">
        <v>0</v>
      </c>
      <c r="L74" s="35">
        <v>0</v>
      </c>
      <c r="M74" s="31">
        <f t="shared" si="18"/>
        <v>2</v>
      </c>
      <c r="N74" s="35">
        <v>3</v>
      </c>
      <c r="O74" s="35">
        <v>1</v>
      </c>
      <c r="P74" s="35">
        <v>0</v>
      </c>
      <c r="Q74" s="31">
        <f t="shared" si="19"/>
        <v>5</v>
      </c>
      <c r="R74" s="18">
        <v>1</v>
      </c>
      <c r="S74" s="34">
        <v>1</v>
      </c>
      <c r="T74" s="35">
        <v>0</v>
      </c>
      <c r="U74" s="31">
        <f t="shared" si="20"/>
        <v>3</v>
      </c>
      <c r="V74" s="35">
        <v>3</v>
      </c>
      <c r="W74" s="35">
        <v>2</v>
      </c>
      <c r="X74" s="35">
        <v>0</v>
      </c>
      <c r="Y74" s="31">
        <f t="shared" si="21"/>
        <v>7</v>
      </c>
      <c r="Z74" s="35"/>
      <c r="AA74" s="35"/>
      <c r="AB74" s="35"/>
      <c r="AC74" s="31">
        <f t="shared" si="1"/>
        <v>0</v>
      </c>
      <c r="AD74" s="35"/>
      <c r="AE74" s="35"/>
      <c r="AF74" s="35"/>
      <c r="AG74" s="31">
        <f t="shared" si="2"/>
        <v>0</v>
      </c>
      <c r="AH74" s="35"/>
      <c r="AI74" s="35"/>
      <c r="AJ74" s="35"/>
      <c r="AK74" s="31">
        <f t="shared" si="26"/>
        <v>0</v>
      </c>
      <c r="AL74" s="35"/>
      <c r="AM74" s="35"/>
      <c r="AN74" s="35"/>
      <c r="AO74" s="31">
        <f t="shared" si="4"/>
        <v>0</v>
      </c>
      <c r="AP74" s="35"/>
      <c r="AQ74" s="35"/>
      <c r="AR74" s="35"/>
      <c r="AS74" s="31">
        <f t="shared" si="16"/>
        <v>0</v>
      </c>
      <c r="AT74" s="35"/>
      <c r="AU74" s="35"/>
      <c r="AV74" s="35"/>
      <c r="AW74" s="31">
        <f t="shared" si="6"/>
        <v>0</v>
      </c>
      <c r="AX74" s="42">
        <f t="shared" si="22"/>
        <v>16</v>
      </c>
      <c r="AY74" s="42">
        <f t="shared" si="23"/>
        <v>10</v>
      </c>
      <c r="AZ74" s="42">
        <f t="shared" si="24"/>
        <v>0</v>
      </c>
      <c r="BA74" s="17">
        <f t="shared" si="25"/>
        <v>36</v>
      </c>
    </row>
    <row r="75" spans="1:55" ht="15.75" x14ac:dyDescent="0.25">
      <c r="A75" s="14" t="s">
        <v>89</v>
      </c>
      <c r="B75" s="35">
        <v>10</v>
      </c>
      <c r="C75" s="35">
        <v>21</v>
      </c>
      <c r="D75" s="35">
        <v>0</v>
      </c>
      <c r="E75" s="31">
        <f t="shared" si="0"/>
        <v>52</v>
      </c>
      <c r="F75" s="35">
        <v>34</v>
      </c>
      <c r="G75" s="35">
        <v>6</v>
      </c>
      <c r="H75" s="35">
        <v>0</v>
      </c>
      <c r="I75" s="31">
        <f t="shared" si="17"/>
        <v>46</v>
      </c>
      <c r="J75" s="35">
        <v>44</v>
      </c>
      <c r="K75" s="35">
        <v>14</v>
      </c>
      <c r="L75" s="35">
        <v>0</v>
      </c>
      <c r="M75" s="31">
        <f t="shared" si="18"/>
        <v>72</v>
      </c>
      <c r="N75" s="35">
        <v>15</v>
      </c>
      <c r="O75" s="35">
        <v>21</v>
      </c>
      <c r="P75" s="35">
        <v>0</v>
      </c>
      <c r="Q75" s="31">
        <f t="shared" si="19"/>
        <v>57</v>
      </c>
      <c r="R75" s="18">
        <v>61</v>
      </c>
      <c r="S75" s="18">
        <v>39</v>
      </c>
      <c r="T75" s="35">
        <v>0</v>
      </c>
      <c r="U75" s="31">
        <f t="shared" si="20"/>
        <v>139</v>
      </c>
      <c r="V75" s="35">
        <v>90</v>
      </c>
      <c r="W75" s="35">
        <v>34</v>
      </c>
      <c r="X75" s="35">
        <v>0</v>
      </c>
      <c r="Y75" s="31">
        <f t="shared" si="21"/>
        <v>158</v>
      </c>
      <c r="Z75" s="35"/>
      <c r="AA75" s="35"/>
      <c r="AB75" s="35"/>
      <c r="AC75" s="31">
        <f t="shared" si="1"/>
        <v>0</v>
      </c>
      <c r="AD75" s="35"/>
      <c r="AE75" s="35"/>
      <c r="AF75" s="35"/>
      <c r="AG75" s="31">
        <f t="shared" si="2"/>
        <v>0</v>
      </c>
      <c r="AH75" s="35"/>
      <c r="AI75" s="35"/>
      <c r="AJ75" s="35"/>
      <c r="AK75" s="31">
        <f t="shared" si="26"/>
        <v>0</v>
      </c>
      <c r="AL75" s="35"/>
      <c r="AM75" s="35"/>
      <c r="AN75" s="35"/>
      <c r="AO75" s="31">
        <f t="shared" si="4"/>
        <v>0</v>
      </c>
      <c r="AP75" s="35"/>
      <c r="AQ75" s="35"/>
      <c r="AR75" s="35"/>
      <c r="AS75" s="31">
        <f t="shared" si="16"/>
        <v>0</v>
      </c>
      <c r="AT75" s="35"/>
      <c r="AU75" s="35"/>
      <c r="AV75" s="35"/>
      <c r="AW75" s="31">
        <f t="shared" si="6"/>
        <v>0</v>
      </c>
      <c r="AX75" s="42">
        <f t="shared" si="22"/>
        <v>254</v>
      </c>
      <c r="AY75" s="42">
        <f t="shared" si="23"/>
        <v>135</v>
      </c>
      <c r="AZ75" s="42">
        <f t="shared" si="24"/>
        <v>0</v>
      </c>
      <c r="BA75" s="17">
        <f t="shared" si="25"/>
        <v>524</v>
      </c>
    </row>
    <row r="76" spans="1:55" s="1" customFormat="1" ht="15.75" x14ac:dyDescent="0.25">
      <c r="A76" s="14" t="s">
        <v>110</v>
      </c>
      <c r="B76" s="35">
        <v>0</v>
      </c>
      <c r="C76" s="35">
        <v>0</v>
      </c>
      <c r="D76" s="35">
        <v>0</v>
      </c>
      <c r="E76" s="31">
        <f t="shared" si="0"/>
        <v>0</v>
      </c>
      <c r="F76" s="35">
        <v>1</v>
      </c>
      <c r="G76" s="35">
        <v>3</v>
      </c>
      <c r="H76" s="35">
        <v>0</v>
      </c>
      <c r="I76" s="31">
        <f t="shared" si="17"/>
        <v>7</v>
      </c>
      <c r="J76" s="35">
        <v>0</v>
      </c>
      <c r="K76" s="35">
        <v>2</v>
      </c>
      <c r="L76" s="35">
        <v>0</v>
      </c>
      <c r="M76" s="31">
        <f t="shared" si="18"/>
        <v>4</v>
      </c>
      <c r="N76" s="35">
        <v>0</v>
      </c>
      <c r="O76" s="35">
        <v>0</v>
      </c>
      <c r="P76" s="35">
        <v>0</v>
      </c>
      <c r="Q76" s="31">
        <f t="shared" si="19"/>
        <v>0</v>
      </c>
      <c r="R76" s="35">
        <v>0</v>
      </c>
      <c r="S76" s="35">
        <v>0</v>
      </c>
      <c r="T76" s="35">
        <v>0</v>
      </c>
      <c r="U76" s="31">
        <f t="shared" si="20"/>
        <v>0</v>
      </c>
      <c r="V76" s="35">
        <v>0</v>
      </c>
      <c r="W76" s="35">
        <v>0</v>
      </c>
      <c r="X76" s="35">
        <v>0</v>
      </c>
      <c r="Y76" s="31">
        <f t="shared" si="21"/>
        <v>0</v>
      </c>
      <c r="Z76" s="35"/>
      <c r="AA76" s="35"/>
      <c r="AB76" s="35"/>
      <c r="AC76" s="31">
        <f t="shared" si="1"/>
        <v>0</v>
      </c>
      <c r="AD76" s="35"/>
      <c r="AE76" s="35"/>
      <c r="AF76" s="35"/>
      <c r="AG76" s="31">
        <f t="shared" si="2"/>
        <v>0</v>
      </c>
      <c r="AH76" s="35"/>
      <c r="AI76" s="35"/>
      <c r="AJ76" s="35"/>
      <c r="AK76" s="31">
        <f t="shared" si="26"/>
        <v>0</v>
      </c>
      <c r="AL76" s="35"/>
      <c r="AM76" s="35"/>
      <c r="AN76" s="35"/>
      <c r="AO76" s="31">
        <f t="shared" si="4"/>
        <v>0</v>
      </c>
      <c r="AP76" s="35"/>
      <c r="AQ76" s="35"/>
      <c r="AR76" s="35"/>
      <c r="AS76" s="31">
        <f t="shared" si="16"/>
        <v>0</v>
      </c>
      <c r="AT76" s="35"/>
      <c r="AU76" s="35"/>
      <c r="AV76" s="35"/>
      <c r="AW76" s="31">
        <f t="shared" si="6"/>
        <v>0</v>
      </c>
      <c r="AX76" s="42">
        <f t="shared" si="22"/>
        <v>1</v>
      </c>
      <c r="AY76" s="42">
        <f t="shared" si="23"/>
        <v>5</v>
      </c>
      <c r="AZ76" s="42">
        <f t="shared" si="24"/>
        <v>0</v>
      </c>
      <c r="BA76" s="17">
        <f t="shared" si="25"/>
        <v>11</v>
      </c>
      <c r="BC76"/>
    </row>
    <row r="77" spans="1:55" ht="15.75" x14ac:dyDescent="0.25">
      <c r="A77" s="14" t="s">
        <v>105</v>
      </c>
      <c r="B77" s="35">
        <v>11</v>
      </c>
      <c r="C77" s="35">
        <v>80</v>
      </c>
      <c r="D77" s="35">
        <v>0</v>
      </c>
      <c r="E77" s="31">
        <f t="shared" si="0"/>
        <v>171</v>
      </c>
      <c r="F77" s="35">
        <v>10</v>
      </c>
      <c r="G77" s="35">
        <v>105</v>
      </c>
      <c r="H77" s="35">
        <v>0</v>
      </c>
      <c r="I77" s="31">
        <f t="shared" si="17"/>
        <v>220</v>
      </c>
      <c r="J77" s="35">
        <v>13</v>
      </c>
      <c r="K77" s="35">
        <v>99</v>
      </c>
      <c r="L77" s="35">
        <v>0</v>
      </c>
      <c r="M77" s="31">
        <f t="shared" si="18"/>
        <v>211</v>
      </c>
      <c r="N77" s="35">
        <v>6</v>
      </c>
      <c r="O77" s="35">
        <v>50</v>
      </c>
      <c r="P77" s="35">
        <v>0</v>
      </c>
      <c r="Q77" s="31">
        <f t="shared" si="19"/>
        <v>106</v>
      </c>
      <c r="R77" s="18">
        <v>5</v>
      </c>
      <c r="S77" s="18">
        <v>95</v>
      </c>
      <c r="T77" s="35">
        <v>0</v>
      </c>
      <c r="U77" s="31">
        <f t="shared" si="20"/>
        <v>195</v>
      </c>
      <c r="V77" s="35">
        <v>8</v>
      </c>
      <c r="W77" s="35">
        <v>49</v>
      </c>
      <c r="X77" s="35">
        <v>0</v>
      </c>
      <c r="Y77" s="31">
        <f t="shared" si="21"/>
        <v>106</v>
      </c>
      <c r="Z77" s="35"/>
      <c r="AA77" s="35"/>
      <c r="AB77" s="35"/>
      <c r="AC77" s="31">
        <f t="shared" si="1"/>
        <v>0</v>
      </c>
      <c r="AD77" s="35"/>
      <c r="AE77" s="35"/>
      <c r="AF77" s="35"/>
      <c r="AG77" s="31">
        <f t="shared" si="2"/>
        <v>0</v>
      </c>
      <c r="AH77" s="35"/>
      <c r="AI77" s="35"/>
      <c r="AJ77" s="35"/>
      <c r="AK77" s="31">
        <f t="shared" si="26"/>
        <v>0</v>
      </c>
      <c r="AL77" s="35"/>
      <c r="AM77" s="35"/>
      <c r="AN77" s="35"/>
      <c r="AO77" s="31">
        <f t="shared" si="4"/>
        <v>0</v>
      </c>
      <c r="AP77" s="35"/>
      <c r="AQ77" s="35"/>
      <c r="AR77" s="35"/>
      <c r="AS77" s="31">
        <f t="shared" si="16"/>
        <v>0</v>
      </c>
      <c r="AT77" s="35"/>
      <c r="AU77" s="35"/>
      <c r="AV77" s="35"/>
      <c r="AW77" s="31">
        <f t="shared" si="6"/>
        <v>0</v>
      </c>
      <c r="AX77" s="42">
        <f t="shared" si="22"/>
        <v>53</v>
      </c>
      <c r="AY77" s="42">
        <f>C77+G77+K77+O77+S77+W77+AA77+AE77+AI77+AM77+AQ77+AU77</f>
        <v>478</v>
      </c>
      <c r="AZ77" s="42">
        <f t="shared" si="24"/>
        <v>0</v>
      </c>
      <c r="BA77" s="17">
        <f t="shared" si="25"/>
        <v>1009</v>
      </c>
      <c r="BC77" s="1"/>
    </row>
    <row r="78" spans="1:55" ht="15.75" x14ac:dyDescent="0.25">
      <c r="A78" s="14" t="s">
        <v>49</v>
      </c>
      <c r="B78" s="35">
        <v>5</v>
      </c>
      <c r="C78" s="35">
        <v>1</v>
      </c>
      <c r="D78" s="35">
        <v>0</v>
      </c>
      <c r="E78" s="31">
        <f t="shared" si="0"/>
        <v>7</v>
      </c>
      <c r="F78" s="35">
        <v>2</v>
      </c>
      <c r="G78" s="35">
        <v>1</v>
      </c>
      <c r="H78" s="35">
        <v>0</v>
      </c>
      <c r="I78" s="31">
        <f t="shared" si="17"/>
        <v>4</v>
      </c>
      <c r="J78" s="35">
        <v>3</v>
      </c>
      <c r="K78" s="35">
        <v>0</v>
      </c>
      <c r="L78" s="35">
        <v>0</v>
      </c>
      <c r="M78" s="31">
        <f t="shared" si="18"/>
        <v>3</v>
      </c>
      <c r="N78" s="35">
        <v>4</v>
      </c>
      <c r="O78" s="35">
        <v>1</v>
      </c>
      <c r="P78" s="35">
        <v>0</v>
      </c>
      <c r="Q78" s="31">
        <f t="shared" si="19"/>
        <v>6</v>
      </c>
      <c r="R78" s="18">
        <v>3</v>
      </c>
      <c r="S78" s="35">
        <v>0</v>
      </c>
      <c r="T78" s="35">
        <v>0</v>
      </c>
      <c r="U78" s="31">
        <f t="shared" si="20"/>
        <v>3</v>
      </c>
      <c r="V78" s="35">
        <v>3</v>
      </c>
      <c r="W78" s="35">
        <v>1</v>
      </c>
      <c r="X78" s="35">
        <v>0</v>
      </c>
      <c r="Y78" s="31">
        <f t="shared" si="21"/>
        <v>5</v>
      </c>
      <c r="Z78" s="35"/>
      <c r="AA78" s="35"/>
      <c r="AB78" s="35"/>
      <c r="AC78" s="31">
        <f t="shared" si="1"/>
        <v>0</v>
      </c>
      <c r="AD78" s="35"/>
      <c r="AE78" s="35"/>
      <c r="AF78" s="35"/>
      <c r="AG78" s="31">
        <f t="shared" si="2"/>
        <v>0</v>
      </c>
      <c r="AH78" s="35"/>
      <c r="AI78" s="35"/>
      <c r="AJ78" s="35"/>
      <c r="AK78" s="31">
        <f t="shared" si="26"/>
        <v>0</v>
      </c>
      <c r="AL78" s="35"/>
      <c r="AM78" s="35"/>
      <c r="AN78" s="35"/>
      <c r="AO78" s="31">
        <f t="shared" si="4"/>
        <v>0</v>
      </c>
      <c r="AP78" s="35"/>
      <c r="AQ78" s="35"/>
      <c r="AR78" s="35"/>
      <c r="AS78" s="31">
        <f t="shared" si="16"/>
        <v>0</v>
      </c>
      <c r="AT78" s="35"/>
      <c r="AU78" s="35"/>
      <c r="AV78" s="35"/>
      <c r="AW78" s="31">
        <f t="shared" si="6"/>
        <v>0</v>
      </c>
      <c r="AX78" s="42">
        <f t="shared" si="22"/>
        <v>20</v>
      </c>
      <c r="AY78" s="42">
        <f>C78+G78+K78+O78+S78+W78+AA78+AE78+AI78+AM78+AQ78+AU78</f>
        <v>4</v>
      </c>
      <c r="AZ78" s="42">
        <f t="shared" si="24"/>
        <v>0</v>
      </c>
      <c r="BA78" s="17">
        <f t="shared" si="25"/>
        <v>28</v>
      </c>
    </row>
    <row r="79" spans="1:55" s="1" customFormat="1" ht="15.75" x14ac:dyDescent="0.25">
      <c r="A79" s="14" t="s">
        <v>119</v>
      </c>
      <c r="B79" s="35">
        <v>0</v>
      </c>
      <c r="C79" s="35">
        <v>0</v>
      </c>
      <c r="D79" s="35">
        <v>0</v>
      </c>
      <c r="E79" s="31">
        <f t="shared" si="0"/>
        <v>0</v>
      </c>
      <c r="F79" s="35">
        <v>0</v>
      </c>
      <c r="G79" s="35">
        <v>0</v>
      </c>
      <c r="H79" s="35">
        <v>0</v>
      </c>
      <c r="I79" s="31">
        <f t="shared" si="17"/>
        <v>0</v>
      </c>
      <c r="J79" s="35">
        <v>0</v>
      </c>
      <c r="K79" s="35">
        <v>0</v>
      </c>
      <c r="L79" s="35">
        <v>0</v>
      </c>
      <c r="M79" s="31">
        <f t="shared" si="18"/>
        <v>0</v>
      </c>
      <c r="N79" s="35">
        <v>0</v>
      </c>
      <c r="O79" s="35">
        <v>0</v>
      </c>
      <c r="P79" s="35">
        <v>0</v>
      </c>
      <c r="Q79" s="31">
        <f t="shared" si="19"/>
        <v>0</v>
      </c>
      <c r="R79" s="35">
        <v>0</v>
      </c>
      <c r="S79" s="35">
        <v>0</v>
      </c>
      <c r="T79" s="35">
        <v>0</v>
      </c>
      <c r="U79" s="31">
        <f t="shared" si="20"/>
        <v>0</v>
      </c>
      <c r="V79" s="35">
        <v>0</v>
      </c>
      <c r="W79" s="35">
        <v>0</v>
      </c>
      <c r="X79" s="35">
        <v>0</v>
      </c>
      <c r="Y79" s="31">
        <f t="shared" si="21"/>
        <v>0</v>
      </c>
      <c r="Z79" s="35"/>
      <c r="AA79" s="35"/>
      <c r="AB79" s="35"/>
      <c r="AC79" s="31">
        <f t="shared" si="1"/>
        <v>0</v>
      </c>
      <c r="AD79" s="35"/>
      <c r="AE79" s="35"/>
      <c r="AF79" s="35"/>
      <c r="AG79" s="31">
        <f t="shared" si="2"/>
        <v>0</v>
      </c>
      <c r="AH79" s="35"/>
      <c r="AI79" s="35"/>
      <c r="AJ79" s="35"/>
      <c r="AK79" s="31">
        <f t="shared" si="26"/>
        <v>0</v>
      </c>
      <c r="AL79" s="35"/>
      <c r="AM79" s="35"/>
      <c r="AN79" s="35"/>
      <c r="AO79" s="31">
        <f t="shared" si="4"/>
        <v>0</v>
      </c>
      <c r="AP79" s="35"/>
      <c r="AQ79" s="35"/>
      <c r="AR79" s="35"/>
      <c r="AS79" s="31">
        <f t="shared" si="16"/>
        <v>0</v>
      </c>
      <c r="AT79" s="35"/>
      <c r="AU79" s="35"/>
      <c r="AV79" s="35"/>
      <c r="AW79" s="31">
        <f t="shared" si="6"/>
        <v>0</v>
      </c>
      <c r="AX79" s="42">
        <f t="shared" si="22"/>
        <v>0</v>
      </c>
      <c r="AY79" s="42">
        <f t="shared" si="23"/>
        <v>0</v>
      </c>
      <c r="AZ79" s="42">
        <f t="shared" si="24"/>
        <v>0</v>
      </c>
      <c r="BA79" s="17">
        <f t="shared" si="25"/>
        <v>0</v>
      </c>
      <c r="BC79"/>
    </row>
    <row r="80" spans="1:55" s="1" customFormat="1" ht="15.75" x14ac:dyDescent="0.25">
      <c r="A80" s="14" t="s">
        <v>127</v>
      </c>
      <c r="B80" s="35">
        <v>1</v>
      </c>
      <c r="C80" s="35">
        <v>0</v>
      </c>
      <c r="D80" s="35">
        <v>0</v>
      </c>
      <c r="E80" s="31">
        <f t="shared" si="0"/>
        <v>1</v>
      </c>
      <c r="F80" s="35">
        <v>0</v>
      </c>
      <c r="G80" s="35">
        <v>2</v>
      </c>
      <c r="H80" s="35">
        <v>0</v>
      </c>
      <c r="I80" s="31">
        <f t="shared" si="17"/>
        <v>4</v>
      </c>
      <c r="J80" s="35">
        <v>0</v>
      </c>
      <c r="K80" s="35">
        <v>0</v>
      </c>
      <c r="L80" s="35">
        <v>0</v>
      </c>
      <c r="M80" s="31">
        <f t="shared" si="18"/>
        <v>0</v>
      </c>
      <c r="N80" s="35">
        <v>0</v>
      </c>
      <c r="O80" s="35">
        <v>1</v>
      </c>
      <c r="P80" s="35">
        <v>0</v>
      </c>
      <c r="Q80" s="31">
        <f t="shared" si="19"/>
        <v>2</v>
      </c>
      <c r="R80" s="35">
        <v>0</v>
      </c>
      <c r="S80" s="35">
        <v>1</v>
      </c>
      <c r="T80" s="35">
        <v>0</v>
      </c>
      <c r="U80" s="31">
        <f t="shared" si="20"/>
        <v>2</v>
      </c>
      <c r="V80" s="35">
        <v>1</v>
      </c>
      <c r="W80" s="35">
        <v>1</v>
      </c>
      <c r="X80" s="35">
        <v>0</v>
      </c>
      <c r="Y80" s="31">
        <f t="shared" si="21"/>
        <v>3</v>
      </c>
      <c r="Z80" s="35"/>
      <c r="AA80" s="35"/>
      <c r="AB80" s="35"/>
      <c r="AC80" s="31">
        <f t="shared" si="1"/>
        <v>0</v>
      </c>
      <c r="AD80" s="35"/>
      <c r="AE80" s="35"/>
      <c r="AF80" s="35"/>
      <c r="AG80" s="31">
        <f t="shared" si="2"/>
        <v>0</v>
      </c>
      <c r="AH80" s="35"/>
      <c r="AI80" s="35"/>
      <c r="AJ80" s="35"/>
      <c r="AK80" s="31">
        <f t="shared" si="26"/>
        <v>0</v>
      </c>
      <c r="AL80" s="35"/>
      <c r="AM80" s="35"/>
      <c r="AN80" s="35"/>
      <c r="AO80" s="31">
        <f t="shared" si="4"/>
        <v>0</v>
      </c>
      <c r="AP80" s="35"/>
      <c r="AQ80" s="35"/>
      <c r="AR80" s="35"/>
      <c r="AS80" s="31">
        <f t="shared" si="16"/>
        <v>0</v>
      </c>
      <c r="AT80" s="35"/>
      <c r="AU80" s="35"/>
      <c r="AV80" s="35"/>
      <c r="AW80" s="31">
        <f t="shared" si="6"/>
        <v>0</v>
      </c>
      <c r="AX80" s="42">
        <f t="shared" si="22"/>
        <v>2</v>
      </c>
      <c r="AY80" s="42">
        <f t="shared" si="23"/>
        <v>5</v>
      </c>
      <c r="AZ80" s="42">
        <f t="shared" si="24"/>
        <v>0</v>
      </c>
      <c r="BA80" s="17">
        <f t="shared" si="25"/>
        <v>12</v>
      </c>
    </row>
    <row r="81" spans="1:55" ht="15.75" x14ac:dyDescent="0.25">
      <c r="A81" s="14" t="s">
        <v>50</v>
      </c>
      <c r="B81" s="35">
        <v>1</v>
      </c>
      <c r="C81" s="35">
        <v>2</v>
      </c>
      <c r="D81" s="35">
        <v>0</v>
      </c>
      <c r="E81" s="31">
        <f t="shared" si="0"/>
        <v>5</v>
      </c>
      <c r="F81" s="35">
        <v>5</v>
      </c>
      <c r="G81" s="35">
        <v>10</v>
      </c>
      <c r="H81" s="35">
        <v>0</v>
      </c>
      <c r="I81" s="31">
        <f t="shared" si="17"/>
        <v>25</v>
      </c>
      <c r="J81" s="35">
        <v>5</v>
      </c>
      <c r="K81" s="35">
        <v>3</v>
      </c>
      <c r="L81" s="35">
        <v>0</v>
      </c>
      <c r="M81" s="31">
        <f t="shared" si="18"/>
        <v>11</v>
      </c>
      <c r="N81" s="35">
        <v>4</v>
      </c>
      <c r="O81" s="35">
        <v>2</v>
      </c>
      <c r="P81" s="35">
        <v>0</v>
      </c>
      <c r="Q81" s="31">
        <f t="shared" si="19"/>
        <v>8</v>
      </c>
      <c r="R81" s="18">
        <v>5</v>
      </c>
      <c r="S81" s="18">
        <v>2</v>
      </c>
      <c r="T81" s="35">
        <v>0</v>
      </c>
      <c r="U81" s="31">
        <f t="shared" si="20"/>
        <v>9</v>
      </c>
      <c r="V81" s="35">
        <v>6</v>
      </c>
      <c r="W81" s="35">
        <v>3</v>
      </c>
      <c r="X81" s="35">
        <v>0</v>
      </c>
      <c r="Y81" s="31">
        <f t="shared" si="21"/>
        <v>12</v>
      </c>
      <c r="Z81" s="35"/>
      <c r="AA81" s="35"/>
      <c r="AB81" s="35"/>
      <c r="AC81" s="31">
        <f t="shared" si="1"/>
        <v>0</v>
      </c>
      <c r="AD81" s="35"/>
      <c r="AE81" s="35"/>
      <c r="AF81" s="35"/>
      <c r="AG81" s="31">
        <f t="shared" si="2"/>
        <v>0</v>
      </c>
      <c r="AH81" s="35"/>
      <c r="AI81" s="35"/>
      <c r="AJ81" s="35"/>
      <c r="AK81" s="31">
        <f t="shared" si="26"/>
        <v>0</v>
      </c>
      <c r="AL81" s="35"/>
      <c r="AM81" s="35"/>
      <c r="AN81" s="35"/>
      <c r="AO81" s="31">
        <f t="shared" si="4"/>
        <v>0</v>
      </c>
      <c r="AP81" s="35"/>
      <c r="AQ81" s="35"/>
      <c r="AR81" s="35"/>
      <c r="AS81" s="31">
        <f t="shared" si="16"/>
        <v>0</v>
      </c>
      <c r="AT81" s="35"/>
      <c r="AU81" s="35"/>
      <c r="AV81" s="35"/>
      <c r="AW81" s="31">
        <f t="shared" si="6"/>
        <v>0</v>
      </c>
      <c r="AX81" s="42">
        <f t="shared" si="22"/>
        <v>26</v>
      </c>
      <c r="AY81" s="42">
        <f t="shared" si="23"/>
        <v>22</v>
      </c>
      <c r="AZ81" s="42">
        <f t="shared" si="24"/>
        <v>0</v>
      </c>
      <c r="BA81" s="17">
        <f t="shared" si="25"/>
        <v>70</v>
      </c>
    </row>
    <row r="82" spans="1:55" s="1" customFormat="1" ht="15.75" x14ac:dyDescent="0.25">
      <c r="A82" s="14" t="s">
        <v>111</v>
      </c>
      <c r="B82" s="35">
        <v>2</v>
      </c>
      <c r="C82" s="35">
        <v>0</v>
      </c>
      <c r="D82" s="35">
        <v>0</v>
      </c>
      <c r="E82" s="31">
        <f t="shared" si="0"/>
        <v>2</v>
      </c>
      <c r="F82" s="35">
        <v>0</v>
      </c>
      <c r="G82" s="35">
        <v>0</v>
      </c>
      <c r="H82" s="35">
        <v>0</v>
      </c>
      <c r="I82" s="31">
        <f t="shared" si="17"/>
        <v>0</v>
      </c>
      <c r="J82" s="35">
        <v>1</v>
      </c>
      <c r="K82" s="35">
        <v>0</v>
      </c>
      <c r="L82" s="35">
        <v>0</v>
      </c>
      <c r="M82" s="31">
        <f t="shared" si="18"/>
        <v>1</v>
      </c>
      <c r="N82" s="35">
        <v>0</v>
      </c>
      <c r="O82" s="35">
        <v>0</v>
      </c>
      <c r="P82" s="35">
        <v>0</v>
      </c>
      <c r="Q82" s="31">
        <f t="shared" si="19"/>
        <v>0</v>
      </c>
      <c r="R82" s="35">
        <v>1</v>
      </c>
      <c r="S82" s="35">
        <v>0</v>
      </c>
      <c r="T82" s="35">
        <v>0</v>
      </c>
      <c r="U82" s="31">
        <f t="shared" si="20"/>
        <v>1</v>
      </c>
      <c r="V82" s="35">
        <v>0</v>
      </c>
      <c r="W82" s="35">
        <v>0</v>
      </c>
      <c r="X82" s="35">
        <v>0</v>
      </c>
      <c r="Y82" s="31">
        <f t="shared" si="21"/>
        <v>0</v>
      </c>
      <c r="Z82" s="35"/>
      <c r="AA82" s="35"/>
      <c r="AB82" s="35"/>
      <c r="AC82" s="31">
        <f t="shared" si="1"/>
        <v>0</v>
      </c>
      <c r="AD82" s="35"/>
      <c r="AE82" s="35"/>
      <c r="AF82" s="35"/>
      <c r="AG82" s="31">
        <f t="shared" si="2"/>
        <v>0</v>
      </c>
      <c r="AH82" s="35"/>
      <c r="AI82" s="35"/>
      <c r="AJ82" s="35"/>
      <c r="AK82" s="31">
        <f t="shared" si="26"/>
        <v>0</v>
      </c>
      <c r="AL82" s="35"/>
      <c r="AM82" s="35"/>
      <c r="AN82" s="35"/>
      <c r="AO82" s="31">
        <f t="shared" si="4"/>
        <v>0</v>
      </c>
      <c r="AP82" s="35"/>
      <c r="AQ82" s="35"/>
      <c r="AR82" s="35"/>
      <c r="AS82" s="31">
        <f t="shared" si="16"/>
        <v>0</v>
      </c>
      <c r="AT82" s="35"/>
      <c r="AU82" s="35"/>
      <c r="AV82" s="35"/>
      <c r="AW82" s="31">
        <f t="shared" si="6"/>
        <v>0</v>
      </c>
      <c r="AX82" s="42">
        <f t="shared" si="22"/>
        <v>4</v>
      </c>
      <c r="AY82" s="42">
        <f t="shared" si="23"/>
        <v>0</v>
      </c>
      <c r="AZ82" s="42">
        <f t="shared" si="24"/>
        <v>0</v>
      </c>
      <c r="BA82" s="17">
        <f t="shared" si="25"/>
        <v>4</v>
      </c>
      <c r="BC82"/>
    </row>
    <row r="83" spans="1:55" ht="15.75" x14ac:dyDescent="0.25">
      <c r="A83" s="14" t="s">
        <v>52</v>
      </c>
      <c r="B83" s="35">
        <v>22</v>
      </c>
      <c r="C83" s="35">
        <v>14</v>
      </c>
      <c r="D83" s="35">
        <v>0</v>
      </c>
      <c r="E83" s="31">
        <f t="shared" si="0"/>
        <v>50</v>
      </c>
      <c r="F83" s="35">
        <v>11</v>
      </c>
      <c r="G83" s="35">
        <v>9</v>
      </c>
      <c r="H83" s="35">
        <v>0</v>
      </c>
      <c r="I83" s="31">
        <f t="shared" si="17"/>
        <v>29</v>
      </c>
      <c r="J83" s="35">
        <v>34</v>
      </c>
      <c r="K83" s="35">
        <v>17</v>
      </c>
      <c r="L83" s="35">
        <v>0</v>
      </c>
      <c r="M83" s="31">
        <f t="shared" si="18"/>
        <v>68</v>
      </c>
      <c r="N83" s="35">
        <v>37</v>
      </c>
      <c r="O83" s="35">
        <v>15</v>
      </c>
      <c r="P83" s="35">
        <v>0</v>
      </c>
      <c r="Q83" s="31">
        <f t="shared" si="19"/>
        <v>67</v>
      </c>
      <c r="R83" s="18">
        <v>3</v>
      </c>
      <c r="S83" s="18">
        <v>1</v>
      </c>
      <c r="T83" s="35">
        <v>0</v>
      </c>
      <c r="U83" s="31">
        <f t="shared" si="20"/>
        <v>5</v>
      </c>
      <c r="V83" s="35">
        <v>30</v>
      </c>
      <c r="W83" s="35">
        <v>15</v>
      </c>
      <c r="X83" s="35">
        <v>0</v>
      </c>
      <c r="Y83" s="31">
        <f t="shared" si="21"/>
        <v>60</v>
      </c>
      <c r="Z83" s="35"/>
      <c r="AA83" s="35"/>
      <c r="AB83" s="35"/>
      <c r="AC83" s="31">
        <f t="shared" si="1"/>
        <v>0</v>
      </c>
      <c r="AD83" s="35"/>
      <c r="AE83" s="35"/>
      <c r="AF83" s="35"/>
      <c r="AG83" s="31">
        <f t="shared" si="2"/>
        <v>0</v>
      </c>
      <c r="AH83" s="35"/>
      <c r="AI83" s="35"/>
      <c r="AJ83" s="35"/>
      <c r="AK83" s="31">
        <f t="shared" si="26"/>
        <v>0</v>
      </c>
      <c r="AL83" s="35"/>
      <c r="AM83" s="35"/>
      <c r="AN83" s="35"/>
      <c r="AO83" s="31">
        <f t="shared" si="4"/>
        <v>0</v>
      </c>
      <c r="AP83" s="35"/>
      <c r="AQ83" s="35"/>
      <c r="AR83" s="35"/>
      <c r="AS83" s="31">
        <f t="shared" si="16"/>
        <v>0</v>
      </c>
      <c r="AT83" s="35"/>
      <c r="AU83" s="35"/>
      <c r="AV83" s="35"/>
      <c r="AW83" s="31">
        <f t="shared" si="6"/>
        <v>0</v>
      </c>
      <c r="AX83" s="42">
        <f t="shared" si="22"/>
        <v>137</v>
      </c>
      <c r="AY83" s="42">
        <f t="shared" si="23"/>
        <v>71</v>
      </c>
      <c r="AZ83" s="42">
        <f t="shared" si="24"/>
        <v>0</v>
      </c>
      <c r="BA83" s="17">
        <f t="shared" si="25"/>
        <v>279</v>
      </c>
      <c r="BC83" s="1"/>
    </row>
    <row r="84" spans="1:55" ht="15.75" x14ac:dyDescent="0.25">
      <c r="A84" s="14" t="s">
        <v>53</v>
      </c>
      <c r="B84" s="35">
        <v>0</v>
      </c>
      <c r="C84" s="35">
        <v>0</v>
      </c>
      <c r="D84" s="35">
        <v>0</v>
      </c>
      <c r="E84" s="31">
        <f t="shared" si="0"/>
        <v>0</v>
      </c>
      <c r="F84" s="35">
        <v>0</v>
      </c>
      <c r="G84" s="35">
        <v>0</v>
      </c>
      <c r="H84" s="35">
        <v>0</v>
      </c>
      <c r="I84" s="31">
        <f t="shared" si="17"/>
        <v>0</v>
      </c>
      <c r="J84" s="35">
        <v>0</v>
      </c>
      <c r="K84" s="35">
        <v>0</v>
      </c>
      <c r="L84" s="35">
        <v>0</v>
      </c>
      <c r="M84" s="31">
        <f t="shared" si="18"/>
        <v>0</v>
      </c>
      <c r="N84" s="35">
        <v>0</v>
      </c>
      <c r="O84" s="35">
        <v>0</v>
      </c>
      <c r="P84" s="35">
        <v>0</v>
      </c>
      <c r="Q84" s="31">
        <f t="shared" si="19"/>
        <v>0</v>
      </c>
      <c r="R84" s="35">
        <v>0</v>
      </c>
      <c r="S84" s="35">
        <v>0</v>
      </c>
      <c r="T84" s="35">
        <v>0</v>
      </c>
      <c r="U84" s="31">
        <f t="shared" si="20"/>
        <v>0</v>
      </c>
      <c r="V84" s="35">
        <v>0</v>
      </c>
      <c r="W84" s="35">
        <v>0</v>
      </c>
      <c r="X84" s="35">
        <v>0</v>
      </c>
      <c r="Y84" s="31">
        <f t="shared" si="21"/>
        <v>0</v>
      </c>
      <c r="Z84" s="35"/>
      <c r="AA84" s="35"/>
      <c r="AB84" s="35"/>
      <c r="AC84" s="31">
        <f t="shared" ref="AC84:AC143" si="27">Z84+(AA84*2)+AB84*2.25</f>
        <v>0</v>
      </c>
      <c r="AD84" s="35"/>
      <c r="AE84" s="35"/>
      <c r="AF84" s="35"/>
      <c r="AG84" s="31">
        <f t="shared" ref="AG84:AG143" si="28">AD84+(AE84*2)+AF84*2.25</f>
        <v>0</v>
      </c>
      <c r="AH84" s="35"/>
      <c r="AI84" s="35"/>
      <c r="AJ84" s="35"/>
      <c r="AK84" s="31">
        <f t="shared" si="26"/>
        <v>0</v>
      </c>
      <c r="AL84" s="35"/>
      <c r="AM84" s="35"/>
      <c r="AN84" s="35"/>
      <c r="AO84" s="31">
        <f t="shared" ref="AO84:AO143" si="29">AL84+(AM84*2)+AN84*2.25</f>
        <v>0</v>
      </c>
      <c r="AP84" s="35"/>
      <c r="AQ84" s="35"/>
      <c r="AR84" s="35"/>
      <c r="AS84" s="31">
        <f t="shared" si="16"/>
        <v>0</v>
      </c>
      <c r="AT84" s="35"/>
      <c r="AU84" s="35"/>
      <c r="AV84" s="35"/>
      <c r="AW84" s="31">
        <f t="shared" ref="AW84:AW143" si="30">AT84+(AU84*2)+AV84*2.25</f>
        <v>0</v>
      </c>
      <c r="AX84" s="42">
        <f t="shared" si="22"/>
        <v>0</v>
      </c>
      <c r="AY84" s="42">
        <f t="shared" si="23"/>
        <v>0</v>
      </c>
      <c r="AZ84" s="42">
        <f t="shared" si="24"/>
        <v>0</v>
      </c>
      <c r="BA84" s="17">
        <f t="shared" si="25"/>
        <v>0</v>
      </c>
    </row>
    <row r="85" spans="1:55" ht="15.75" x14ac:dyDescent="0.25">
      <c r="A85" s="14" t="s">
        <v>54</v>
      </c>
      <c r="B85" s="35">
        <v>0</v>
      </c>
      <c r="C85" s="35">
        <v>2</v>
      </c>
      <c r="D85" s="35">
        <v>0</v>
      </c>
      <c r="E85" s="31">
        <f t="shared" si="0"/>
        <v>4</v>
      </c>
      <c r="F85" s="35">
        <v>0</v>
      </c>
      <c r="G85" s="35">
        <v>4</v>
      </c>
      <c r="H85" s="35">
        <v>0</v>
      </c>
      <c r="I85" s="31">
        <f t="shared" si="17"/>
        <v>8</v>
      </c>
      <c r="J85" s="35">
        <v>0</v>
      </c>
      <c r="K85" s="35">
        <v>0</v>
      </c>
      <c r="L85" s="35">
        <v>0</v>
      </c>
      <c r="M85" s="31">
        <f t="shared" si="18"/>
        <v>0</v>
      </c>
      <c r="N85" s="35">
        <v>0</v>
      </c>
      <c r="O85" s="35">
        <v>8</v>
      </c>
      <c r="P85" s="35">
        <v>0</v>
      </c>
      <c r="Q85" s="31">
        <f t="shared" si="19"/>
        <v>16</v>
      </c>
      <c r="R85" s="35">
        <v>0</v>
      </c>
      <c r="S85" s="35">
        <v>0</v>
      </c>
      <c r="T85" s="35">
        <v>0</v>
      </c>
      <c r="U85" s="31">
        <f t="shared" si="20"/>
        <v>0</v>
      </c>
      <c r="V85" s="35">
        <v>0</v>
      </c>
      <c r="W85" s="35">
        <v>5</v>
      </c>
      <c r="X85" s="35">
        <v>0</v>
      </c>
      <c r="Y85" s="31">
        <f t="shared" si="21"/>
        <v>10</v>
      </c>
      <c r="Z85" s="35"/>
      <c r="AA85" s="35"/>
      <c r="AB85" s="35"/>
      <c r="AC85" s="31">
        <f t="shared" si="27"/>
        <v>0</v>
      </c>
      <c r="AD85" s="35"/>
      <c r="AE85" s="35"/>
      <c r="AF85" s="35"/>
      <c r="AG85" s="31">
        <f t="shared" si="28"/>
        <v>0</v>
      </c>
      <c r="AH85" s="35"/>
      <c r="AI85" s="35"/>
      <c r="AJ85" s="35"/>
      <c r="AK85" s="31">
        <f t="shared" si="26"/>
        <v>0</v>
      </c>
      <c r="AL85" s="35"/>
      <c r="AM85" s="35"/>
      <c r="AN85" s="35"/>
      <c r="AO85" s="31">
        <f t="shared" si="29"/>
        <v>0</v>
      </c>
      <c r="AP85" s="35"/>
      <c r="AQ85" s="35"/>
      <c r="AR85" s="35"/>
      <c r="AS85" s="31">
        <f t="shared" si="16"/>
        <v>0</v>
      </c>
      <c r="AT85" s="35"/>
      <c r="AU85" s="35"/>
      <c r="AV85" s="35"/>
      <c r="AW85" s="31">
        <f t="shared" si="30"/>
        <v>0</v>
      </c>
      <c r="AX85" s="42">
        <f t="shared" si="22"/>
        <v>0</v>
      </c>
      <c r="AY85" s="42">
        <f t="shared" si="23"/>
        <v>19</v>
      </c>
      <c r="AZ85" s="42">
        <f t="shared" si="24"/>
        <v>0</v>
      </c>
      <c r="BA85" s="17">
        <f t="shared" si="25"/>
        <v>38</v>
      </c>
    </row>
    <row r="86" spans="1:55" ht="15.75" x14ac:dyDescent="0.25">
      <c r="A86" s="14" t="s">
        <v>55</v>
      </c>
      <c r="B86" s="35">
        <v>0</v>
      </c>
      <c r="C86" s="35">
        <v>0</v>
      </c>
      <c r="D86" s="35">
        <v>0</v>
      </c>
      <c r="E86" s="31">
        <f t="shared" si="0"/>
        <v>0</v>
      </c>
      <c r="F86" s="35">
        <v>0</v>
      </c>
      <c r="G86" s="35">
        <v>0</v>
      </c>
      <c r="H86" s="35">
        <v>0</v>
      </c>
      <c r="I86" s="31">
        <f t="shared" si="17"/>
        <v>0</v>
      </c>
      <c r="J86" s="35">
        <v>5</v>
      </c>
      <c r="K86" s="35">
        <v>0</v>
      </c>
      <c r="L86" s="35">
        <v>0</v>
      </c>
      <c r="M86" s="31">
        <f t="shared" si="18"/>
        <v>5</v>
      </c>
      <c r="N86" s="35">
        <v>1</v>
      </c>
      <c r="O86" s="35">
        <v>0</v>
      </c>
      <c r="P86" s="35">
        <v>0</v>
      </c>
      <c r="Q86" s="31">
        <f t="shared" si="19"/>
        <v>1</v>
      </c>
      <c r="R86" s="35">
        <v>1</v>
      </c>
      <c r="S86" s="35">
        <v>0</v>
      </c>
      <c r="T86" s="35">
        <v>0</v>
      </c>
      <c r="U86" s="31">
        <f t="shared" si="20"/>
        <v>1</v>
      </c>
      <c r="V86" s="35">
        <v>1</v>
      </c>
      <c r="W86" s="35">
        <v>1</v>
      </c>
      <c r="X86" s="35">
        <v>0</v>
      </c>
      <c r="Y86" s="31">
        <f t="shared" si="21"/>
        <v>3</v>
      </c>
      <c r="Z86" s="35"/>
      <c r="AA86" s="35"/>
      <c r="AB86" s="35"/>
      <c r="AC86" s="31">
        <f t="shared" si="27"/>
        <v>0</v>
      </c>
      <c r="AD86" s="35"/>
      <c r="AE86" s="35"/>
      <c r="AF86" s="35"/>
      <c r="AG86" s="31">
        <f t="shared" si="28"/>
        <v>0</v>
      </c>
      <c r="AH86" s="35"/>
      <c r="AI86" s="35"/>
      <c r="AJ86" s="35"/>
      <c r="AK86" s="31">
        <f t="shared" si="26"/>
        <v>0</v>
      </c>
      <c r="AL86" s="35"/>
      <c r="AM86" s="35"/>
      <c r="AN86" s="35"/>
      <c r="AO86" s="31">
        <f t="shared" si="29"/>
        <v>0</v>
      </c>
      <c r="AP86" s="35"/>
      <c r="AQ86" s="35"/>
      <c r="AR86" s="35"/>
      <c r="AS86" s="31">
        <f t="shared" si="16"/>
        <v>0</v>
      </c>
      <c r="AT86" s="35"/>
      <c r="AU86" s="35"/>
      <c r="AV86" s="35"/>
      <c r="AW86" s="31">
        <f t="shared" si="30"/>
        <v>0</v>
      </c>
      <c r="AX86" s="42">
        <f t="shared" si="22"/>
        <v>8</v>
      </c>
      <c r="AY86" s="42">
        <f t="shared" si="23"/>
        <v>1</v>
      </c>
      <c r="AZ86" s="42">
        <f t="shared" si="24"/>
        <v>0</v>
      </c>
      <c r="BA86" s="17">
        <f t="shared" si="25"/>
        <v>10</v>
      </c>
    </row>
    <row r="87" spans="1:55" s="1" customFormat="1" ht="15.75" x14ac:dyDescent="0.25">
      <c r="A87" s="14" t="s">
        <v>124</v>
      </c>
      <c r="B87" s="35">
        <v>0</v>
      </c>
      <c r="C87" s="35">
        <v>0</v>
      </c>
      <c r="D87" s="35">
        <v>0</v>
      </c>
      <c r="E87" s="31">
        <f t="shared" si="0"/>
        <v>0</v>
      </c>
      <c r="F87" s="35">
        <v>1</v>
      </c>
      <c r="G87" s="35">
        <v>0</v>
      </c>
      <c r="H87" s="35">
        <v>0</v>
      </c>
      <c r="I87" s="31">
        <f t="shared" si="17"/>
        <v>1</v>
      </c>
      <c r="J87" s="35">
        <v>0</v>
      </c>
      <c r="K87" s="35">
        <v>0</v>
      </c>
      <c r="L87" s="35">
        <v>0</v>
      </c>
      <c r="M87" s="31">
        <f t="shared" si="18"/>
        <v>0</v>
      </c>
      <c r="N87" s="35">
        <v>0</v>
      </c>
      <c r="O87" s="35">
        <v>0</v>
      </c>
      <c r="P87" s="35">
        <v>0</v>
      </c>
      <c r="Q87" s="31">
        <f t="shared" si="19"/>
        <v>0</v>
      </c>
      <c r="R87" s="18">
        <v>1</v>
      </c>
      <c r="S87" s="35">
        <v>0</v>
      </c>
      <c r="T87" s="35">
        <v>0</v>
      </c>
      <c r="U87" s="31">
        <f t="shared" si="20"/>
        <v>1</v>
      </c>
      <c r="V87" s="35">
        <v>0</v>
      </c>
      <c r="W87" s="35">
        <v>0</v>
      </c>
      <c r="X87" s="35">
        <v>0</v>
      </c>
      <c r="Y87" s="31">
        <f t="shared" si="21"/>
        <v>0</v>
      </c>
      <c r="Z87" s="35"/>
      <c r="AA87" s="35"/>
      <c r="AB87" s="35"/>
      <c r="AC87" s="31">
        <f t="shared" si="27"/>
        <v>0</v>
      </c>
      <c r="AD87" s="35"/>
      <c r="AE87" s="35"/>
      <c r="AF87" s="35"/>
      <c r="AG87" s="31">
        <f t="shared" si="28"/>
        <v>0</v>
      </c>
      <c r="AH87" s="35"/>
      <c r="AI87" s="35"/>
      <c r="AJ87" s="35"/>
      <c r="AK87" s="31">
        <f t="shared" si="26"/>
        <v>0</v>
      </c>
      <c r="AL87" s="35"/>
      <c r="AM87" s="35"/>
      <c r="AN87" s="35"/>
      <c r="AO87" s="31">
        <f t="shared" si="29"/>
        <v>0</v>
      </c>
      <c r="AP87" s="35"/>
      <c r="AQ87" s="35"/>
      <c r="AR87" s="35"/>
      <c r="AS87" s="31">
        <f t="shared" si="16"/>
        <v>0</v>
      </c>
      <c r="AT87" s="35"/>
      <c r="AU87" s="35"/>
      <c r="AV87" s="35"/>
      <c r="AW87" s="31">
        <f t="shared" si="30"/>
        <v>0</v>
      </c>
      <c r="AX87" s="42">
        <f t="shared" si="22"/>
        <v>2</v>
      </c>
      <c r="AY87" s="42">
        <f t="shared" si="23"/>
        <v>0</v>
      </c>
      <c r="AZ87" s="42">
        <f t="shared" si="24"/>
        <v>0</v>
      </c>
      <c r="BA87" s="17">
        <f t="shared" si="25"/>
        <v>2</v>
      </c>
      <c r="BC87"/>
    </row>
    <row r="88" spans="1:55" ht="15.75" x14ac:dyDescent="0.25">
      <c r="A88" s="14" t="s">
        <v>56</v>
      </c>
      <c r="B88" s="35">
        <v>16</v>
      </c>
      <c r="C88" s="35">
        <v>16</v>
      </c>
      <c r="D88" s="35">
        <v>0</v>
      </c>
      <c r="E88" s="31">
        <f t="shared" si="0"/>
        <v>48</v>
      </c>
      <c r="F88" s="35">
        <v>14</v>
      </c>
      <c r="G88" s="35">
        <v>24</v>
      </c>
      <c r="H88" s="35">
        <v>0</v>
      </c>
      <c r="I88" s="31">
        <f t="shared" si="17"/>
        <v>62</v>
      </c>
      <c r="J88" s="35">
        <v>21</v>
      </c>
      <c r="K88" s="35">
        <v>26</v>
      </c>
      <c r="L88" s="35">
        <v>0</v>
      </c>
      <c r="M88" s="31">
        <f t="shared" si="18"/>
        <v>73</v>
      </c>
      <c r="N88" s="35">
        <v>18</v>
      </c>
      <c r="O88" s="35">
        <v>36</v>
      </c>
      <c r="P88" s="35">
        <v>0</v>
      </c>
      <c r="Q88" s="31">
        <f t="shared" si="19"/>
        <v>90</v>
      </c>
      <c r="R88" s="18">
        <v>22</v>
      </c>
      <c r="S88" s="18">
        <v>21</v>
      </c>
      <c r="T88" s="35">
        <v>0</v>
      </c>
      <c r="U88" s="31">
        <f t="shared" si="20"/>
        <v>64</v>
      </c>
      <c r="V88" s="35">
        <v>25</v>
      </c>
      <c r="W88" s="35">
        <v>11</v>
      </c>
      <c r="X88" s="35">
        <v>0</v>
      </c>
      <c r="Y88" s="31">
        <f t="shared" si="21"/>
        <v>47</v>
      </c>
      <c r="Z88" s="35"/>
      <c r="AA88" s="35"/>
      <c r="AB88" s="35"/>
      <c r="AC88" s="31">
        <f t="shared" si="27"/>
        <v>0</v>
      </c>
      <c r="AD88" s="35"/>
      <c r="AE88" s="35"/>
      <c r="AF88" s="35"/>
      <c r="AG88" s="31">
        <f t="shared" si="28"/>
        <v>0</v>
      </c>
      <c r="AH88" s="35"/>
      <c r="AI88" s="35"/>
      <c r="AJ88" s="35"/>
      <c r="AK88" s="31">
        <f t="shared" si="26"/>
        <v>0</v>
      </c>
      <c r="AL88" s="35"/>
      <c r="AM88" s="35"/>
      <c r="AN88" s="35"/>
      <c r="AO88" s="31">
        <f t="shared" si="29"/>
        <v>0</v>
      </c>
      <c r="AP88" s="35"/>
      <c r="AQ88" s="35"/>
      <c r="AR88" s="35"/>
      <c r="AS88" s="31">
        <f t="shared" si="16"/>
        <v>0</v>
      </c>
      <c r="AT88" s="35"/>
      <c r="AU88" s="35"/>
      <c r="AV88" s="35"/>
      <c r="AW88" s="31">
        <f t="shared" si="30"/>
        <v>0</v>
      </c>
      <c r="AX88" s="42">
        <f t="shared" si="22"/>
        <v>116</v>
      </c>
      <c r="AY88" s="42">
        <f t="shared" si="23"/>
        <v>134</v>
      </c>
      <c r="AZ88" s="42">
        <f t="shared" si="24"/>
        <v>0</v>
      </c>
      <c r="BA88" s="17">
        <f t="shared" si="25"/>
        <v>384</v>
      </c>
    </row>
    <row r="89" spans="1:55" s="40" customFormat="1" ht="15.75" x14ac:dyDescent="0.25">
      <c r="A89" s="14" t="s">
        <v>115</v>
      </c>
      <c r="B89" s="35"/>
      <c r="C89" s="35">
        <v>2</v>
      </c>
      <c r="D89" s="35">
        <v>0</v>
      </c>
      <c r="E89" s="31"/>
      <c r="F89" s="35">
        <v>0</v>
      </c>
      <c r="G89" s="35">
        <v>0</v>
      </c>
      <c r="H89" s="35">
        <v>0</v>
      </c>
      <c r="I89" s="31">
        <f t="shared" si="17"/>
        <v>0</v>
      </c>
      <c r="J89" s="35">
        <v>0</v>
      </c>
      <c r="K89" s="35">
        <v>1</v>
      </c>
      <c r="L89" s="35">
        <v>0</v>
      </c>
      <c r="M89" s="31">
        <f t="shared" si="18"/>
        <v>2</v>
      </c>
      <c r="N89" s="35">
        <v>0</v>
      </c>
      <c r="O89" s="35">
        <v>0</v>
      </c>
      <c r="P89" s="35">
        <v>0</v>
      </c>
      <c r="Q89" s="31">
        <f t="shared" si="19"/>
        <v>0</v>
      </c>
      <c r="R89" s="35">
        <v>0</v>
      </c>
      <c r="S89" s="46">
        <v>1</v>
      </c>
      <c r="T89" s="35">
        <v>0</v>
      </c>
      <c r="U89" s="31">
        <f t="shared" si="20"/>
        <v>2</v>
      </c>
      <c r="V89" s="35">
        <v>1</v>
      </c>
      <c r="W89" s="35">
        <v>1</v>
      </c>
      <c r="X89" s="35">
        <v>0</v>
      </c>
      <c r="Y89" s="31">
        <f t="shared" si="21"/>
        <v>3</v>
      </c>
      <c r="Z89" s="35"/>
      <c r="AA89" s="35"/>
      <c r="AB89" s="35"/>
      <c r="AC89" s="31"/>
      <c r="AD89" s="35"/>
      <c r="AE89" s="35"/>
      <c r="AF89" s="35"/>
      <c r="AG89" s="31"/>
      <c r="AH89" s="35"/>
      <c r="AI89" s="35"/>
      <c r="AJ89" s="35"/>
      <c r="AK89" s="31"/>
      <c r="AL89" s="35"/>
      <c r="AM89" s="35"/>
      <c r="AN89" s="35"/>
      <c r="AO89" s="31"/>
      <c r="AP89" s="35"/>
      <c r="AQ89" s="35"/>
      <c r="AR89" s="35"/>
      <c r="AS89" s="31"/>
      <c r="AT89" s="35"/>
      <c r="AU89" s="35"/>
      <c r="AV89" s="35"/>
      <c r="AW89" s="31"/>
      <c r="AX89" s="42"/>
      <c r="AY89" s="42"/>
      <c r="AZ89" s="42"/>
      <c r="BA89" s="17"/>
    </row>
    <row r="90" spans="1:55" ht="15.75" x14ac:dyDescent="0.25">
      <c r="A90" s="14" t="s">
        <v>57</v>
      </c>
      <c r="B90" s="35">
        <v>10</v>
      </c>
      <c r="C90" s="35">
        <v>21</v>
      </c>
      <c r="D90" s="35">
        <v>0</v>
      </c>
      <c r="E90" s="31">
        <f t="shared" si="0"/>
        <v>52</v>
      </c>
      <c r="F90" s="35">
        <v>12</v>
      </c>
      <c r="G90" s="35">
        <v>29</v>
      </c>
      <c r="H90" s="35">
        <v>0</v>
      </c>
      <c r="I90" s="31">
        <f t="shared" si="17"/>
        <v>70</v>
      </c>
      <c r="J90" s="35">
        <v>9</v>
      </c>
      <c r="K90" s="35">
        <v>29</v>
      </c>
      <c r="L90" s="35">
        <v>0</v>
      </c>
      <c r="M90" s="31">
        <f t="shared" si="18"/>
        <v>67</v>
      </c>
      <c r="N90" s="35">
        <v>13</v>
      </c>
      <c r="O90" s="35">
        <v>24</v>
      </c>
      <c r="P90" s="35">
        <v>0</v>
      </c>
      <c r="Q90" s="31">
        <f t="shared" si="19"/>
        <v>61</v>
      </c>
      <c r="R90" s="18">
        <v>19</v>
      </c>
      <c r="S90" s="18">
        <v>11</v>
      </c>
      <c r="T90" s="35">
        <v>0</v>
      </c>
      <c r="U90" s="31">
        <f t="shared" si="20"/>
        <v>41</v>
      </c>
      <c r="V90" s="35">
        <v>15</v>
      </c>
      <c r="W90" s="35">
        <v>44</v>
      </c>
      <c r="X90" s="35">
        <v>0</v>
      </c>
      <c r="Y90" s="31">
        <f t="shared" si="21"/>
        <v>103</v>
      </c>
      <c r="Z90" s="35"/>
      <c r="AA90" s="35"/>
      <c r="AB90" s="35"/>
      <c r="AC90" s="31">
        <f t="shared" si="27"/>
        <v>0</v>
      </c>
      <c r="AD90" s="35"/>
      <c r="AE90" s="35"/>
      <c r="AF90" s="35"/>
      <c r="AG90" s="31">
        <f t="shared" si="28"/>
        <v>0</v>
      </c>
      <c r="AH90" s="35"/>
      <c r="AI90" s="35"/>
      <c r="AJ90" s="35"/>
      <c r="AK90" s="31">
        <f t="shared" si="26"/>
        <v>0</v>
      </c>
      <c r="AL90" s="35"/>
      <c r="AM90" s="35"/>
      <c r="AN90" s="35"/>
      <c r="AO90" s="31">
        <f t="shared" si="29"/>
        <v>0</v>
      </c>
      <c r="AP90" s="35"/>
      <c r="AQ90" s="35"/>
      <c r="AR90" s="35"/>
      <c r="AS90" s="31">
        <f t="shared" si="16"/>
        <v>0</v>
      </c>
      <c r="AT90" s="35"/>
      <c r="AU90" s="35"/>
      <c r="AV90" s="35"/>
      <c r="AW90" s="31">
        <f t="shared" si="30"/>
        <v>0</v>
      </c>
      <c r="AX90" s="42">
        <f t="shared" si="22"/>
        <v>78</v>
      </c>
      <c r="AY90" s="42">
        <f>C90+G90+K90+O90+S90+W90+AA90+AE90+AI90+AM90+AQ90+AU90</f>
        <v>158</v>
      </c>
      <c r="AZ90" s="42">
        <f t="shared" si="24"/>
        <v>0</v>
      </c>
      <c r="BA90" s="17">
        <f t="shared" si="25"/>
        <v>394</v>
      </c>
    </row>
    <row r="91" spans="1:55" s="1" customFormat="1" ht="15.75" x14ac:dyDescent="0.25">
      <c r="A91" s="14" t="s">
        <v>96</v>
      </c>
      <c r="B91" s="35"/>
      <c r="C91" s="35">
        <v>1</v>
      </c>
      <c r="D91" s="35">
        <v>0</v>
      </c>
      <c r="E91" s="31">
        <f t="shared" si="0"/>
        <v>2</v>
      </c>
      <c r="F91" s="35">
        <v>0</v>
      </c>
      <c r="G91" s="35">
        <v>0</v>
      </c>
      <c r="H91" s="35">
        <v>0</v>
      </c>
      <c r="I91" s="31">
        <f t="shared" si="17"/>
        <v>0</v>
      </c>
      <c r="J91" s="35">
        <v>3</v>
      </c>
      <c r="K91" s="35">
        <v>2</v>
      </c>
      <c r="L91" s="35">
        <v>0</v>
      </c>
      <c r="M91" s="31">
        <f t="shared" si="18"/>
        <v>7</v>
      </c>
      <c r="N91" s="35">
        <v>4</v>
      </c>
      <c r="O91" s="35">
        <v>0</v>
      </c>
      <c r="P91" s="35">
        <v>0</v>
      </c>
      <c r="Q91" s="31">
        <f t="shared" si="19"/>
        <v>4</v>
      </c>
      <c r="R91" s="34">
        <v>3</v>
      </c>
      <c r="S91" s="34">
        <v>6</v>
      </c>
      <c r="T91" s="35">
        <v>0</v>
      </c>
      <c r="U91" s="31">
        <f t="shared" si="20"/>
        <v>15</v>
      </c>
      <c r="V91" s="35">
        <v>2</v>
      </c>
      <c r="W91" s="35">
        <v>4</v>
      </c>
      <c r="X91" s="35">
        <v>0</v>
      </c>
      <c r="Y91" s="31">
        <f t="shared" si="21"/>
        <v>10</v>
      </c>
      <c r="Z91" s="35"/>
      <c r="AA91" s="35"/>
      <c r="AB91" s="35"/>
      <c r="AC91" s="31">
        <f t="shared" si="27"/>
        <v>0</v>
      </c>
      <c r="AD91" s="35"/>
      <c r="AE91" s="35"/>
      <c r="AF91" s="35"/>
      <c r="AG91" s="31">
        <f t="shared" si="28"/>
        <v>0</v>
      </c>
      <c r="AH91" s="35"/>
      <c r="AI91" s="35"/>
      <c r="AJ91" s="35"/>
      <c r="AK91" s="31">
        <f t="shared" si="26"/>
        <v>0</v>
      </c>
      <c r="AL91" s="35"/>
      <c r="AM91" s="35"/>
      <c r="AN91" s="35"/>
      <c r="AO91" s="31">
        <f t="shared" si="29"/>
        <v>0</v>
      </c>
      <c r="AP91" s="35"/>
      <c r="AQ91" s="35"/>
      <c r="AR91" s="35"/>
      <c r="AS91" s="31">
        <f t="shared" si="16"/>
        <v>0</v>
      </c>
      <c r="AT91" s="35"/>
      <c r="AU91" s="35"/>
      <c r="AV91" s="35"/>
      <c r="AW91" s="31">
        <f t="shared" si="30"/>
        <v>0</v>
      </c>
      <c r="AX91" s="42">
        <f t="shared" si="22"/>
        <v>12</v>
      </c>
      <c r="AY91" s="42">
        <f t="shared" si="23"/>
        <v>13</v>
      </c>
      <c r="AZ91" s="42">
        <f t="shared" si="24"/>
        <v>0</v>
      </c>
      <c r="BA91" s="17">
        <f t="shared" si="25"/>
        <v>38</v>
      </c>
    </row>
    <row r="92" spans="1:55" ht="15.75" x14ac:dyDescent="0.25">
      <c r="A92" s="14" t="s">
        <v>58</v>
      </c>
      <c r="B92" s="35">
        <v>0</v>
      </c>
      <c r="C92" s="35">
        <v>0</v>
      </c>
      <c r="D92" s="35">
        <v>0</v>
      </c>
      <c r="E92" s="31">
        <f t="shared" si="0"/>
        <v>0</v>
      </c>
      <c r="F92" s="35">
        <v>1</v>
      </c>
      <c r="G92" s="35">
        <v>0</v>
      </c>
      <c r="H92" s="35">
        <v>0</v>
      </c>
      <c r="I92" s="31">
        <f t="shared" si="17"/>
        <v>1</v>
      </c>
      <c r="J92" s="35">
        <v>0</v>
      </c>
      <c r="K92" s="35">
        <v>0</v>
      </c>
      <c r="L92" s="35">
        <v>0</v>
      </c>
      <c r="M92" s="31">
        <f t="shared" si="18"/>
        <v>0</v>
      </c>
      <c r="N92" s="35">
        <v>0</v>
      </c>
      <c r="O92" s="35">
        <v>0</v>
      </c>
      <c r="P92" s="35">
        <v>0</v>
      </c>
      <c r="Q92" s="31">
        <f t="shared" si="19"/>
        <v>0</v>
      </c>
      <c r="R92" s="35">
        <v>0</v>
      </c>
      <c r="S92" s="35">
        <v>0</v>
      </c>
      <c r="T92" s="35">
        <v>0</v>
      </c>
      <c r="U92" s="31">
        <f t="shared" si="20"/>
        <v>0</v>
      </c>
      <c r="V92" s="35">
        <v>0</v>
      </c>
      <c r="W92" s="35">
        <v>0</v>
      </c>
      <c r="X92" s="35">
        <v>0</v>
      </c>
      <c r="Y92" s="31">
        <f t="shared" si="21"/>
        <v>0</v>
      </c>
      <c r="Z92" s="35"/>
      <c r="AA92" s="35"/>
      <c r="AB92" s="35"/>
      <c r="AC92" s="31">
        <f t="shared" si="27"/>
        <v>0</v>
      </c>
      <c r="AD92" s="35"/>
      <c r="AE92" s="35"/>
      <c r="AF92" s="35"/>
      <c r="AG92" s="31">
        <f t="shared" si="28"/>
        <v>0</v>
      </c>
      <c r="AH92" s="35"/>
      <c r="AI92" s="35"/>
      <c r="AJ92" s="35"/>
      <c r="AK92" s="31">
        <f t="shared" si="26"/>
        <v>0</v>
      </c>
      <c r="AL92" s="35"/>
      <c r="AM92" s="35"/>
      <c r="AN92" s="35"/>
      <c r="AO92" s="31">
        <f t="shared" si="29"/>
        <v>0</v>
      </c>
      <c r="AP92" s="35"/>
      <c r="AQ92" s="35"/>
      <c r="AR92" s="35"/>
      <c r="AS92" s="31">
        <f t="shared" si="16"/>
        <v>0</v>
      </c>
      <c r="AT92" s="35"/>
      <c r="AU92" s="35"/>
      <c r="AV92" s="35"/>
      <c r="AW92" s="31">
        <f t="shared" si="30"/>
        <v>0</v>
      </c>
      <c r="AX92" s="42">
        <f t="shared" si="22"/>
        <v>1</v>
      </c>
      <c r="AY92" s="42">
        <f t="shared" si="23"/>
        <v>0</v>
      </c>
      <c r="AZ92" s="42">
        <f t="shared" si="24"/>
        <v>0</v>
      </c>
      <c r="BA92" s="17">
        <f t="shared" si="25"/>
        <v>1</v>
      </c>
      <c r="BC92" s="1"/>
    </row>
    <row r="93" spans="1:55" s="1" customFormat="1" ht="15.75" x14ac:dyDescent="0.25">
      <c r="A93" s="14" t="s">
        <v>102</v>
      </c>
      <c r="B93" s="35">
        <v>0</v>
      </c>
      <c r="C93" s="35">
        <v>0</v>
      </c>
      <c r="D93" s="35">
        <v>0</v>
      </c>
      <c r="E93" s="31">
        <f t="shared" si="0"/>
        <v>0</v>
      </c>
      <c r="F93" s="35">
        <v>1</v>
      </c>
      <c r="G93" s="35">
        <v>0</v>
      </c>
      <c r="H93" s="35">
        <v>0</v>
      </c>
      <c r="I93" s="31">
        <f t="shared" si="17"/>
        <v>1</v>
      </c>
      <c r="J93" s="35">
        <v>5</v>
      </c>
      <c r="K93" s="35">
        <v>0</v>
      </c>
      <c r="L93" s="35">
        <v>0</v>
      </c>
      <c r="M93" s="31">
        <f t="shared" si="18"/>
        <v>5</v>
      </c>
      <c r="N93" s="35">
        <v>7</v>
      </c>
      <c r="O93" s="35">
        <v>5</v>
      </c>
      <c r="P93" s="35">
        <v>0</v>
      </c>
      <c r="Q93" s="31">
        <f t="shared" si="19"/>
        <v>17</v>
      </c>
      <c r="R93" s="35">
        <v>1</v>
      </c>
      <c r="S93" s="35">
        <v>0</v>
      </c>
      <c r="T93" s="35">
        <v>0</v>
      </c>
      <c r="U93" s="31">
        <f t="shared" si="20"/>
        <v>1</v>
      </c>
      <c r="V93" s="35">
        <v>2</v>
      </c>
      <c r="W93" s="35">
        <v>0</v>
      </c>
      <c r="X93" s="35">
        <v>0</v>
      </c>
      <c r="Y93" s="31">
        <f t="shared" si="21"/>
        <v>2</v>
      </c>
      <c r="Z93" s="35"/>
      <c r="AA93" s="35"/>
      <c r="AB93" s="35"/>
      <c r="AC93" s="31">
        <f t="shared" si="27"/>
        <v>0</v>
      </c>
      <c r="AD93" s="35"/>
      <c r="AE93" s="35"/>
      <c r="AF93" s="35"/>
      <c r="AG93" s="31">
        <f t="shared" si="28"/>
        <v>0</v>
      </c>
      <c r="AH93" s="35"/>
      <c r="AI93" s="35"/>
      <c r="AJ93" s="35"/>
      <c r="AK93" s="31">
        <f t="shared" si="26"/>
        <v>0</v>
      </c>
      <c r="AL93" s="35"/>
      <c r="AM93" s="35"/>
      <c r="AN93" s="35"/>
      <c r="AO93" s="31">
        <f t="shared" si="29"/>
        <v>0</v>
      </c>
      <c r="AP93" s="35"/>
      <c r="AQ93" s="35"/>
      <c r="AR93" s="35"/>
      <c r="AS93" s="31">
        <f t="shared" si="16"/>
        <v>0</v>
      </c>
      <c r="AT93" s="35"/>
      <c r="AU93" s="35"/>
      <c r="AV93" s="35"/>
      <c r="AW93" s="31">
        <f t="shared" si="30"/>
        <v>0</v>
      </c>
      <c r="AX93" s="42">
        <f t="shared" si="22"/>
        <v>16</v>
      </c>
      <c r="AY93" s="42">
        <f t="shared" si="23"/>
        <v>5</v>
      </c>
      <c r="AZ93" s="42">
        <f t="shared" si="24"/>
        <v>0</v>
      </c>
      <c r="BA93" s="17">
        <f t="shared" si="25"/>
        <v>26</v>
      </c>
    </row>
    <row r="94" spans="1:55" ht="15.75" x14ac:dyDescent="0.25">
      <c r="A94" s="14" t="s">
        <v>59</v>
      </c>
      <c r="B94" s="35">
        <v>21</v>
      </c>
      <c r="C94" s="35">
        <v>22</v>
      </c>
      <c r="D94" s="35">
        <v>8</v>
      </c>
      <c r="E94" s="31">
        <f t="shared" si="0"/>
        <v>83</v>
      </c>
      <c r="F94" s="35">
        <v>26</v>
      </c>
      <c r="G94" s="35">
        <v>84</v>
      </c>
      <c r="H94" s="35">
        <v>10</v>
      </c>
      <c r="I94" s="31">
        <f t="shared" si="17"/>
        <v>216.5</v>
      </c>
      <c r="J94" s="35">
        <v>15</v>
      </c>
      <c r="K94" s="35">
        <v>38</v>
      </c>
      <c r="L94" s="35">
        <v>0</v>
      </c>
      <c r="M94" s="31">
        <f t="shared" si="18"/>
        <v>91</v>
      </c>
      <c r="N94" s="35">
        <v>10</v>
      </c>
      <c r="O94" s="35">
        <v>26</v>
      </c>
      <c r="P94" s="35">
        <v>2</v>
      </c>
      <c r="Q94" s="31">
        <f t="shared" si="19"/>
        <v>66.5</v>
      </c>
      <c r="R94" s="18">
        <v>14</v>
      </c>
      <c r="S94" s="18">
        <v>19</v>
      </c>
      <c r="T94" s="34">
        <v>22</v>
      </c>
      <c r="U94" s="31">
        <f t="shared" si="20"/>
        <v>101.5</v>
      </c>
      <c r="V94" s="35">
        <v>18</v>
      </c>
      <c r="W94" s="35">
        <v>18</v>
      </c>
      <c r="X94" s="35">
        <v>7</v>
      </c>
      <c r="Y94" s="31">
        <f t="shared" si="21"/>
        <v>69.75</v>
      </c>
      <c r="Z94" s="35"/>
      <c r="AA94" s="35"/>
      <c r="AB94" s="35"/>
      <c r="AC94" s="31">
        <f t="shared" si="27"/>
        <v>0</v>
      </c>
      <c r="AD94" s="35"/>
      <c r="AE94" s="35"/>
      <c r="AF94" s="35"/>
      <c r="AG94" s="31">
        <f t="shared" si="28"/>
        <v>0</v>
      </c>
      <c r="AH94" s="35"/>
      <c r="AI94" s="35"/>
      <c r="AJ94" s="35"/>
      <c r="AK94" s="31">
        <f t="shared" si="26"/>
        <v>0</v>
      </c>
      <c r="AL94" s="35"/>
      <c r="AM94" s="35"/>
      <c r="AN94" s="35"/>
      <c r="AO94" s="31">
        <f t="shared" si="29"/>
        <v>0</v>
      </c>
      <c r="AP94" s="35"/>
      <c r="AQ94" s="35"/>
      <c r="AR94" s="35"/>
      <c r="AS94" s="31">
        <f t="shared" si="16"/>
        <v>0</v>
      </c>
      <c r="AT94" s="35"/>
      <c r="AU94" s="35"/>
      <c r="AV94" s="35"/>
      <c r="AW94" s="31">
        <f t="shared" si="30"/>
        <v>0</v>
      </c>
      <c r="AX94" s="42">
        <f t="shared" si="22"/>
        <v>104</v>
      </c>
      <c r="AY94" s="42">
        <f t="shared" si="23"/>
        <v>207</v>
      </c>
      <c r="AZ94" s="42">
        <f t="shared" si="24"/>
        <v>49</v>
      </c>
      <c r="BA94" s="17">
        <f t="shared" si="25"/>
        <v>628.25</v>
      </c>
      <c r="BC94" s="1"/>
    </row>
    <row r="95" spans="1:55" s="1" customFormat="1" ht="15.75" x14ac:dyDescent="0.25">
      <c r="A95" s="14" t="s">
        <v>112</v>
      </c>
      <c r="B95" s="35">
        <v>0</v>
      </c>
      <c r="C95" s="35">
        <v>0</v>
      </c>
      <c r="D95" s="35">
        <v>0</v>
      </c>
      <c r="E95" s="31">
        <f t="shared" si="0"/>
        <v>0</v>
      </c>
      <c r="F95" s="35">
        <v>0</v>
      </c>
      <c r="G95" s="35">
        <v>0</v>
      </c>
      <c r="H95" s="35">
        <v>0</v>
      </c>
      <c r="I95" s="31">
        <f t="shared" si="17"/>
        <v>0</v>
      </c>
      <c r="J95" s="35">
        <v>1</v>
      </c>
      <c r="K95" s="35">
        <v>0</v>
      </c>
      <c r="L95" s="35">
        <v>0</v>
      </c>
      <c r="M95" s="31">
        <f t="shared" si="18"/>
        <v>1</v>
      </c>
      <c r="N95" s="35">
        <v>1</v>
      </c>
      <c r="O95" s="35">
        <v>0</v>
      </c>
      <c r="P95" s="35">
        <v>0</v>
      </c>
      <c r="Q95" s="31">
        <f t="shared" si="19"/>
        <v>1</v>
      </c>
      <c r="R95" s="35">
        <v>0</v>
      </c>
      <c r="S95" s="35">
        <v>0</v>
      </c>
      <c r="T95" s="35">
        <v>0</v>
      </c>
      <c r="U95" s="31">
        <f t="shared" si="20"/>
        <v>0</v>
      </c>
      <c r="V95" s="35">
        <v>0</v>
      </c>
      <c r="W95" s="35">
        <v>0</v>
      </c>
      <c r="X95" s="35">
        <v>0</v>
      </c>
      <c r="Y95" s="31">
        <f t="shared" si="21"/>
        <v>0</v>
      </c>
      <c r="Z95" s="35"/>
      <c r="AA95" s="35"/>
      <c r="AB95" s="35"/>
      <c r="AC95" s="31">
        <f t="shared" si="27"/>
        <v>0</v>
      </c>
      <c r="AD95" s="35"/>
      <c r="AE95" s="35"/>
      <c r="AF95" s="35"/>
      <c r="AG95" s="31">
        <f t="shared" si="28"/>
        <v>0</v>
      </c>
      <c r="AH95" s="35"/>
      <c r="AI95" s="35"/>
      <c r="AJ95" s="35"/>
      <c r="AK95" s="31">
        <f t="shared" si="26"/>
        <v>0</v>
      </c>
      <c r="AL95" s="35"/>
      <c r="AM95" s="35"/>
      <c r="AN95" s="35"/>
      <c r="AO95" s="31">
        <f t="shared" si="29"/>
        <v>0</v>
      </c>
      <c r="AP95" s="35"/>
      <c r="AQ95" s="35"/>
      <c r="AR95" s="35"/>
      <c r="AS95" s="31">
        <f t="shared" si="16"/>
        <v>0</v>
      </c>
      <c r="AT95" s="35"/>
      <c r="AU95" s="35"/>
      <c r="AV95" s="35"/>
      <c r="AW95" s="31">
        <f t="shared" si="30"/>
        <v>0</v>
      </c>
      <c r="AX95" s="42">
        <f t="shared" si="22"/>
        <v>2</v>
      </c>
      <c r="AY95" s="42">
        <f t="shared" si="23"/>
        <v>0</v>
      </c>
      <c r="AZ95" s="42">
        <f t="shared" si="24"/>
        <v>0</v>
      </c>
      <c r="BA95" s="17">
        <f t="shared" si="25"/>
        <v>2</v>
      </c>
      <c r="BC95"/>
    </row>
    <row r="96" spans="1:55" ht="15.75" x14ac:dyDescent="0.25">
      <c r="A96" s="14" t="s">
        <v>60</v>
      </c>
      <c r="B96" s="35">
        <v>1</v>
      </c>
      <c r="C96" s="35">
        <v>0</v>
      </c>
      <c r="D96" s="35">
        <v>0</v>
      </c>
      <c r="E96" s="31">
        <f t="shared" si="0"/>
        <v>1</v>
      </c>
      <c r="F96" s="35">
        <v>0</v>
      </c>
      <c r="G96" s="35">
        <v>0</v>
      </c>
      <c r="H96" s="35">
        <v>0</v>
      </c>
      <c r="I96" s="31">
        <f t="shared" si="17"/>
        <v>0</v>
      </c>
      <c r="J96" s="35">
        <v>1</v>
      </c>
      <c r="K96" s="35">
        <v>0</v>
      </c>
      <c r="L96" s="35">
        <v>0</v>
      </c>
      <c r="M96" s="31">
        <f t="shared" si="18"/>
        <v>1</v>
      </c>
      <c r="N96" s="35">
        <v>2</v>
      </c>
      <c r="O96" s="35">
        <v>1</v>
      </c>
      <c r="P96" s="35">
        <v>0</v>
      </c>
      <c r="Q96" s="31">
        <f t="shared" si="19"/>
        <v>4</v>
      </c>
      <c r="R96" s="18">
        <v>1</v>
      </c>
      <c r="S96" s="35">
        <v>0</v>
      </c>
      <c r="T96" s="35">
        <v>0</v>
      </c>
      <c r="U96" s="31">
        <f t="shared" si="20"/>
        <v>1</v>
      </c>
      <c r="V96" s="35">
        <v>2</v>
      </c>
      <c r="W96" s="35">
        <v>0</v>
      </c>
      <c r="X96" s="35">
        <v>0</v>
      </c>
      <c r="Y96" s="31">
        <f t="shared" si="21"/>
        <v>2</v>
      </c>
      <c r="Z96" s="35"/>
      <c r="AA96" s="35"/>
      <c r="AB96" s="35"/>
      <c r="AC96" s="31">
        <f t="shared" si="27"/>
        <v>0</v>
      </c>
      <c r="AD96" s="35"/>
      <c r="AE96" s="35"/>
      <c r="AF96" s="35"/>
      <c r="AG96" s="31">
        <f t="shared" si="28"/>
        <v>0</v>
      </c>
      <c r="AH96" s="35"/>
      <c r="AI96" s="35"/>
      <c r="AJ96" s="35"/>
      <c r="AK96" s="31">
        <f t="shared" si="26"/>
        <v>0</v>
      </c>
      <c r="AL96" s="35"/>
      <c r="AM96" s="35"/>
      <c r="AN96" s="35"/>
      <c r="AO96" s="31">
        <f t="shared" si="29"/>
        <v>0</v>
      </c>
      <c r="AP96" s="35"/>
      <c r="AQ96" s="35"/>
      <c r="AR96" s="35"/>
      <c r="AS96" s="31">
        <f t="shared" si="16"/>
        <v>0</v>
      </c>
      <c r="AT96" s="35"/>
      <c r="AU96" s="35"/>
      <c r="AV96" s="35"/>
      <c r="AW96" s="31">
        <f t="shared" si="30"/>
        <v>0</v>
      </c>
      <c r="AX96" s="42">
        <f t="shared" si="22"/>
        <v>7</v>
      </c>
      <c r="AY96" s="42">
        <f t="shared" si="23"/>
        <v>1</v>
      </c>
      <c r="AZ96" s="42">
        <f t="shared" si="24"/>
        <v>0</v>
      </c>
      <c r="BA96" s="17">
        <f t="shared" si="25"/>
        <v>9</v>
      </c>
    </row>
    <row r="97" spans="1:55" ht="15.75" x14ac:dyDescent="0.25">
      <c r="A97" s="14" t="s">
        <v>61</v>
      </c>
      <c r="B97" s="35">
        <v>6</v>
      </c>
      <c r="C97" s="35">
        <v>16</v>
      </c>
      <c r="D97" s="35">
        <v>0</v>
      </c>
      <c r="E97" s="31">
        <f t="shared" si="0"/>
        <v>38</v>
      </c>
      <c r="F97" s="35">
        <v>6</v>
      </c>
      <c r="G97" s="35">
        <v>5</v>
      </c>
      <c r="H97" s="35">
        <v>0</v>
      </c>
      <c r="I97" s="31">
        <f t="shared" si="17"/>
        <v>16</v>
      </c>
      <c r="J97" s="35">
        <v>6</v>
      </c>
      <c r="K97" s="35">
        <v>20</v>
      </c>
      <c r="L97" s="35">
        <v>0</v>
      </c>
      <c r="M97" s="31">
        <f t="shared" si="18"/>
        <v>46</v>
      </c>
      <c r="N97" s="35">
        <v>5</v>
      </c>
      <c r="O97" s="35">
        <v>10</v>
      </c>
      <c r="P97" s="35">
        <v>0</v>
      </c>
      <c r="Q97" s="31">
        <f t="shared" si="19"/>
        <v>25</v>
      </c>
      <c r="R97" s="18">
        <v>6</v>
      </c>
      <c r="S97" s="18">
        <v>3</v>
      </c>
      <c r="T97" s="35">
        <v>0</v>
      </c>
      <c r="U97" s="31">
        <f t="shared" si="20"/>
        <v>12</v>
      </c>
      <c r="V97" s="35">
        <v>7</v>
      </c>
      <c r="W97" s="35">
        <v>9</v>
      </c>
      <c r="X97" s="35">
        <v>0</v>
      </c>
      <c r="Y97" s="31">
        <f t="shared" si="21"/>
        <v>25</v>
      </c>
      <c r="Z97" s="35"/>
      <c r="AA97" s="35"/>
      <c r="AB97" s="35"/>
      <c r="AC97" s="31">
        <f t="shared" si="27"/>
        <v>0</v>
      </c>
      <c r="AD97" s="35"/>
      <c r="AE97" s="35"/>
      <c r="AF97" s="35"/>
      <c r="AG97" s="31">
        <f t="shared" si="28"/>
        <v>0</v>
      </c>
      <c r="AH97" s="35"/>
      <c r="AI97" s="35"/>
      <c r="AJ97" s="35"/>
      <c r="AK97" s="31">
        <f t="shared" si="26"/>
        <v>0</v>
      </c>
      <c r="AL97" s="35"/>
      <c r="AM97" s="35"/>
      <c r="AN97" s="35"/>
      <c r="AO97" s="31">
        <f t="shared" si="29"/>
        <v>0</v>
      </c>
      <c r="AP97" s="35"/>
      <c r="AQ97" s="35"/>
      <c r="AR97" s="35"/>
      <c r="AS97" s="31">
        <f t="shared" si="16"/>
        <v>0</v>
      </c>
      <c r="AT97" s="35"/>
      <c r="AU97" s="35"/>
      <c r="AV97" s="35"/>
      <c r="AW97" s="31">
        <f t="shared" si="30"/>
        <v>0</v>
      </c>
      <c r="AX97" s="42">
        <f t="shared" si="22"/>
        <v>36</v>
      </c>
      <c r="AY97" s="42">
        <f t="shared" si="23"/>
        <v>63</v>
      </c>
      <c r="AZ97" s="42">
        <f t="shared" si="24"/>
        <v>0</v>
      </c>
      <c r="BA97" s="17">
        <f t="shared" si="25"/>
        <v>162</v>
      </c>
    </row>
    <row r="98" spans="1:55" s="1" customFormat="1" ht="15.75" x14ac:dyDescent="0.25">
      <c r="A98" s="14" t="s">
        <v>156</v>
      </c>
      <c r="B98" s="35">
        <v>0</v>
      </c>
      <c r="C98" s="35">
        <v>0</v>
      </c>
      <c r="D98" s="35">
        <v>0</v>
      </c>
      <c r="E98" s="31">
        <f t="shared" si="0"/>
        <v>0</v>
      </c>
      <c r="F98" s="35">
        <v>0</v>
      </c>
      <c r="G98" s="35">
        <v>0</v>
      </c>
      <c r="H98" s="35">
        <v>0</v>
      </c>
      <c r="I98" s="31">
        <f t="shared" si="17"/>
        <v>0</v>
      </c>
      <c r="J98" s="35">
        <v>1</v>
      </c>
      <c r="K98" s="35">
        <v>1</v>
      </c>
      <c r="L98" s="35">
        <v>0</v>
      </c>
      <c r="M98" s="31">
        <f t="shared" si="18"/>
        <v>3</v>
      </c>
      <c r="N98" s="35">
        <v>0</v>
      </c>
      <c r="O98" s="35">
        <v>0</v>
      </c>
      <c r="P98" s="35">
        <v>0</v>
      </c>
      <c r="Q98" s="31">
        <f t="shared" si="19"/>
        <v>0</v>
      </c>
      <c r="R98" s="35">
        <v>0</v>
      </c>
      <c r="S98" s="35">
        <v>0</v>
      </c>
      <c r="T98" s="35">
        <v>0</v>
      </c>
      <c r="U98" s="31">
        <f t="shared" si="20"/>
        <v>0</v>
      </c>
      <c r="V98" s="35">
        <v>0</v>
      </c>
      <c r="W98" s="35">
        <v>1</v>
      </c>
      <c r="X98" s="35">
        <v>0</v>
      </c>
      <c r="Y98" s="31">
        <f t="shared" si="21"/>
        <v>2</v>
      </c>
      <c r="Z98" s="35"/>
      <c r="AA98" s="35"/>
      <c r="AB98" s="35"/>
      <c r="AC98" s="31">
        <f t="shared" si="27"/>
        <v>0</v>
      </c>
      <c r="AD98" s="35"/>
      <c r="AE98" s="35"/>
      <c r="AF98" s="35"/>
      <c r="AG98" s="31">
        <f t="shared" si="28"/>
        <v>0</v>
      </c>
      <c r="AH98" s="35"/>
      <c r="AI98" s="35"/>
      <c r="AJ98" s="35"/>
      <c r="AK98" s="31">
        <f t="shared" si="26"/>
        <v>0</v>
      </c>
      <c r="AL98" s="35"/>
      <c r="AM98" s="35"/>
      <c r="AN98" s="35"/>
      <c r="AO98" s="31">
        <f t="shared" si="29"/>
        <v>0</v>
      </c>
      <c r="AP98" s="35"/>
      <c r="AQ98" s="35"/>
      <c r="AR98" s="35"/>
      <c r="AS98" s="31">
        <f t="shared" si="16"/>
        <v>0</v>
      </c>
      <c r="AT98" s="35"/>
      <c r="AU98" s="35"/>
      <c r="AV98" s="35"/>
      <c r="AW98" s="31">
        <f t="shared" si="30"/>
        <v>0</v>
      </c>
      <c r="AX98" s="42">
        <f t="shared" si="22"/>
        <v>1</v>
      </c>
      <c r="AY98" s="42">
        <f t="shared" si="23"/>
        <v>2</v>
      </c>
      <c r="AZ98" s="42">
        <f t="shared" si="24"/>
        <v>0</v>
      </c>
      <c r="BA98" s="17">
        <f t="shared" si="25"/>
        <v>5</v>
      </c>
    </row>
    <row r="99" spans="1:55" ht="15.75" x14ac:dyDescent="0.25">
      <c r="A99" s="14" t="s">
        <v>62</v>
      </c>
      <c r="B99" s="35">
        <v>8</v>
      </c>
      <c r="C99" s="35">
        <v>88</v>
      </c>
      <c r="D99" s="35">
        <v>0</v>
      </c>
      <c r="E99" s="31">
        <f t="shared" si="0"/>
        <v>184</v>
      </c>
      <c r="F99" s="35">
        <v>8</v>
      </c>
      <c r="G99" s="35">
        <v>157</v>
      </c>
      <c r="H99" s="35">
        <v>0</v>
      </c>
      <c r="I99" s="31">
        <f t="shared" si="17"/>
        <v>322</v>
      </c>
      <c r="J99" s="35">
        <v>9</v>
      </c>
      <c r="K99" s="35">
        <v>107</v>
      </c>
      <c r="L99" s="35">
        <v>0</v>
      </c>
      <c r="M99" s="31">
        <f t="shared" si="18"/>
        <v>223</v>
      </c>
      <c r="N99" s="35">
        <v>8</v>
      </c>
      <c r="O99" s="35">
        <v>53</v>
      </c>
      <c r="P99" s="35">
        <v>0</v>
      </c>
      <c r="Q99" s="31">
        <f t="shared" si="19"/>
        <v>114</v>
      </c>
      <c r="R99" s="18">
        <v>7</v>
      </c>
      <c r="S99" s="18">
        <v>38</v>
      </c>
      <c r="T99" s="35">
        <v>0</v>
      </c>
      <c r="U99" s="31">
        <f t="shared" si="20"/>
        <v>83</v>
      </c>
      <c r="V99" s="35">
        <v>18</v>
      </c>
      <c r="W99" s="35">
        <v>57</v>
      </c>
      <c r="X99" s="35">
        <v>0</v>
      </c>
      <c r="Y99" s="31">
        <f t="shared" si="21"/>
        <v>132</v>
      </c>
      <c r="Z99" s="35"/>
      <c r="AA99" s="35"/>
      <c r="AB99" s="35"/>
      <c r="AC99" s="31">
        <f t="shared" si="27"/>
        <v>0</v>
      </c>
      <c r="AD99" s="35"/>
      <c r="AE99" s="35"/>
      <c r="AF99" s="35"/>
      <c r="AG99" s="31">
        <f t="shared" si="28"/>
        <v>0</v>
      </c>
      <c r="AH99" s="35"/>
      <c r="AI99" s="35"/>
      <c r="AJ99" s="35"/>
      <c r="AK99" s="31">
        <f t="shared" si="26"/>
        <v>0</v>
      </c>
      <c r="AL99" s="35"/>
      <c r="AM99" s="35"/>
      <c r="AN99" s="35"/>
      <c r="AO99" s="31">
        <f t="shared" si="29"/>
        <v>0</v>
      </c>
      <c r="AP99" s="35"/>
      <c r="AQ99" s="35"/>
      <c r="AR99" s="35"/>
      <c r="AS99" s="31">
        <f t="shared" si="16"/>
        <v>0</v>
      </c>
      <c r="AT99" s="35"/>
      <c r="AU99" s="35"/>
      <c r="AV99" s="35"/>
      <c r="AW99" s="31">
        <f t="shared" si="30"/>
        <v>0</v>
      </c>
      <c r="AX99" s="42">
        <f t="shared" si="22"/>
        <v>58</v>
      </c>
      <c r="AY99" s="42">
        <f t="shared" si="23"/>
        <v>500</v>
      </c>
      <c r="AZ99" s="42">
        <f t="shared" si="24"/>
        <v>0</v>
      </c>
      <c r="BA99" s="17">
        <f t="shared" si="25"/>
        <v>1058</v>
      </c>
    </row>
    <row r="100" spans="1:55" ht="15.75" x14ac:dyDescent="0.25">
      <c r="A100" s="14" t="s">
        <v>63</v>
      </c>
      <c r="B100" s="35">
        <v>3</v>
      </c>
      <c r="C100" s="35">
        <v>9</v>
      </c>
      <c r="D100" s="35">
        <v>0</v>
      </c>
      <c r="E100" s="31">
        <f t="shared" si="0"/>
        <v>21</v>
      </c>
      <c r="F100" s="35">
        <v>5</v>
      </c>
      <c r="G100" s="35">
        <v>9</v>
      </c>
      <c r="H100" s="35">
        <v>0</v>
      </c>
      <c r="I100" s="31">
        <f t="shared" si="17"/>
        <v>23</v>
      </c>
      <c r="J100" s="35">
        <v>3</v>
      </c>
      <c r="K100" s="35">
        <v>13</v>
      </c>
      <c r="L100" s="35">
        <v>0</v>
      </c>
      <c r="M100" s="31">
        <f t="shared" si="18"/>
        <v>29</v>
      </c>
      <c r="N100" s="35">
        <v>19</v>
      </c>
      <c r="O100" s="35">
        <v>15</v>
      </c>
      <c r="P100" s="35">
        <v>0</v>
      </c>
      <c r="Q100" s="31">
        <f t="shared" si="19"/>
        <v>49</v>
      </c>
      <c r="R100" s="18">
        <v>2</v>
      </c>
      <c r="S100" s="18">
        <v>11</v>
      </c>
      <c r="T100" s="35">
        <v>0</v>
      </c>
      <c r="U100" s="31">
        <f t="shared" si="20"/>
        <v>24</v>
      </c>
      <c r="V100" s="35">
        <v>4</v>
      </c>
      <c r="W100" s="35">
        <v>11</v>
      </c>
      <c r="X100" s="35">
        <v>0</v>
      </c>
      <c r="Y100" s="31">
        <f t="shared" si="21"/>
        <v>26</v>
      </c>
      <c r="Z100" s="35"/>
      <c r="AA100" s="35"/>
      <c r="AB100" s="35"/>
      <c r="AC100" s="31">
        <f t="shared" si="27"/>
        <v>0</v>
      </c>
      <c r="AD100" s="35"/>
      <c r="AE100" s="35"/>
      <c r="AF100" s="35"/>
      <c r="AG100" s="31">
        <f t="shared" si="28"/>
        <v>0</v>
      </c>
      <c r="AH100" s="35"/>
      <c r="AI100" s="35"/>
      <c r="AJ100" s="35"/>
      <c r="AK100" s="31">
        <f t="shared" si="26"/>
        <v>0</v>
      </c>
      <c r="AL100" s="35"/>
      <c r="AM100" s="35"/>
      <c r="AN100" s="35"/>
      <c r="AO100" s="31">
        <f t="shared" si="29"/>
        <v>0</v>
      </c>
      <c r="AP100" s="35"/>
      <c r="AQ100" s="35"/>
      <c r="AR100" s="35"/>
      <c r="AS100" s="31">
        <f t="shared" si="16"/>
        <v>0</v>
      </c>
      <c r="AT100" s="35"/>
      <c r="AU100" s="35"/>
      <c r="AV100" s="35"/>
      <c r="AW100" s="31">
        <f t="shared" si="30"/>
        <v>0</v>
      </c>
      <c r="AX100" s="42">
        <f t="shared" si="22"/>
        <v>36</v>
      </c>
      <c r="AY100" s="42">
        <f t="shared" si="23"/>
        <v>68</v>
      </c>
      <c r="AZ100" s="42">
        <f t="shared" si="24"/>
        <v>0</v>
      </c>
      <c r="BA100" s="17">
        <f t="shared" si="25"/>
        <v>172</v>
      </c>
    </row>
    <row r="101" spans="1:55" ht="15.75" x14ac:dyDescent="0.25">
      <c r="A101" s="14" t="s">
        <v>64</v>
      </c>
      <c r="B101" s="35">
        <v>9</v>
      </c>
      <c r="C101" s="35">
        <v>1</v>
      </c>
      <c r="D101" s="35">
        <v>0</v>
      </c>
      <c r="E101" s="31">
        <f t="shared" si="0"/>
        <v>11</v>
      </c>
      <c r="F101" s="35">
        <v>1</v>
      </c>
      <c r="G101" s="35"/>
      <c r="H101" s="35">
        <v>0</v>
      </c>
      <c r="I101" s="31">
        <f t="shared" si="17"/>
        <v>1</v>
      </c>
      <c r="J101" s="35">
        <v>1</v>
      </c>
      <c r="K101" s="35">
        <v>3</v>
      </c>
      <c r="L101" s="35">
        <v>0</v>
      </c>
      <c r="M101" s="31">
        <f t="shared" si="18"/>
        <v>7</v>
      </c>
      <c r="N101" s="35">
        <v>4</v>
      </c>
      <c r="O101" s="35">
        <v>2</v>
      </c>
      <c r="P101" s="35">
        <v>0</v>
      </c>
      <c r="Q101" s="31">
        <f t="shared" si="19"/>
        <v>8</v>
      </c>
      <c r="R101" s="18">
        <v>1</v>
      </c>
      <c r="S101" s="34">
        <v>4</v>
      </c>
      <c r="T101" s="35">
        <v>0</v>
      </c>
      <c r="U101" s="31">
        <f t="shared" si="20"/>
        <v>9</v>
      </c>
      <c r="V101" s="35">
        <v>0</v>
      </c>
      <c r="W101" s="35">
        <v>1</v>
      </c>
      <c r="X101" s="35">
        <v>0</v>
      </c>
      <c r="Y101" s="31">
        <f t="shared" si="21"/>
        <v>2</v>
      </c>
      <c r="Z101" s="35"/>
      <c r="AA101" s="35"/>
      <c r="AB101" s="35"/>
      <c r="AC101" s="31">
        <f t="shared" si="27"/>
        <v>0</v>
      </c>
      <c r="AD101" s="35"/>
      <c r="AE101" s="35"/>
      <c r="AF101" s="35"/>
      <c r="AG101" s="31">
        <f t="shared" si="28"/>
        <v>0</v>
      </c>
      <c r="AH101" s="35"/>
      <c r="AI101" s="35"/>
      <c r="AJ101" s="35"/>
      <c r="AK101" s="31">
        <f t="shared" si="26"/>
        <v>0</v>
      </c>
      <c r="AL101" s="35"/>
      <c r="AM101" s="35"/>
      <c r="AN101" s="35"/>
      <c r="AO101" s="31">
        <f t="shared" si="29"/>
        <v>0</v>
      </c>
      <c r="AP101" s="35"/>
      <c r="AQ101" s="35"/>
      <c r="AR101" s="35"/>
      <c r="AS101" s="31">
        <f t="shared" si="16"/>
        <v>0</v>
      </c>
      <c r="AT101" s="35"/>
      <c r="AU101" s="35"/>
      <c r="AV101" s="35"/>
      <c r="AW101" s="31">
        <f t="shared" si="30"/>
        <v>0</v>
      </c>
      <c r="AX101" s="42">
        <f t="shared" si="22"/>
        <v>16</v>
      </c>
      <c r="AY101" s="42">
        <f t="shared" si="23"/>
        <v>11</v>
      </c>
      <c r="AZ101" s="42">
        <f t="shared" si="24"/>
        <v>0</v>
      </c>
      <c r="BA101" s="17">
        <f t="shared" si="25"/>
        <v>38</v>
      </c>
    </row>
    <row r="102" spans="1:55" ht="15.75" x14ac:dyDescent="0.25">
      <c r="A102" s="14" t="s">
        <v>65</v>
      </c>
      <c r="B102" s="35">
        <v>6</v>
      </c>
      <c r="C102" s="35">
        <v>5</v>
      </c>
      <c r="D102" s="35">
        <v>0</v>
      </c>
      <c r="E102" s="31">
        <f t="shared" si="0"/>
        <v>16</v>
      </c>
      <c r="F102" s="35">
        <v>5</v>
      </c>
      <c r="G102" s="35">
        <v>6</v>
      </c>
      <c r="H102" s="35">
        <v>0</v>
      </c>
      <c r="I102" s="31">
        <f t="shared" si="17"/>
        <v>17</v>
      </c>
      <c r="J102" s="35">
        <v>13</v>
      </c>
      <c r="K102" s="35">
        <v>6</v>
      </c>
      <c r="L102" s="35">
        <v>0</v>
      </c>
      <c r="M102" s="31">
        <f t="shared" si="18"/>
        <v>25</v>
      </c>
      <c r="N102" s="35">
        <v>6</v>
      </c>
      <c r="O102" s="35">
        <v>8</v>
      </c>
      <c r="P102" s="35">
        <v>0</v>
      </c>
      <c r="Q102" s="31">
        <f t="shared" si="19"/>
        <v>22</v>
      </c>
      <c r="R102" s="18">
        <v>8</v>
      </c>
      <c r="S102" s="18">
        <v>4</v>
      </c>
      <c r="T102" s="35">
        <v>0</v>
      </c>
      <c r="U102" s="31">
        <f t="shared" si="20"/>
        <v>16</v>
      </c>
      <c r="V102" s="35">
        <v>10</v>
      </c>
      <c r="W102" s="35">
        <v>0</v>
      </c>
      <c r="X102" s="35">
        <v>0</v>
      </c>
      <c r="Y102" s="31">
        <f t="shared" si="21"/>
        <v>10</v>
      </c>
      <c r="Z102" s="35"/>
      <c r="AA102" s="35"/>
      <c r="AB102" s="35"/>
      <c r="AC102" s="31">
        <f t="shared" si="27"/>
        <v>0</v>
      </c>
      <c r="AD102" s="35"/>
      <c r="AE102" s="35"/>
      <c r="AF102" s="35"/>
      <c r="AG102" s="31">
        <f t="shared" si="28"/>
        <v>0</v>
      </c>
      <c r="AH102" s="35"/>
      <c r="AI102" s="35"/>
      <c r="AJ102" s="35"/>
      <c r="AK102" s="31">
        <f t="shared" si="26"/>
        <v>0</v>
      </c>
      <c r="AL102" s="35"/>
      <c r="AM102" s="35"/>
      <c r="AN102" s="35"/>
      <c r="AO102" s="31">
        <f t="shared" si="29"/>
        <v>0</v>
      </c>
      <c r="AP102" s="35"/>
      <c r="AQ102" s="35"/>
      <c r="AR102" s="35"/>
      <c r="AS102" s="31">
        <f t="shared" si="16"/>
        <v>0</v>
      </c>
      <c r="AT102" s="35"/>
      <c r="AU102" s="35"/>
      <c r="AV102" s="35"/>
      <c r="AW102" s="31">
        <f t="shared" si="30"/>
        <v>0</v>
      </c>
      <c r="AX102" s="42">
        <f t="shared" si="22"/>
        <v>48</v>
      </c>
      <c r="AY102" s="42">
        <f t="shared" si="23"/>
        <v>29</v>
      </c>
      <c r="AZ102" s="42">
        <f t="shared" si="24"/>
        <v>0</v>
      </c>
      <c r="BA102" s="17">
        <f t="shared" si="25"/>
        <v>106</v>
      </c>
      <c r="BC102" s="1"/>
    </row>
    <row r="103" spans="1:55" s="1" customFormat="1" ht="15.75" x14ac:dyDescent="0.25">
      <c r="A103" s="14" t="s">
        <v>113</v>
      </c>
      <c r="B103" s="35">
        <v>3</v>
      </c>
      <c r="C103" s="35">
        <v>1</v>
      </c>
      <c r="D103" s="35">
        <v>0</v>
      </c>
      <c r="E103" s="31">
        <f t="shared" si="0"/>
        <v>5</v>
      </c>
      <c r="F103" s="35">
        <v>9</v>
      </c>
      <c r="G103" s="35">
        <v>2</v>
      </c>
      <c r="H103" s="35">
        <v>0</v>
      </c>
      <c r="I103" s="31">
        <f t="shared" si="17"/>
        <v>13</v>
      </c>
      <c r="J103" s="35">
        <v>2</v>
      </c>
      <c r="K103" s="35">
        <v>6</v>
      </c>
      <c r="L103" s="35">
        <v>0</v>
      </c>
      <c r="M103" s="31">
        <f t="shared" si="18"/>
        <v>14</v>
      </c>
      <c r="N103" s="35">
        <v>1</v>
      </c>
      <c r="O103" s="35">
        <v>10</v>
      </c>
      <c r="P103" s="35">
        <v>0</v>
      </c>
      <c r="Q103" s="31">
        <f t="shared" si="19"/>
        <v>21</v>
      </c>
      <c r="R103" s="18">
        <v>3</v>
      </c>
      <c r="S103" s="34">
        <v>1</v>
      </c>
      <c r="T103" s="35">
        <v>0</v>
      </c>
      <c r="U103" s="31">
        <f t="shared" si="20"/>
        <v>5</v>
      </c>
      <c r="V103" s="35">
        <v>4</v>
      </c>
      <c r="W103" s="35">
        <v>0</v>
      </c>
      <c r="X103" s="35">
        <v>0</v>
      </c>
      <c r="Y103" s="31">
        <f t="shared" si="21"/>
        <v>4</v>
      </c>
      <c r="Z103" s="35"/>
      <c r="AA103" s="35"/>
      <c r="AB103" s="35"/>
      <c r="AC103" s="31">
        <f t="shared" si="27"/>
        <v>0</v>
      </c>
      <c r="AD103" s="35"/>
      <c r="AE103" s="35"/>
      <c r="AF103" s="35"/>
      <c r="AG103" s="31">
        <f t="shared" si="28"/>
        <v>0</v>
      </c>
      <c r="AH103" s="35"/>
      <c r="AI103" s="35"/>
      <c r="AJ103" s="35"/>
      <c r="AK103" s="31">
        <f t="shared" si="26"/>
        <v>0</v>
      </c>
      <c r="AL103" s="35"/>
      <c r="AM103" s="35"/>
      <c r="AN103" s="35"/>
      <c r="AO103" s="31">
        <f t="shared" si="29"/>
        <v>0</v>
      </c>
      <c r="AP103" s="35"/>
      <c r="AQ103" s="35"/>
      <c r="AR103" s="35"/>
      <c r="AS103" s="31">
        <f t="shared" si="16"/>
        <v>0</v>
      </c>
      <c r="AT103" s="35"/>
      <c r="AU103" s="35"/>
      <c r="AV103" s="35"/>
      <c r="AW103" s="31">
        <f t="shared" si="30"/>
        <v>0</v>
      </c>
      <c r="AX103" s="42">
        <f t="shared" si="22"/>
        <v>22</v>
      </c>
      <c r="AY103" s="42">
        <f t="shared" si="23"/>
        <v>20</v>
      </c>
      <c r="AZ103" s="42">
        <f t="shared" si="24"/>
        <v>0</v>
      </c>
      <c r="BA103" s="17">
        <f t="shared" si="25"/>
        <v>62</v>
      </c>
    </row>
    <row r="104" spans="1:55" s="1" customFormat="1" ht="15.75" x14ac:dyDescent="0.25">
      <c r="A104" s="14" t="s">
        <v>129</v>
      </c>
      <c r="B104" s="35">
        <v>1</v>
      </c>
      <c r="C104" s="35">
        <v>0</v>
      </c>
      <c r="D104" s="35">
        <v>0</v>
      </c>
      <c r="E104" s="31">
        <f t="shared" si="0"/>
        <v>1</v>
      </c>
      <c r="F104" s="35">
        <v>0</v>
      </c>
      <c r="G104" s="35">
        <v>0</v>
      </c>
      <c r="H104" s="35">
        <v>0</v>
      </c>
      <c r="I104" s="31">
        <f t="shared" si="17"/>
        <v>0</v>
      </c>
      <c r="J104" s="35">
        <v>0</v>
      </c>
      <c r="K104" s="35">
        <v>0</v>
      </c>
      <c r="L104" s="35">
        <v>0</v>
      </c>
      <c r="M104" s="31">
        <f t="shared" si="18"/>
        <v>0</v>
      </c>
      <c r="N104" s="35">
        <v>0</v>
      </c>
      <c r="O104" s="35">
        <v>0</v>
      </c>
      <c r="P104" s="35">
        <v>0</v>
      </c>
      <c r="Q104" s="31">
        <f t="shared" si="19"/>
        <v>0</v>
      </c>
      <c r="R104" s="35">
        <v>0</v>
      </c>
      <c r="S104" s="35">
        <v>0</v>
      </c>
      <c r="T104" s="35">
        <v>0</v>
      </c>
      <c r="U104" s="31">
        <f t="shared" si="20"/>
        <v>0</v>
      </c>
      <c r="V104" s="35">
        <v>0</v>
      </c>
      <c r="W104" s="35">
        <v>0</v>
      </c>
      <c r="X104" s="35">
        <v>0</v>
      </c>
      <c r="Y104" s="31">
        <f t="shared" si="21"/>
        <v>0</v>
      </c>
      <c r="Z104" s="35"/>
      <c r="AA104" s="35"/>
      <c r="AB104" s="35"/>
      <c r="AC104" s="31">
        <f t="shared" si="27"/>
        <v>0</v>
      </c>
      <c r="AD104" s="35"/>
      <c r="AE104" s="35"/>
      <c r="AF104" s="35"/>
      <c r="AG104" s="31">
        <f t="shared" si="28"/>
        <v>0</v>
      </c>
      <c r="AH104" s="35"/>
      <c r="AI104" s="35"/>
      <c r="AJ104" s="35"/>
      <c r="AK104" s="31">
        <f t="shared" si="26"/>
        <v>0</v>
      </c>
      <c r="AL104" s="35"/>
      <c r="AM104" s="35"/>
      <c r="AN104" s="35"/>
      <c r="AO104" s="31">
        <f t="shared" si="29"/>
        <v>0</v>
      </c>
      <c r="AP104" s="35"/>
      <c r="AQ104" s="35"/>
      <c r="AR104" s="35"/>
      <c r="AS104" s="31">
        <f t="shared" si="16"/>
        <v>0</v>
      </c>
      <c r="AT104" s="35"/>
      <c r="AU104" s="35"/>
      <c r="AV104" s="35"/>
      <c r="AW104" s="31">
        <f t="shared" si="30"/>
        <v>0</v>
      </c>
      <c r="AX104" s="42">
        <f t="shared" si="22"/>
        <v>1</v>
      </c>
      <c r="AY104" s="42">
        <f t="shared" si="23"/>
        <v>0</v>
      </c>
      <c r="AZ104" s="42">
        <f t="shared" si="24"/>
        <v>0</v>
      </c>
      <c r="BA104" s="17">
        <f t="shared" si="25"/>
        <v>1</v>
      </c>
      <c r="BC104"/>
    </row>
    <row r="105" spans="1:55" ht="15.75" x14ac:dyDescent="0.25">
      <c r="A105" s="14" t="s">
        <v>66</v>
      </c>
      <c r="B105" s="35">
        <v>1</v>
      </c>
      <c r="C105" s="35">
        <v>2</v>
      </c>
      <c r="D105" s="35">
        <v>0</v>
      </c>
      <c r="E105" s="31">
        <f t="shared" si="0"/>
        <v>5</v>
      </c>
      <c r="F105" s="35">
        <v>1</v>
      </c>
      <c r="G105" s="35">
        <v>5</v>
      </c>
      <c r="H105" s="35">
        <v>0</v>
      </c>
      <c r="I105" s="31">
        <f t="shared" si="17"/>
        <v>11</v>
      </c>
      <c r="J105" s="35">
        <v>1</v>
      </c>
      <c r="K105" s="35">
        <v>1</v>
      </c>
      <c r="L105" s="35">
        <v>0</v>
      </c>
      <c r="M105" s="31">
        <f t="shared" si="18"/>
        <v>3</v>
      </c>
      <c r="N105" s="35">
        <v>0</v>
      </c>
      <c r="O105" s="35">
        <v>5</v>
      </c>
      <c r="P105" s="35">
        <v>0</v>
      </c>
      <c r="Q105" s="31">
        <f t="shared" si="19"/>
        <v>10</v>
      </c>
      <c r="R105" s="18">
        <v>2</v>
      </c>
      <c r="S105" s="35">
        <v>0</v>
      </c>
      <c r="T105" s="35">
        <v>0</v>
      </c>
      <c r="U105" s="31">
        <f t="shared" si="20"/>
        <v>2</v>
      </c>
      <c r="V105" s="35">
        <v>3</v>
      </c>
      <c r="W105" s="35">
        <v>4</v>
      </c>
      <c r="X105" s="35">
        <v>0</v>
      </c>
      <c r="Y105" s="31">
        <f t="shared" si="21"/>
        <v>11</v>
      </c>
      <c r="Z105" s="35"/>
      <c r="AA105" s="35"/>
      <c r="AB105" s="35"/>
      <c r="AC105" s="31">
        <f t="shared" si="27"/>
        <v>0</v>
      </c>
      <c r="AD105" s="35"/>
      <c r="AE105" s="35"/>
      <c r="AF105" s="35"/>
      <c r="AG105" s="31">
        <f t="shared" si="28"/>
        <v>0</v>
      </c>
      <c r="AH105" s="35"/>
      <c r="AI105" s="35"/>
      <c r="AJ105" s="35"/>
      <c r="AK105" s="31">
        <f t="shared" si="26"/>
        <v>0</v>
      </c>
      <c r="AL105" s="35"/>
      <c r="AM105" s="35"/>
      <c r="AN105" s="35"/>
      <c r="AO105" s="31">
        <f t="shared" si="29"/>
        <v>0</v>
      </c>
      <c r="AP105" s="35"/>
      <c r="AQ105" s="35"/>
      <c r="AR105" s="35"/>
      <c r="AS105" s="31">
        <f t="shared" si="16"/>
        <v>0</v>
      </c>
      <c r="AT105" s="35"/>
      <c r="AU105" s="35"/>
      <c r="AV105" s="35"/>
      <c r="AW105" s="31">
        <f t="shared" si="30"/>
        <v>0</v>
      </c>
      <c r="AX105" s="42">
        <f t="shared" si="22"/>
        <v>8</v>
      </c>
      <c r="AY105" s="42">
        <f t="shared" si="23"/>
        <v>17</v>
      </c>
      <c r="AZ105" s="42">
        <f t="shared" si="24"/>
        <v>0</v>
      </c>
      <c r="BA105" s="17">
        <f t="shared" si="25"/>
        <v>42</v>
      </c>
    </row>
    <row r="106" spans="1:55" ht="15.75" x14ac:dyDescent="0.25">
      <c r="A106" s="14" t="s">
        <v>67</v>
      </c>
      <c r="B106" s="35">
        <v>9</v>
      </c>
      <c r="C106" s="35">
        <v>18</v>
      </c>
      <c r="D106" s="35">
        <v>0</v>
      </c>
      <c r="E106" s="31">
        <f t="shared" si="0"/>
        <v>45</v>
      </c>
      <c r="F106" s="35">
        <v>8</v>
      </c>
      <c r="G106" s="35"/>
      <c r="H106" s="35">
        <v>0</v>
      </c>
      <c r="I106" s="31">
        <f t="shared" si="17"/>
        <v>8</v>
      </c>
      <c r="J106" s="35">
        <v>14</v>
      </c>
      <c r="K106" s="35">
        <v>1</v>
      </c>
      <c r="L106" s="35">
        <v>0</v>
      </c>
      <c r="M106" s="31">
        <f t="shared" si="18"/>
        <v>16</v>
      </c>
      <c r="N106" s="35">
        <v>17</v>
      </c>
      <c r="O106" s="35">
        <v>1</v>
      </c>
      <c r="P106" s="35">
        <v>0</v>
      </c>
      <c r="Q106" s="31">
        <f t="shared" si="19"/>
        <v>19</v>
      </c>
      <c r="R106" s="18">
        <v>27</v>
      </c>
      <c r="S106" s="18">
        <v>1</v>
      </c>
      <c r="T106" s="35">
        <v>0</v>
      </c>
      <c r="U106" s="31">
        <f t="shared" si="20"/>
        <v>29</v>
      </c>
      <c r="V106" s="35">
        <v>8</v>
      </c>
      <c r="W106" s="35">
        <v>10</v>
      </c>
      <c r="X106" s="35">
        <v>0</v>
      </c>
      <c r="Y106" s="31">
        <f t="shared" si="21"/>
        <v>28</v>
      </c>
      <c r="Z106" s="35"/>
      <c r="AA106" s="35"/>
      <c r="AB106" s="35"/>
      <c r="AC106" s="31">
        <f t="shared" si="27"/>
        <v>0</v>
      </c>
      <c r="AD106" s="35"/>
      <c r="AE106" s="35"/>
      <c r="AF106" s="35"/>
      <c r="AG106" s="31">
        <f t="shared" si="28"/>
        <v>0</v>
      </c>
      <c r="AH106" s="35"/>
      <c r="AI106" s="35"/>
      <c r="AJ106" s="35"/>
      <c r="AK106" s="31">
        <f t="shared" si="26"/>
        <v>0</v>
      </c>
      <c r="AL106" s="35"/>
      <c r="AM106" s="35"/>
      <c r="AN106" s="35"/>
      <c r="AO106" s="31">
        <f t="shared" si="29"/>
        <v>0</v>
      </c>
      <c r="AP106" s="35"/>
      <c r="AQ106" s="35"/>
      <c r="AR106" s="35"/>
      <c r="AS106" s="31">
        <f t="shared" si="16"/>
        <v>0</v>
      </c>
      <c r="AT106" s="35"/>
      <c r="AU106" s="35"/>
      <c r="AV106" s="35"/>
      <c r="AW106" s="31">
        <f t="shared" si="30"/>
        <v>0</v>
      </c>
      <c r="AX106" s="42">
        <f t="shared" si="22"/>
        <v>83</v>
      </c>
      <c r="AY106" s="42">
        <f t="shared" si="23"/>
        <v>31</v>
      </c>
      <c r="AZ106" s="42">
        <f t="shared" si="24"/>
        <v>0</v>
      </c>
      <c r="BA106" s="17">
        <f t="shared" si="25"/>
        <v>145</v>
      </c>
    </row>
    <row r="107" spans="1:55" ht="15.75" x14ac:dyDescent="0.25">
      <c r="A107" s="14" t="s">
        <v>68</v>
      </c>
      <c r="B107" s="35">
        <v>0</v>
      </c>
      <c r="C107" s="35">
        <v>7</v>
      </c>
      <c r="D107" s="35">
        <v>0</v>
      </c>
      <c r="E107" s="31">
        <f t="shared" si="0"/>
        <v>14</v>
      </c>
      <c r="F107" s="35">
        <v>1</v>
      </c>
      <c r="G107" s="35">
        <v>6</v>
      </c>
      <c r="H107" s="35">
        <v>0</v>
      </c>
      <c r="I107" s="31">
        <f t="shared" si="17"/>
        <v>13</v>
      </c>
      <c r="J107" s="35">
        <v>0</v>
      </c>
      <c r="K107" s="35">
        <v>4</v>
      </c>
      <c r="L107" s="35">
        <v>0</v>
      </c>
      <c r="M107" s="31">
        <f t="shared" si="18"/>
        <v>8</v>
      </c>
      <c r="N107" s="35">
        <v>1</v>
      </c>
      <c r="O107" s="35">
        <v>6</v>
      </c>
      <c r="P107" s="35">
        <v>0</v>
      </c>
      <c r="Q107" s="31">
        <f t="shared" si="19"/>
        <v>13</v>
      </c>
      <c r="R107" s="35">
        <v>1</v>
      </c>
      <c r="S107" s="34">
        <v>3</v>
      </c>
      <c r="T107" s="35">
        <v>0</v>
      </c>
      <c r="U107" s="31">
        <f t="shared" si="20"/>
        <v>7</v>
      </c>
      <c r="V107" s="35">
        <v>0</v>
      </c>
      <c r="W107" s="35">
        <v>8</v>
      </c>
      <c r="X107" s="35">
        <v>0</v>
      </c>
      <c r="Y107" s="31">
        <f t="shared" si="21"/>
        <v>16</v>
      </c>
      <c r="Z107" s="35"/>
      <c r="AA107" s="35"/>
      <c r="AB107" s="35"/>
      <c r="AC107" s="31">
        <f t="shared" si="27"/>
        <v>0</v>
      </c>
      <c r="AD107" s="35"/>
      <c r="AE107" s="35"/>
      <c r="AF107" s="35"/>
      <c r="AG107" s="31">
        <f t="shared" si="28"/>
        <v>0</v>
      </c>
      <c r="AH107" s="35"/>
      <c r="AI107" s="35"/>
      <c r="AJ107" s="35"/>
      <c r="AK107" s="31">
        <f t="shared" si="26"/>
        <v>0</v>
      </c>
      <c r="AL107" s="35"/>
      <c r="AM107" s="35"/>
      <c r="AN107" s="35"/>
      <c r="AO107" s="31">
        <f t="shared" si="29"/>
        <v>0</v>
      </c>
      <c r="AP107" s="35"/>
      <c r="AQ107" s="35"/>
      <c r="AR107" s="35"/>
      <c r="AS107" s="31">
        <f t="shared" si="16"/>
        <v>0</v>
      </c>
      <c r="AT107" s="35"/>
      <c r="AU107" s="35"/>
      <c r="AV107" s="35"/>
      <c r="AW107" s="31">
        <f t="shared" si="30"/>
        <v>0</v>
      </c>
      <c r="AX107" s="42">
        <f t="shared" si="22"/>
        <v>3</v>
      </c>
      <c r="AY107" s="42">
        <f t="shared" si="23"/>
        <v>34</v>
      </c>
      <c r="AZ107" s="42">
        <f t="shared" si="24"/>
        <v>0</v>
      </c>
      <c r="BA107" s="17">
        <f t="shared" si="25"/>
        <v>71</v>
      </c>
    </row>
    <row r="108" spans="1:55" ht="15.75" x14ac:dyDescent="0.25">
      <c r="A108" s="14" t="s">
        <v>69</v>
      </c>
      <c r="B108" s="35">
        <v>4</v>
      </c>
      <c r="C108" s="35">
        <v>33</v>
      </c>
      <c r="D108" s="35">
        <v>0</v>
      </c>
      <c r="E108" s="31">
        <f t="shared" si="0"/>
        <v>70</v>
      </c>
      <c r="F108" s="35">
        <v>5</v>
      </c>
      <c r="G108" s="35">
        <v>53</v>
      </c>
      <c r="H108" s="35">
        <v>0</v>
      </c>
      <c r="I108" s="31">
        <f t="shared" si="17"/>
        <v>111</v>
      </c>
      <c r="J108" s="35">
        <v>10</v>
      </c>
      <c r="K108" s="35">
        <v>33</v>
      </c>
      <c r="L108" s="35">
        <v>0</v>
      </c>
      <c r="M108" s="31">
        <f t="shared" si="18"/>
        <v>76</v>
      </c>
      <c r="N108" s="35">
        <v>3</v>
      </c>
      <c r="O108" s="35">
        <v>44</v>
      </c>
      <c r="P108" s="35">
        <v>0</v>
      </c>
      <c r="Q108" s="31">
        <f t="shared" si="19"/>
        <v>91</v>
      </c>
      <c r="R108" s="18">
        <v>1</v>
      </c>
      <c r="S108" s="18">
        <v>31</v>
      </c>
      <c r="T108" s="35">
        <v>0</v>
      </c>
      <c r="U108" s="31">
        <f t="shared" si="20"/>
        <v>63</v>
      </c>
      <c r="V108" s="35">
        <v>12</v>
      </c>
      <c r="W108" s="35">
        <v>37</v>
      </c>
      <c r="X108" s="35">
        <v>1</v>
      </c>
      <c r="Y108" s="31">
        <f t="shared" si="21"/>
        <v>88.25</v>
      </c>
      <c r="Z108" s="35"/>
      <c r="AA108" s="35"/>
      <c r="AB108" s="35"/>
      <c r="AC108" s="31">
        <f t="shared" si="27"/>
        <v>0</v>
      </c>
      <c r="AD108" s="35"/>
      <c r="AE108" s="35"/>
      <c r="AF108" s="35"/>
      <c r="AG108" s="31">
        <f t="shared" si="28"/>
        <v>0</v>
      </c>
      <c r="AH108" s="35"/>
      <c r="AI108" s="35"/>
      <c r="AJ108" s="35"/>
      <c r="AK108" s="31">
        <f t="shared" si="26"/>
        <v>0</v>
      </c>
      <c r="AL108" s="35"/>
      <c r="AM108" s="35"/>
      <c r="AN108" s="35"/>
      <c r="AO108" s="31">
        <f t="shared" si="29"/>
        <v>0</v>
      </c>
      <c r="AP108" s="35"/>
      <c r="AQ108" s="35"/>
      <c r="AR108" s="35"/>
      <c r="AS108" s="31">
        <f t="shared" si="16"/>
        <v>0</v>
      </c>
      <c r="AT108" s="35"/>
      <c r="AU108" s="35"/>
      <c r="AV108" s="35"/>
      <c r="AW108" s="31">
        <f t="shared" si="30"/>
        <v>0</v>
      </c>
      <c r="AX108" s="42">
        <f t="shared" si="22"/>
        <v>35</v>
      </c>
      <c r="AY108" s="42">
        <f t="shared" si="23"/>
        <v>231</v>
      </c>
      <c r="AZ108" s="42">
        <f t="shared" si="24"/>
        <v>1</v>
      </c>
      <c r="BA108" s="17">
        <f t="shared" si="25"/>
        <v>499.25</v>
      </c>
    </row>
    <row r="109" spans="1:55" ht="15.75" x14ac:dyDescent="0.25">
      <c r="A109" s="14" t="s">
        <v>117</v>
      </c>
      <c r="B109" s="35">
        <v>0</v>
      </c>
      <c r="C109" s="35">
        <v>0</v>
      </c>
      <c r="D109" s="35">
        <v>0</v>
      </c>
      <c r="E109" s="31">
        <f t="shared" ref="E109:E143" si="31">B109+(C109*2)+D109*2.25</f>
        <v>0</v>
      </c>
      <c r="F109" s="35">
        <v>0</v>
      </c>
      <c r="G109" s="35">
        <v>0</v>
      </c>
      <c r="H109" s="35">
        <v>0</v>
      </c>
      <c r="I109" s="31">
        <f t="shared" si="17"/>
        <v>0</v>
      </c>
      <c r="J109" s="35">
        <v>0</v>
      </c>
      <c r="K109" s="35">
        <v>0</v>
      </c>
      <c r="L109" s="35">
        <v>0</v>
      </c>
      <c r="M109" s="31">
        <f t="shared" si="18"/>
        <v>0</v>
      </c>
      <c r="N109" s="35">
        <v>0</v>
      </c>
      <c r="O109" s="35">
        <v>0</v>
      </c>
      <c r="P109" s="35">
        <v>0</v>
      </c>
      <c r="Q109" s="31">
        <f t="shared" si="19"/>
        <v>0</v>
      </c>
      <c r="R109" s="35">
        <v>0</v>
      </c>
      <c r="S109" s="35">
        <v>0</v>
      </c>
      <c r="T109" s="35">
        <v>0</v>
      </c>
      <c r="U109" s="31">
        <f t="shared" si="20"/>
        <v>0</v>
      </c>
      <c r="V109" s="35">
        <v>0</v>
      </c>
      <c r="W109" s="35">
        <v>0</v>
      </c>
      <c r="X109" s="35">
        <v>0</v>
      </c>
      <c r="Y109" s="31">
        <f t="shared" si="21"/>
        <v>0</v>
      </c>
      <c r="Z109" s="35"/>
      <c r="AA109" s="35"/>
      <c r="AB109" s="35"/>
      <c r="AC109" s="31">
        <f t="shared" si="27"/>
        <v>0</v>
      </c>
      <c r="AD109" s="35"/>
      <c r="AE109" s="35"/>
      <c r="AF109" s="35"/>
      <c r="AG109" s="31">
        <f t="shared" si="28"/>
        <v>0</v>
      </c>
      <c r="AH109" s="35"/>
      <c r="AI109" s="35"/>
      <c r="AJ109" s="35"/>
      <c r="AK109" s="31">
        <f t="shared" si="26"/>
        <v>0</v>
      </c>
      <c r="AL109" s="35"/>
      <c r="AM109" s="35"/>
      <c r="AN109" s="35"/>
      <c r="AO109" s="31">
        <f t="shared" si="29"/>
        <v>0</v>
      </c>
      <c r="AP109" s="35"/>
      <c r="AQ109" s="35"/>
      <c r="AR109" s="35"/>
      <c r="AS109" s="31">
        <f t="shared" si="16"/>
        <v>0</v>
      </c>
      <c r="AT109" s="35"/>
      <c r="AU109" s="35"/>
      <c r="AV109" s="35"/>
      <c r="AW109" s="31">
        <f t="shared" si="30"/>
        <v>0</v>
      </c>
      <c r="AX109" s="42">
        <f t="shared" si="22"/>
        <v>0</v>
      </c>
      <c r="AY109" s="42">
        <f t="shared" si="23"/>
        <v>0</v>
      </c>
      <c r="AZ109" s="42">
        <f t="shared" si="24"/>
        <v>0</v>
      </c>
      <c r="BA109" s="17">
        <f t="shared" si="25"/>
        <v>0</v>
      </c>
      <c r="BC109" s="1"/>
    </row>
    <row r="110" spans="1:55" ht="15.75" x14ac:dyDescent="0.25">
      <c r="A110" s="14" t="s">
        <v>70</v>
      </c>
      <c r="B110" s="35">
        <v>12</v>
      </c>
      <c r="C110" s="35">
        <v>7</v>
      </c>
      <c r="D110" s="35">
        <v>0</v>
      </c>
      <c r="E110" s="31">
        <f t="shared" si="31"/>
        <v>26</v>
      </c>
      <c r="F110" s="35">
        <v>11</v>
      </c>
      <c r="G110" s="35">
        <v>4</v>
      </c>
      <c r="H110" s="35">
        <v>0</v>
      </c>
      <c r="I110" s="31">
        <f t="shared" si="17"/>
        <v>19</v>
      </c>
      <c r="J110" s="35">
        <v>15</v>
      </c>
      <c r="K110" s="35">
        <v>8</v>
      </c>
      <c r="L110" s="35">
        <v>0</v>
      </c>
      <c r="M110" s="31">
        <f t="shared" si="18"/>
        <v>31</v>
      </c>
      <c r="N110" s="35">
        <v>10</v>
      </c>
      <c r="O110" s="35">
        <v>4</v>
      </c>
      <c r="P110" s="35">
        <v>0</v>
      </c>
      <c r="Q110" s="31">
        <f t="shared" si="19"/>
        <v>18</v>
      </c>
      <c r="R110" s="18">
        <v>3</v>
      </c>
      <c r="S110" s="18">
        <v>11</v>
      </c>
      <c r="T110" s="35">
        <v>0</v>
      </c>
      <c r="U110" s="31">
        <f t="shared" si="20"/>
        <v>25</v>
      </c>
      <c r="V110" s="35">
        <v>22</v>
      </c>
      <c r="W110" s="35">
        <v>4</v>
      </c>
      <c r="X110" s="35">
        <v>0</v>
      </c>
      <c r="Y110" s="31">
        <f t="shared" si="21"/>
        <v>30</v>
      </c>
      <c r="Z110" s="35"/>
      <c r="AA110" s="35"/>
      <c r="AB110" s="35"/>
      <c r="AC110" s="31">
        <f t="shared" si="27"/>
        <v>0</v>
      </c>
      <c r="AD110" s="35"/>
      <c r="AE110" s="35"/>
      <c r="AF110" s="35"/>
      <c r="AG110" s="31">
        <f t="shared" si="28"/>
        <v>0</v>
      </c>
      <c r="AH110" s="35"/>
      <c r="AI110" s="35"/>
      <c r="AJ110" s="35"/>
      <c r="AK110" s="31">
        <f t="shared" si="26"/>
        <v>0</v>
      </c>
      <c r="AL110" s="35"/>
      <c r="AM110" s="35"/>
      <c r="AN110" s="35"/>
      <c r="AO110" s="31">
        <f t="shared" si="29"/>
        <v>0</v>
      </c>
      <c r="AP110" s="35"/>
      <c r="AQ110" s="35"/>
      <c r="AR110" s="35"/>
      <c r="AS110" s="31">
        <f t="shared" si="16"/>
        <v>0</v>
      </c>
      <c r="AT110" s="35"/>
      <c r="AU110" s="35"/>
      <c r="AV110" s="35"/>
      <c r="AW110" s="31">
        <f t="shared" si="30"/>
        <v>0</v>
      </c>
      <c r="AX110" s="42">
        <f t="shared" si="22"/>
        <v>73</v>
      </c>
      <c r="AY110" s="42">
        <f t="shared" si="23"/>
        <v>38</v>
      </c>
      <c r="AZ110" s="42">
        <f t="shared" si="24"/>
        <v>0</v>
      </c>
      <c r="BA110" s="17">
        <f t="shared" si="25"/>
        <v>149</v>
      </c>
    </row>
    <row r="111" spans="1:55" s="1" customFormat="1" ht="15.75" x14ac:dyDescent="0.25">
      <c r="A111" s="14" t="s">
        <v>114</v>
      </c>
      <c r="B111" s="35">
        <v>31</v>
      </c>
      <c r="C111" s="35">
        <v>23</v>
      </c>
      <c r="D111" s="35">
        <v>0</v>
      </c>
      <c r="E111" s="31">
        <f t="shared" si="31"/>
        <v>77</v>
      </c>
      <c r="F111" s="35">
        <v>0</v>
      </c>
      <c r="G111" s="35">
        <v>0</v>
      </c>
      <c r="H111" s="35">
        <v>0</v>
      </c>
      <c r="I111" s="31">
        <f t="shared" si="17"/>
        <v>0</v>
      </c>
      <c r="J111" s="35">
        <v>0</v>
      </c>
      <c r="K111" s="35">
        <v>0</v>
      </c>
      <c r="L111" s="35">
        <v>0</v>
      </c>
      <c r="M111" s="31">
        <f t="shared" si="18"/>
        <v>0</v>
      </c>
      <c r="N111" s="35">
        <v>0</v>
      </c>
      <c r="O111" s="35">
        <v>0</v>
      </c>
      <c r="P111" s="35">
        <v>0</v>
      </c>
      <c r="Q111" s="31">
        <f t="shared" si="19"/>
        <v>0</v>
      </c>
      <c r="R111" s="35">
        <v>0</v>
      </c>
      <c r="S111" s="35">
        <v>0</v>
      </c>
      <c r="T111" s="35">
        <v>0</v>
      </c>
      <c r="U111" s="31">
        <f t="shared" si="20"/>
        <v>0</v>
      </c>
      <c r="V111" s="35">
        <v>0</v>
      </c>
      <c r="W111" s="35">
        <v>0</v>
      </c>
      <c r="X111" s="35">
        <v>0</v>
      </c>
      <c r="Y111" s="31">
        <f t="shared" si="21"/>
        <v>0</v>
      </c>
      <c r="Z111" s="35"/>
      <c r="AA111" s="35"/>
      <c r="AB111" s="35"/>
      <c r="AC111" s="31">
        <f t="shared" si="27"/>
        <v>0</v>
      </c>
      <c r="AD111" s="35"/>
      <c r="AE111" s="35"/>
      <c r="AF111" s="35"/>
      <c r="AG111" s="31">
        <f t="shared" si="28"/>
        <v>0</v>
      </c>
      <c r="AH111" s="35"/>
      <c r="AI111" s="35"/>
      <c r="AJ111" s="35"/>
      <c r="AK111" s="31">
        <f t="shared" si="26"/>
        <v>0</v>
      </c>
      <c r="AL111" s="35"/>
      <c r="AM111" s="35"/>
      <c r="AN111" s="35"/>
      <c r="AO111" s="31">
        <f t="shared" si="29"/>
        <v>0</v>
      </c>
      <c r="AP111" s="35"/>
      <c r="AQ111" s="35"/>
      <c r="AR111" s="35"/>
      <c r="AS111" s="31">
        <f t="shared" si="16"/>
        <v>0</v>
      </c>
      <c r="AT111" s="35"/>
      <c r="AU111" s="35"/>
      <c r="AV111" s="35"/>
      <c r="AW111" s="31">
        <f t="shared" si="30"/>
        <v>0</v>
      </c>
      <c r="AX111" s="42">
        <f t="shared" si="22"/>
        <v>31</v>
      </c>
      <c r="AY111" s="42">
        <f t="shared" si="23"/>
        <v>23</v>
      </c>
      <c r="AZ111" s="42">
        <f t="shared" si="24"/>
        <v>0</v>
      </c>
      <c r="BA111" s="17">
        <f t="shared" si="25"/>
        <v>77</v>
      </c>
      <c r="BC111"/>
    </row>
    <row r="112" spans="1:55" s="1" customFormat="1" ht="15.75" x14ac:dyDescent="0.25">
      <c r="A112" s="14" t="s">
        <v>125</v>
      </c>
      <c r="B112" s="35">
        <v>0</v>
      </c>
      <c r="C112" s="35">
        <v>0</v>
      </c>
      <c r="D112" s="35">
        <v>0</v>
      </c>
      <c r="E112" s="31">
        <f t="shared" si="31"/>
        <v>0</v>
      </c>
      <c r="F112" s="35">
        <v>0</v>
      </c>
      <c r="G112" s="35">
        <v>0</v>
      </c>
      <c r="H112" s="35">
        <v>0</v>
      </c>
      <c r="I112" s="31">
        <f t="shared" si="17"/>
        <v>0</v>
      </c>
      <c r="J112" s="35">
        <v>0</v>
      </c>
      <c r="K112" s="35">
        <v>0</v>
      </c>
      <c r="L112" s="35">
        <v>0</v>
      </c>
      <c r="M112" s="31">
        <f t="shared" si="18"/>
        <v>0</v>
      </c>
      <c r="N112" s="35">
        <v>0</v>
      </c>
      <c r="O112" s="35">
        <v>0</v>
      </c>
      <c r="P112" s="35">
        <v>0</v>
      </c>
      <c r="Q112" s="31">
        <f t="shared" si="19"/>
        <v>0</v>
      </c>
      <c r="R112" s="35">
        <v>0</v>
      </c>
      <c r="S112" s="35">
        <v>0</v>
      </c>
      <c r="T112" s="35">
        <v>0</v>
      </c>
      <c r="U112" s="31">
        <f t="shared" si="20"/>
        <v>0</v>
      </c>
      <c r="V112" s="35">
        <v>0</v>
      </c>
      <c r="W112" s="35">
        <v>0</v>
      </c>
      <c r="X112" s="35">
        <v>0</v>
      </c>
      <c r="Y112" s="31">
        <f t="shared" si="21"/>
        <v>0</v>
      </c>
      <c r="Z112" s="35"/>
      <c r="AA112" s="35"/>
      <c r="AB112" s="35"/>
      <c r="AC112" s="31">
        <f t="shared" si="27"/>
        <v>0</v>
      </c>
      <c r="AD112" s="35"/>
      <c r="AE112" s="35"/>
      <c r="AF112" s="35"/>
      <c r="AG112" s="31">
        <f t="shared" si="28"/>
        <v>0</v>
      </c>
      <c r="AH112" s="35"/>
      <c r="AI112" s="35"/>
      <c r="AJ112" s="35"/>
      <c r="AK112" s="31">
        <f t="shared" si="26"/>
        <v>0</v>
      </c>
      <c r="AL112" s="35"/>
      <c r="AM112" s="35"/>
      <c r="AN112" s="35"/>
      <c r="AO112" s="31">
        <f t="shared" si="29"/>
        <v>0</v>
      </c>
      <c r="AP112" s="35"/>
      <c r="AQ112" s="35"/>
      <c r="AR112" s="35"/>
      <c r="AS112" s="31">
        <f t="shared" si="16"/>
        <v>0</v>
      </c>
      <c r="AT112" s="35"/>
      <c r="AU112" s="35"/>
      <c r="AV112" s="35"/>
      <c r="AW112" s="31">
        <f t="shared" si="30"/>
        <v>0</v>
      </c>
      <c r="AX112" s="42">
        <f t="shared" si="22"/>
        <v>0</v>
      </c>
      <c r="AY112" s="42">
        <f t="shared" si="23"/>
        <v>0</v>
      </c>
      <c r="AZ112" s="42">
        <f t="shared" si="24"/>
        <v>0</v>
      </c>
      <c r="BA112" s="17">
        <f t="shared" si="25"/>
        <v>0</v>
      </c>
      <c r="BC112"/>
    </row>
    <row r="113" spans="1:55" ht="15.75" x14ac:dyDescent="0.25">
      <c r="A113" s="14" t="s">
        <v>71</v>
      </c>
      <c r="B113" s="35">
        <v>0</v>
      </c>
      <c r="C113" s="35">
        <v>0</v>
      </c>
      <c r="D113" s="35">
        <v>0</v>
      </c>
      <c r="E113" s="31">
        <f t="shared" si="31"/>
        <v>0</v>
      </c>
      <c r="F113" s="35">
        <v>29</v>
      </c>
      <c r="G113" s="35">
        <v>43</v>
      </c>
      <c r="H113" s="35">
        <v>0</v>
      </c>
      <c r="I113" s="31">
        <f t="shared" si="17"/>
        <v>115</v>
      </c>
      <c r="J113" s="35">
        <v>38</v>
      </c>
      <c r="K113" s="35">
        <v>53</v>
      </c>
      <c r="L113" s="35">
        <v>0</v>
      </c>
      <c r="M113" s="31">
        <f t="shared" si="18"/>
        <v>144</v>
      </c>
      <c r="N113" s="35">
        <v>31</v>
      </c>
      <c r="O113" s="35">
        <v>39</v>
      </c>
      <c r="P113" s="35">
        <v>0</v>
      </c>
      <c r="Q113" s="31">
        <f t="shared" si="19"/>
        <v>109</v>
      </c>
      <c r="R113" s="18">
        <v>31</v>
      </c>
      <c r="S113" s="18">
        <v>43</v>
      </c>
      <c r="T113" s="35">
        <v>0</v>
      </c>
      <c r="U113" s="31">
        <f t="shared" si="20"/>
        <v>117</v>
      </c>
      <c r="V113" s="35">
        <v>32</v>
      </c>
      <c r="W113" s="35">
        <v>45</v>
      </c>
      <c r="X113" s="35">
        <v>0</v>
      </c>
      <c r="Y113" s="31">
        <f t="shared" si="21"/>
        <v>122</v>
      </c>
      <c r="Z113" s="35"/>
      <c r="AA113" s="35"/>
      <c r="AB113" s="35"/>
      <c r="AC113" s="31">
        <f t="shared" si="27"/>
        <v>0</v>
      </c>
      <c r="AD113" s="35"/>
      <c r="AE113" s="35"/>
      <c r="AF113" s="35"/>
      <c r="AG113" s="31">
        <f t="shared" si="28"/>
        <v>0</v>
      </c>
      <c r="AH113" s="35"/>
      <c r="AI113" s="35"/>
      <c r="AJ113" s="35"/>
      <c r="AK113" s="31">
        <f t="shared" si="26"/>
        <v>0</v>
      </c>
      <c r="AL113" s="35"/>
      <c r="AM113" s="35"/>
      <c r="AN113" s="35"/>
      <c r="AO113" s="31">
        <f t="shared" si="29"/>
        <v>0</v>
      </c>
      <c r="AP113" s="35"/>
      <c r="AQ113" s="35"/>
      <c r="AR113" s="35"/>
      <c r="AS113" s="31">
        <f t="shared" si="16"/>
        <v>0</v>
      </c>
      <c r="AT113" s="35"/>
      <c r="AU113" s="35"/>
      <c r="AV113" s="35"/>
      <c r="AW113" s="31">
        <f t="shared" si="30"/>
        <v>0</v>
      </c>
      <c r="AX113" s="42">
        <f t="shared" si="22"/>
        <v>161</v>
      </c>
      <c r="AY113" s="42">
        <f t="shared" si="23"/>
        <v>223</v>
      </c>
      <c r="AZ113" s="42">
        <f t="shared" si="24"/>
        <v>0</v>
      </c>
      <c r="BA113" s="17">
        <f t="shared" si="25"/>
        <v>607</v>
      </c>
    </row>
    <row r="114" spans="1:55" ht="15.75" x14ac:dyDescent="0.25">
      <c r="A114" s="14" t="s">
        <v>72</v>
      </c>
      <c r="B114" s="35">
        <v>24</v>
      </c>
      <c r="C114" s="35">
        <v>70</v>
      </c>
      <c r="D114" s="35">
        <v>0</v>
      </c>
      <c r="E114" s="31">
        <f t="shared" si="31"/>
        <v>164</v>
      </c>
      <c r="F114" s="35">
        <v>34</v>
      </c>
      <c r="G114" s="35">
        <v>36</v>
      </c>
      <c r="H114" s="35">
        <v>0</v>
      </c>
      <c r="I114" s="31">
        <f t="shared" si="17"/>
        <v>106</v>
      </c>
      <c r="J114" s="35">
        <v>38</v>
      </c>
      <c r="K114" s="35">
        <v>92</v>
      </c>
      <c r="L114" s="35">
        <v>0</v>
      </c>
      <c r="M114" s="31">
        <f t="shared" si="18"/>
        <v>222</v>
      </c>
      <c r="N114" s="35">
        <v>57</v>
      </c>
      <c r="O114" s="35">
        <v>63</v>
      </c>
      <c r="P114" s="35">
        <v>0</v>
      </c>
      <c r="Q114" s="31">
        <f t="shared" si="19"/>
        <v>183</v>
      </c>
      <c r="R114" s="18">
        <v>30</v>
      </c>
      <c r="S114" s="18">
        <v>39</v>
      </c>
      <c r="T114" s="35">
        <v>0</v>
      </c>
      <c r="U114" s="31">
        <f t="shared" si="20"/>
        <v>108</v>
      </c>
      <c r="V114" s="35">
        <v>42</v>
      </c>
      <c r="W114" s="35">
        <v>39</v>
      </c>
      <c r="X114" s="35">
        <v>0</v>
      </c>
      <c r="Y114" s="31">
        <f t="shared" si="21"/>
        <v>120</v>
      </c>
      <c r="Z114" s="35"/>
      <c r="AA114" s="35"/>
      <c r="AB114" s="35"/>
      <c r="AC114" s="31">
        <f t="shared" si="27"/>
        <v>0</v>
      </c>
      <c r="AD114" s="35"/>
      <c r="AE114" s="35"/>
      <c r="AF114" s="35"/>
      <c r="AG114" s="31">
        <f t="shared" si="28"/>
        <v>0</v>
      </c>
      <c r="AH114" s="35"/>
      <c r="AI114" s="35"/>
      <c r="AJ114" s="35"/>
      <c r="AK114" s="31">
        <f t="shared" si="26"/>
        <v>0</v>
      </c>
      <c r="AL114" s="35"/>
      <c r="AM114" s="35"/>
      <c r="AN114" s="35"/>
      <c r="AO114" s="31">
        <f t="shared" si="29"/>
        <v>0</v>
      </c>
      <c r="AP114" s="35"/>
      <c r="AQ114" s="35"/>
      <c r="AR114" s="35"/>
      <c r="AS114" s="31">
        <f t="shared" si="16"/>
        <v>0</v>
      </c>
      <c r="AT114" s="35"/>
      <c r="AU114" s="35"/>
      <c r="AV114" s="35"/>
      <c r="AW114" s="31">
        <f t="shared" si="30"/>
        <v>0</v>
      </c>
      <c r="AX114" s="42">
        <f t="shared" si="22"/>
        <v>225</v>
      </c>
      <c r="AY114" s="42">
        <f t="shared" si="23"/>
        <v>339</v>
      </c>
      <c r="AZ114" s="42">
        <f t="shared" si="24"/>
        <v>0</v>
      </c>
      <c r="BA114" s="17">
        <f t="shared" si="25"/>
        <v>903</v>
      </c>
    </row>
    <row r="115" spans="1:55" ht="15.75" x14ac:dyDescent="0.25">
      <c r="A115" s="14" t="s">
        <v>73</v>
      </c>
      <c r="B115" s="35">
        <v>1</v>
      </c>
      <c r="C115" s="35">
        <v>1</v>
      </c>
      <c r="D115" s="35">
        <v>0</v>
      </c>
      <c r="E115" s="31">
        <f t="shared" si="31"/>
        <v>3</v>
      </c>
      <c r="F115" s="35">
        <v>1</v>
      </c>
      <c r="G115" s="35">
        <v>3</v>
      </c>
      <c r="H115" s="35">
        <v>0</v>
      </c>
      <c r="I115" s="31">
        <f t="shared" si="17"/>
        <v>7</v>
      </c>
      <c r="J115" s="35">
        <v>1</v>
      </c>
      <c r="K115" s="35">
        <v>4</v>
      </c>
      <c r="L115" s="35">
        <v>0</v>
      </c>
      <c r="M115" s="31">
        <f t="shared" si="18"/>
        <v>9</v>
      </c>
      <c r="N115" s="35">
        <v>2</v>
      </c>
      <c r="O115" s="35">
        <v>3</v>
      </c>
      <c r="P115" s="35">
        <v>0</v>
      </c>
      <c r="Q115" s="31">
        <f t="shared" si="19"/>
        <v>8</v>
      </c>
      <c r="R115" s="18">
        <v>2</v>
      </c>
      <c r="S115" s="18">
        <v>10</v>
      </c>
      <c r="T115" s="35">
        <v>0</v>
      </c>
      <c r="U115" s="31">
        <f t="shared" si="20"/>
        <v>22</v>
      </c>
      <c r="V115" s="35">
        <v>1</v>
      </c>
      <c r="W115" s="35">
        <v>2</v>
      </c>
      <c r="X115" s="35">
        <v>0</v>
      </c>
      <c r="Y115" s="31">
        <f t="shared" si="21"/>
        <v>5</v>
      </c>
      <c r="Z115" s="35"/>
      <c r="AA115" s="35"/>
      <c r="AB115" s="35"/>
      <c r="AC115" s="31">
        <f t="shared" si="27"/>
        <v>0</v>
      </c>
      <c r="AD115" s="35"/>
      <c r="AE115" s="35"/>
      <c r="AF115" s="35"/>
      <c r="AG115" s="31">
        <f t="shared" si="28"/>
        <v>0</v>
      </c>
      <c r="AH115" s="35"/>
      <c r="AI115" s="35"/>
      <c r="AJ115" s="35"/>
      <c r="AK115" s="31">
        <f t="shared" si="26"/>
        <v>0</v>
      </c>
      <c r="AL115" s="35"/>
      <c r="AM115" s="35"/>
      <c r="AN115" s="35"/>
      <c r="AO115" s="31">
        <f t="shared" si="29"/>
        <v>0</v>
      </c>
      <c r="AP115" s="35"/>
      <c r="AQ115" s="35"/>
      <c r="AR115" s="35"/>
      <c r="AS115" s="31">
        <f t="shared" si="16"/>
        <v>0</v>
      </c>
      <c r="AT115" s="35"/>
      <c r="AU115" s="35"/>
      <c r="AV115" s="35"/>
      <c r="AW115" s="31">
        <f t="shared" si="30"/>
        <v>0</v>
      </c>
      <c r="AX115" s="42">
        <f t="shared" si="22"/>
        <v>8</v>
      </c>
      <c r="AY115" s="42">
        <f t="shared" si="23"/>
        <v>23</v>
      </c>
      <c r="AZ115" s="42">
        <f t="shared" si="24"/>
        <v>0</v>
      </c>
      <c r="BA115" s="17">
        <f t="shared" si="25"/>
        <v>54</v>
      </c>
    </row>
    <row r="116" spans="1:55" ht="15.75" x14ac:dyDescent="0.25">
      <c r="A116" s="14" t="s">
        <v>74</v>
      </c>
      <c r="B116" s="35">
        <v>2</v>
      </c>
      <c r="C116" s="35">
        <v>3</v>
      </c>
      <c r="D116" s="35">
        <v>0</v>
      </c>
      <c r="E116" s="31">
        <f t="shared" si="31"/>
        <v>8</v>
      </c>
      <c r="F116" s="35">
        <v>0</v>
      </c>
      <c r="G116" s="35">
        <v>0</v>
      </c>
      <c r="H116" s="35">
        <v>0</v>
      </c>
      <c r="I116" s="31">
        <f t="shared" si="17"/>
        <v>0</v>
      </c>
      <c r="J116" s="35">
        <v>0</v>
      </c>
      <c r="K116" s="35">
        <v>0</v>
      </c>
      <c r="L116" s="35">
        <v>0</v>
      </c>
      <c r="M116" s="31">
        <f t="shared" si="18"/>
        <v>0</v>
      </c>
      <c r="N116" s="35">
        <v>0</v>
      </c>
      <c r="O116" s="35">
        <v>3</v>
      </c>
      <c r="P116" s="35">
        <v>0</v>
      </c>
      <c r="Q116" s="31">
        <f t="shared" si="19"/>
        <v>6</v>
      </c>
      <c r="R116" s="35">
        <v>0</v>
      </c>
      <c r="S116" s="35">
        <v>0</v>
      </c>
      <c r="T116" s="35">
        <v>0</v>
      </c>
      <c r="U116" s="31">
        <f t="shared" si="20"/>
        <v>0</v>
      </c>
      <c r="V116" s="35">
        <v>0</v>
      </c>
      <c r="W116" s="35">
        <v>1</v>
      </c>
      <c r="X116" s="35">
        <v>0</v>
      </c>
      <c r="Y116" s="31">
        <f t="shared" si="21"/>
        <v>2</v>
      </c>
      <c r="Z116" s="35"/>
      <c r="AA116" s="35"/>
      <c r="AB116" s="35"/>
      <c r="AC116" s="31">
        <f t="shared" si="27"/>
        <v>0</v>
      </c>
      <c r="AD116" s="35"/>
      <c r="AE116" s="35"/>
      <c r="AF116" s="35"/>
      <c r="AG116" s="31">
        <f t="shared" si="28"/>
        <v>0</v>
      </c>
      <c r="AH116" s="35"/>
      <c r="AI116" s="35"/>
      <c r="AJ116" s="35"/>
      <c r="AK116" s="31">
        <f t="shared" si="26"/>
        <v>0</v>
      </c>
      <c r="AL116" s="35"/>
      <c r="AM116" s="35"/>
      <c r="AN116" s="35"/>
      <c r="AO116" s="31">
        <f t="shared" si="29"/>
        <v>0</v>
      </c>
      <c r="AP116" s="35"/>
      <c r="AQ116" s="35"/>
      <c r="AR116" s="35"/>
      <c r="AS116" s="31">
        <f t="shared" si="16"/>
        <v>0</v>
      </c>
      <c r="AT116" s="35"/>
      <c r="AU116" s="35"/>
      <c r="AV116" s="35"/>
      <c r="AW116" s="31">
        <f t="shared" si="30"/>
        <v>0</v>
      </c>
      <c r="AX116" s="42">
        <f t="shared" si="22"/>
        <v>2</v>
      </c>
      <c r="AY116" s="42">
        <f t="shared" si="23"/>
        <v>7</v>
      </c>
      <c r="AZ116" s="42">
        <f t="shared" si="24"/>
        <v>0</v>
      </c>
      <c r="BA116" s="17">
        <f t="shared" si="25"/>
        <v>16</v>
      </c>
    </row>
    <row r="117" spans="1:55" ht="15.75" x14ac:dyDescent="0.25">
      <c r="A117" s="14" t="s">
        <v>75</v>
      </c>
      <c r="B117" s="35">
        <v>30</v>
      </c>
      <c r="C117" s="35">
        <v>15</v>
      </c>
      <c r="D117" s="35">
        <v>0</v>
      </c>
      <c r="E117" s="31">
        <f t="shared" si="31"/>
        <v>60</v>
      </c>
      <c r="F117" s="35">
        <v>37</v>
      </c>
      <c r="G117" s="35">
        <v>19</v>
      </c>
      <c r="H117" s="35">
        <v>0</v>
      </c>
      <c r="I117" s="31">
        <f t="shared" si="17"/>
        <v>75</v>
      </c>
      <c r="J117" s="35">
        <v>33</v>
      </c>
      <c r="K117" s="35">
        <v>27</v>
      </c>
      <c r="L117" s="35">
        <v>0</v>
      </c>
      <c r="M117" s="31">
        <f t="shared" si="18"/>
        <v>87</v>
      </c>
      <c r="N117" s="35">
        <v>18</v>
      </c>
      <c r="O117" s="35">
        <v>32</v>
      </c>
      <c r="P117" s="35">
        <v>0</v>
      </c>
      <c r="Q117" s="31">
        <f t="shared" si="19"/>
        <v>82</v>
      </c>
      <c r="R117" s="18">
        <v>24</v>
      </c>
      <c r="S117" s="18">
        <v>22</v>
      </c>
      <c r="T117" s="35">
        <v>0</v>
      </c>
      <c r="U117" s="31">
        <f t="shared" si="20"/>
        <v>68</v>
      </c>
      <c r="V117" s="35">
        <v>15</v>
      </c>
      <c r="W117" s="35">
        <v>26</v>
      </c>
      <c r="X117" s="35">
        <v>0</v>
      </c>
      <c r="Y117" s="31">
        <f t="shared" si="21"/>
        <v>67</v>
      </c>
      <c r="Z117" s="35"/>
      <c r="AA117" s="35"/>
      <c r="AB117" s="35"/>
      <c r="AC117" s="31">
        <f t="shared" si="27"/>
        <v>0</v>
      </c>
      <c r="AD117" s="35"/>
      <c r="AE117" s="35"/>
      <c r="AF117" s="35"/>
      <c r="AG117" s="31">
        <f t="shared" si="28"/>
        <v>0</v>
      </c>
      <c r="AH117" s="35"/>
      <c r="AI117" s="35"/>
      <c r="AJ117" s="35"/>
      <c r="AK117" s="31">
        <f t="shared" si="26"/>
        <v>0</v>
      </c>
      <c r="AL117" s="35"/>
      <c r="AM117" s="35"/>
      <c r="AN117" s="35"/>
      <c r="AO117" s="31">
        <f t="shared" si="29"/>
        <v>0</v>
      </c>
      <c r="AP117" s="35"/>
      <c r="AQ117" s="35"/>
      <c r="AR117" s="35"/>
      <c r="AS117" s="31">
        <f t="shared" si="16"/>
        <v>0</v>
      </c>
      <c r="AT117" s="35"/>
      <c r="AU117" s="35"/>
      <c r="AV117" s="35"/>
      <c r="AW117" s="31">
        <f t="shared" si="30"/>
        <v>0</v>
      </c>
      <c r="AX117" s="42">
        <f t="shared" si="22"/>
        <v>157</v>
      </c>
      <c r="AY117" s="42">
        <f t="shared" si="23"/>
        <v>141</v>
      </c>
      <c r="AZ117" s="42">
        <f t="shared" si="24"/>
        <v>0</v>
      </c>
      <c r="BA117" s="17">
        <f t="shared" si="25"/>
        <v>439</v>
      </c>
    </row>
    <row r="118" spans="1:55" s="1" customFormat="1" ht="15.75" x14ac:dyDescent="0.25">
      <c r="A118" s="14" t="s">
        <v>537</v>
      </c>
      <c r="B118" s="35">
        <v>1</v>
      </c>
      <c r="C118" s="35">
        <v>2</v>
      </c>
      <c r="D118" s="35">
        <v>0</v>
      </c>
      <c r="E118" s="31">
        <f t="shared" si="31"/>
        <v>5</v>
      </c>
      <c r="F118" s="35">
        <v>0</v>
      </c>
      <c r="G118" s="35">
        <v>0</v>
      </c>
      <c r="H118" s="35">
        <v>0</v>
      </c>
      <c r="I118" s="31">
        <f t="shared" si="17"/>
        <v>0</v>
      </c>
      <c r="J118" s="35">
        <v>2</v>
      </c>
      <c r="K118" s="35">
        <v>2</v>
      </c>
      <c r="L118" s="35">
        <v>0</v>
      </c>
      <c r="M118" s="31">
        <f t="shared" si="18"/>
        <v>6</v>
      </c>
      <c r="N118" s="35">
        <v>1</v>
      </c>
      <c r="O118" s="35">
        <v>0</v>
      </c>
      <c r="P118" s="35">
        <v>0</v>
      </c>
      <c r="Q118" s="31">
        <f t="shared" si="19"/>
        <v>1</v>
      </c>
      <c r="R118" s="35">
        <v>1</v>
      </c>
      <c r="S118" s="35">
        <v>3</v>
      </c>
      <c r="T118" s="35">
        <v>0</v>
      </c>
      <c r="U118" s="31">
        <f t="shared" si="20"/>
        <v>7</v>
      </c>
      <c r="V118" s="35">
        <v>0</v>
      </c>
      <c r="W118" s="35">
        <v>0</v>
      </c>
      <c r="X118" s="35">
        <v>0</v>
      </c>
      <c r="Y118" s="31">
        <f t="shared" si="21"/>
        <v>0</v>
      </c>
      <c r="Z118" s="35"/>
      <c r="AA118" s="35"/>
      <c r="AB118" s="35"/>
      <c r="AC118" s="31">
        <f t="shared" si="27"/>
        <v>0</v>
      </c>
      <c r="AD118" s="35"/>
      <c r="AE118" s="35"/>
      <c r="AF118" s="35"/>
      <c r="AG118" s="31">
        <f t="shared" si="28"/>
        <v>0</v>
      </c>
      <c r="AH118" s="35"/>
      <c r="AI118" s="35"/>
      <c r="AJ118" s="35"/>
      <c r="AK118" s="31">
        <f t="shared" si="26"/>
        <v>0</v>
      </c>
      <c r="AL118" s="35"/>
      <c r="AM118" s="35"/>
      <c r="AN118" s="35"/>
      <c r="AO118" s="31">
        <f t="shared" si="29"/>
        <v>0</v>
      </c>
      <c r="AP118" s="35"/>
      <c r="AQ118" s="35"/>
      <c r="AR118" s="35"/>
      <c r="AS118" s="31">
        <f t="shared" si="16"/>
        <v>0</v>
      </c>
      <c r="AT118" s="35"/>
      <c r="AU118" s="35"/>
      <c r="AV118" s="35"/>
      <c r="AW118" s="31">
        <f t="shared" si="30"/>
        <v>0</v>
      </c>
      <c r="AX118" s="42">
        <f t="shared" si="22"/>
        <v>5</v>
      </c>
      <c r="AY118" s="42">
        <f t="shared" si="23"/>
        <v>7</v>
      </c>
      <c r="AZ118" s="42">
        <f t="shared" si="24"/>
        <v>0</v>
      </c>
      <c r="BA118" s="17">
        <f t="shared" si="25"/>
        <v>19</v>
      </c>
    </row>
    <row r="119" spans="1:55" s="1" customFormat="1" ht="15.75" x14ac:dyDescent="0.25">
      <c r="A119" s="14" t="s">
        <v>104</v>
      </c>
      <c r="B119" s="35">
        <v>0</v>
      </c>
      <c r="C119" s="35">
        <v>0</v>
      </c>
      <c r="D119" s="35">
        <v>0</v>
      </c>
      <c r="E119" s="31">
        <f t="shared" si="31"/>
        <v>0</v>
      </c>
      <c r="F119" s="35">
        <v>0</v>
      </c>
      <c r="G119" s="35">
        <v>0</v>
      </c>
      <c r="H119" s="35">
        <v>0</v>
      </c>
      <c r="I119" s="31">
        <f t="shared" si="17"/>
        <v>0</v>
      </c>
      <c r="J119" s="35">
        <v>0</v>
      </c>
      <c r="K119" s="35">
        <v>0</v>
      </c>
      <c r="L119" s="35">
        <v>0</v>
      </c>
      <c r="M119" s="31">
        <f t="shared" si="18"/>
        <v>0</v>
      </c>
      <c r="N119" s="35">
        <v>0</v>
      </c>
      <c r="O119" s="35">
        <v>0</v>
      </c>
      <c r="P119" s="35">
        <v>0</v>
      </c>
      <c r="Q119" s="31">
        <f t="shared" si="19"/>
        <v>0</v>
      </c>
      <c r="R119" s="35">
        <v>0</v>
      </c>
      <c r="S119" s="35">
        <v>0</v>
      </c>
      <c r="T119" s="35">
        <v>0</v>
      </c>
      <c r="U119" s="31">
        <f t="shared" si="20"/>
        <v>0</v>
      </c>
      <c r="V119" s="35">
        <v>0</v>
      </c>
      <c r="W119" s="35">
        <v>0</v>
      </c>
      <c r="X119" s="35">
        <v>0</v>
      </c>
      <c r="Y119" s="31">
        <f t="shared" si="21"/>
        <v>0</v>
      </c>
      <c r="Z119" s="35"/>
      <c r="AA119" s="35"/>
      <c r="AB119" s="35"/>
      <c r="AC119" s="31">
        <f t="shared" si="27"/>
        <v>0</v>
      </c>
      <c r="AD119" s="35"/>
      <c r="AE119" s="35"/>
      <c r="AF119" s="35"/>
      <c r="AG119" s="31">
        <f t="shared" si="28"/>
        <v>0</v>
      </c>
      <c r="AH119" s="35"/>
      <c r="AI119" s="35"/>
      <c r="AJ119" s="35"/>
      <c r="AK119" s="31">
        <f t="shared" si="26"/>
        <v>0</v>
      </c>
      <c r="AL119" s="35"/>
      <c r="AM119" s="35"/>
      <c r="AN119" s="35"/>
      <c r="AO119" s="31">
        <f t="shared" si="29"/>
        <v>0</v>
      </c>
      <c r="AP119" s="35"/>
      <c r="AQ119" s="35"/>
      <c r="AR119" s="35"/>
      <c r="AS119" s="31">
        <f t="shared" si="16"/>
        <v>0</v>
      </c>
      <c r="AT119" s="35"/>
      <c r="AU119" s="35"/>
      <c r="AV119" s="35"/>
      <c r="AW119" s="31">
        <f t="shared" si="30"/>
        <v>0</v>
      </c>
      <c r="AX119" s="42">
        <f t="shared" si="22"/>
        <v>0</v>
      </c>
      <c r="AY119" s="42">
        <f t="shared" si="23"/>
        <v>0</v>
      </c>
      <c r="AZ119" s="42">
        <f t="shared" si="24"/>
        <v>0</v>
      </c>
      <c r="BA119" s="17">
        <f t="shared" si="25"/>
        <v>0</v>
      </c>
    </row>
    <row r="120" spans="1:55" s="1" customFormat="1" ht="15.75" x14ac:dyDescent="0.25">
      <c r="A120" s="14" t="s">
        <v>120</v>
      </c>
      <c r="B120" s="35">
        <v>0</v>
      </c>
      <c r="C120" s="35">
        <v>0</v>
      </c>
      <c r="D120" s="35">
        <v>0</v>
      </c>
      <c r="E120" s="31">
        <f t="shared" si="31"/>
        <v>0</v>
      </c>
      <c r="F120" s="35">
        <v>0</v>
      </c>
      <c r="G120" s="35">
        <v>0</v>
      </c>
      <c r="H120" s="35">
        <v>0</v>
      </c>
      <c r="I120" s="31">
        <f t="shared" si="17"/>
        <v>0</v>
      </c>
      <c r="J120" s="35">
        <v>0</v>
      </c>
      <c r="K120" s="35">
        <v>0</v>
      </c>
      <c r="L120" s="35">
        <v>0</v>
      </c>
      <c r="M120" s="31">
        <f t="shared" si="18"/>
        <v>0</v>
      </c>
      <c r="N120" s="35">
        <v>0</v>
      </c>
      <c r="O120" s="35">
        <v>0</v>
      </c>
      <c r="P120" s="35">
        <v>0</v>
      </c>
      <c r="Q120" s="31">
        <f t="shared" si="19"/>
        <v>0</v>
      </c>
      <c r="R120" s="35">
        <v>0</v>
      </c>
      <c r="S120" s="35">
        <v>0</v>
      </c>
      <c r="T120" s="35">
        <v>0</v>
      </c>
      <c r="U120" s="31">
        <f t="shared" si="20"/>
        <v>0</v>
      </c>
      <c r="V120" s="35">
        <v>0</v>
      </c>
      <c r="W120" s="35">
        <v>0</v>
      </c>
      <c r="X120" s="35">
        <v>0</v>
      </c>
      <c r="Y120" s="31">
        <f t="shared" si="21"/>
        <v>0</v>
      </c>
      <c r="Z120" s="35"/>
      <c r="AA120" s="35"/>
      <c r="AB120" s="35"/>
      <c r="AC120" s="31">
        <f t="shared" si="27"/>
        <v>0</v>
      </c>
      <c r="AD120" s="35"/>
      <c r="AE120" s="35"/>
      <c r="AF120" s="35"/>
      <c r="AG120" s="31">
        <f t="shared" si="28"/>
        <v>0</v>
      </c>
      <c r="AH120" s="35"/>
      <c r="AI120" s="35"/>
      <c r="AJ120" s="35"/>
      <c r="AK120" s="31">
        <f t="shared" si="26"/>
        <v>0</v>
      </c>
      <c r="AL120" s="35"/>
      <c r="AM120" s="35"/>
      <c r="AN120" s="35"/>
      <c r="AO120" s="31">
        <f t="shared" si="29"/>
        <v>0</v>
      </c>
      <c r="AP120" s="35"/>
      <c r="AQ120" s="35"/>
      <c r="AR120" s="35"/>
      <c r="AS120" s="31">
        <f t="shared" si="16"/>
        <v>0</v>
      </c>
      <c r="AT120" s="35"/>
      <c r="AU120" s="35"/>
      <c r="AV120" s="35"/>
      <c r="AW120" s="31">
        <f t="shared" si="30"/>
        <v>0</v>
      </c>
      <c r="AX120" s="42">
        <f t="shared" si="22"/>
        <v>0</v>
      </c>
      <c r="AY120" s="42">
        <f t="shared" si="23"/>
        <v>0</v>
      </c>
      <c r="AZ120" s="42">
        <f t="shared" si="24"/>
        <v>0</v>
      </c>
      <c r="BA120" s="17">
        <f t="shared" si="25"/>
        <v>0</v>
      </c>
      <c r="BC120"/>
    </row>
    <row r="121" spans="1:55" ht="15.75" x14ac:dyDescent="0.25">
      <c r="A121" s="14" t="s">
        <v>76</v>
      </c>
      <c r="B121" s="35">
        <v>14</v>
      </c>
      <c r="C121" s="35">
        <v>17</v>
      </c>
      <c r="D121" s="35">
        <v>0</v>
      </c>
      <c r="E121" s="31">
        <f t="shared" si="31"/>
        <v>48</v>
      </c>
      <c r="F121" s="35">
        <v>15</v>
      </c>
      <c r="G121" s="35">
        <v>10</v>
      </c>
      <c r="H121" s="35">
        <v>0</v>
      </c>
      <c r="I121" s="31">
        <f t="shared" si="17"/>
        <v>35</v>
      </c>
      <c r="J121" s="35">
        <v>19</v>
      </c>
      <c r="K121" s="35">
        <v>10</v>
      </c>
      <c r="L121" s="35">
        <v>0</v>
      </c>
      <c r="M121" s="31">
        <f t="shared" si="18"/>
        <v>39</v>
      </c>
      <c r="N121" s="35">
        <v>22</v>
      </c>
      <c r="O121" s="35">
        <v>7</v>
      </c>
      <c r="P121" s="35">
        <v>0</v>
      </c>
      <c r="Q121" s="31">
        <f t="shared" si="19"/>
        <v>36</v>
      </c>
      <c r="R121" s="18">
        <v>13</v>
      </c>
      <c r="S121" s="18">
        <v>11</v>
      </c>
      <c r="T121" s="35">
        <v>0</v>
      </c>
      <c r="U121" s="31">
        <f t="shared" si="20"/>
        <v>35</v>
      </c>
      <c r="V121" s="35">
        <v>24</v>
      </c>
      <c r="W121" s="35">
        <v>13</v>
      </c>
      <c r="X121" s="35">
        <v>0</v>
      </c>
      <c r="Y121" s="31">
        <f t="shared" si="21"/>
        <v>50</v>
      </c>
      <c r="Z121" s="35"/>
      <c r="AA121" s="35"/>
      <c r="AB121" s="35"/>
      <c r="AC121" s="31">
        <f t="shared" si="27"/>
        <v>0</v>
      </c>
      <c r="AD121" s="35"/>
      <c r="AE121" s="35"/>
      <c r="AF121" s="35"/>
      <c r="AG121" s="31">
        <f t="shared" si="28"/>
        <v>0</v>
      </c>
      <c r="AH121" s="35"/>
      <c r="AI121" s="35"/>
      <c r="AJ121" s="35"/>
      <c r="AK121" s="31">
        <f t="shared" si="26"/>
        <v>0</v>
      </c>
      <c r="AL121" s="35"/>
      <c r="AM121" s="35"/>
      <c r="AN121" s="35"/>
      <c r="AO121" s="31">
        <f t="shared" si="29"/>
        <v>0</v>
      </c>
      <c r="AP121" s="35"/>
      <c r="AQ121" s="35"/>
      <c r="AR121" s="35"/>
      <c r="AS121" s="31">
        <f t="shared" si="16"/>
        <v>0</v>
      </c>
      <c r="AT121" s="35"/>
      <c r="AU121" s="35"/>
      <c r="AV121" s="35"/>
      <c r="AW121" s="31">
        <f t="shared" si="30"/>
        <v>0</v>
      </c>
      <c r="AX121" s="42">
        <f t="shared" si="22"/>
        <v>107</v>
      </c>
      <c r="AY121" s="42">
        <f t="shared" si="23"/>
        <v>68</v>
      </c>
      <c r="AZ121" s="42">
        <f t="shared" si="24"/>
        <v>0</v>
      </c>
      <c r="BA121" s="17">
        <f t="shared" si="25"/>
        <v>243</v>
      </c>
      <c r="BC121" s="1"/>
    </row>
    <row r="122" spans="1:55" ht="15.75" x14ac:dyDescent="0.25">
      <c r="A122" s="14" t="s">
        <v>77</v>
      </c>
      <c r="B122" s="35">
        <v>69</v>
      </c>
      <c r="C122" s="35">
        <v>56</v>
      </c>
      <c r="D122" s="35">
        <v>7</v>
      </c>
      <c r="E122" s="31">
        <f t="shared" si="31"/>
        <v>196.75</v>
      </c>
      <c r="F122" s="35">
        <v>62</v>
      </c>
      <c r="G122" s="35">
        <v>56</v>
      </c>
      <c r="H122" s="35">
        <v>2</v>
      </c>
      <c r="I122" s="31">
        <f t="shared" si="17"/>
        <v>178.5</v>
      </c>
      <c r="J122" s="35">
        <v>60</v>
      </c>
      <c r="K122" s="35">
        <v>54</v>
      </c>
      <c r="L122" s="35">
        <v>7</v>
      </c>
      <c r="M122" s="31">
        <f t="shared" si="18"/>
        <v>183.75</v>
      </c>
      <c r="N122" s="35">
        <v>54</v>
      </c>
      <c r="O122" s="35">
        <v>67</v>
      </c>
      <c r="P122" s="35">
        <v>7</v>
      </c>
      <c r="Q122" s="31">
        <f t="shared" si="19"/>
        <v>203.75</v>
      </c>
      <c r="R122" s="18">
        <v>59</v>
      </c>
      <c r="S122" s="18">
        <v>73</v>
      </c>
      <c r="T122" s="18">
        <v>6</v>
      </c>
      <c r="U122" s="31">
        <f t="shared" si="20"/>
        <v>218.5</v>
      </c>
      <c r="V122" s="35">
        <v>70</v>
      </c>
      <c r="W122" s="35">
        <v>102</v>
      </c>
      <c r="X122" s="35">
        <v>11</v>
      </c>
      <c r="Y122" s="31">
        <f t="shared" si="21"/>
        <v>298.75</v>
      </c>
      <c r="Z122" s="35"/>
      <c r="AA122" s="35"/>
      <c r="AB122" s="35"/>
      <c r="AC122" s="31">
        <f t="shared" si="27"/>
        <v>0</v>
      </c>
      <c r="AD122" s="35"/>
      <c r="AE122" s="35"/>
      <c r="AF122" s="35"/>
      <c r="AG122" s="31">
        <f t="shared" si="28"/>
        <v>0</v>
      </c>
      <c r="AH122" s="35"/>
      <c r="AI122" s="35"/>
      <c r="AJ122" s="35"/>
      <c r="AK122" s="31">
        <f t="shared" si="26"/>
        <v>0</v>
      </c>
      <c r="AL122" s="35"/>
      <c r="AM122" s="35"/>
      <c r="AN122" s="35"/>
      <c r="AO122" s="31">
        <f t="shared" si="29"/>
        <v>0</v>
      </c>
      <c r="AP122" s="35"/>
      <c r="AQ122" s="35"/>
      <c r="AR122" s="35"/>
      <c r="AS122" s="31">
        <f t="shared" si="16"/>
        <v>0</v>
      </c>
      <c r="AT122" s="35"/>
      <c r="AU122" s="35"/>
      <c r="AV122" s="35"/>
      <c r="AW122" s="31">
        <f t="shared" si="30"/>
        <v>0</v>
      </c>
      <c r="AX122" s="42">
        <f t="shared" si="22"/>
        <v>374</v>
      </c>
      <c r="AY122" s="42">
        <f t="shared" si="23"/>
        <v>408</v>
      </c>
      <c r="AZ122" s="42">
        <f t="shared" si="24"/>
        <v>40</v>
      </c>
      <c r="BA122" s="17">
        <f t="shared" si="25"/>
        <v>1280</v>
      </c>
    </row>
    <row r="123" spans="1:55" ht="15.75" x14ac:dyDescent="0.25">
      <c r="A123" s="14" t="s">
        <v>78</v>
      </c>
      <c r="B123" s="35">
        <v>7</v>
      </c>
      <c r="C123" s="35">
        <v>1</v>
      </c>
      <c r="D123" s="35">
        <v>0</v>
      </c>
      <c r="E123" s="31">
        <f t="shared" si="31"/>
        <v>9</v>
      </c>
      <c r="F123" s="35">
        <v>3</v>
      </c>
      <c r="G123" s="35">
        <v>0</v>
      </c>
      <c r="H123" s="35">
        <v>0</v>
      </c>
      <c r="I123" s="31">
        <f t="shared" si="17"/>
        <v>3</v>
      </c>
      <c r="J123" s="35">
        <v>0</v>
      </c>
      <c r="K123" s="35">
        <v>1</v>
      </c>
      <c r="L123" s="35">
        <v>0</v>
      </c>
      <c r="M123" s="31">
        <f t="shared" si="18"/>
        <v>2</v>
      </c>
      <c r="N123" s="35">
        <v>0</v>
      </c>
      <c r="O123" s="35">
        <v>2</v>
      </c>
      <c r="P123" s="35">
        <v>0</v>
      </c>
      <c r="Q123" s="31">
        <f t="shared" si="19"/>
        <v>4</v>
      </c>
      <c r="R123" s="18">
        <v>2</v>
      </c>
      <c r="S123" s="35">
        <v>1</v>
      </c>
      <c r="T123" s="35">
        <v>0</v>
      </c>
      <c r="U123" s="31">
        <f t="shared" si="20"/>
        <v>4</v>
      </c>
      <c r="V123" s="35">
        <v>0</v>
      </c>
      <c r="W123" s="35">
        <v>6</v>
      </c>
      <c r="X123" s="35">
        <v>0</v>
      </c>
      <c r="Y123" s="31">
        <f t="shared" si="21"/>
        <v>12</v>
      </c>
      <c r="Z123" s="35"/>
      <c r="AA123" s="35"/>
      <c r="AB123" s="35"/>
      <c r="AC123" s="31">
        <f t="shared" si="27"/>
        <v>0</v>
      </c>
      <c r="AD123" s="35"/>
      <c r="AE123" s="35"/>
      <c r="AF123" s="35"/>
      <c r="AG123" s="31">
        <f t="shared" si="28"/>
        <v>0</v>
      </c>
      <c r="AH123" s="35"/>
      <c r="AI123" s="35"/>
      <c r="AJ123" s="35"/>
      <c r="AK123" s="31">
        <f t="shared" si="26"/>
        <v>0</v>
      </c>
      <c r="AL123" s="35"/>
      <c r="AM123" s="35"/>
      <c r="AN123" s="35"/>
      <c r="AO123" s="31">
        <f t="shared" si="29"/>
        <v>0</v>
      </c>
      <c r="AP123" s="35"/>
      <c r="AQ123" s="35"/>
      <c r="AR123" s="35"/>
      <c r="AS123" s="31">
        <f t="shared" si="16"/>
        <v>0</v>
      </c>
      <c r="AT123" s="35"/>
      <c r="AU123" s="35"/>
      <c r="AV123" s="35"/>
      <c r="AW123" s="31">
        <f t="shared" si="30"/>
        <v>0</v>
      </c>
      <c r="AX123" s="42">
        <f t="shared" si="22"/>
        <v>12</v>
      </c>
      <c r="AY123" s="42">
        <f t="shared" si="23"/>
        <v>11</v>
      </c>
      <c r="AZ123" s="42">
        <f t="shared" si="24"/>
        <v>0</v>
      </c>
      <c r="BA123" s="17">
        <f t="shared" si="25"/>
        <v>34</v>
      </c>
    </row>
    <row r="124" spans="1:55" ht="15.75" x14ac:dyDescent="0.25">
      <c r="A124" s="14" t="s">
        <v>79</v>
      </c>
      <c r="B124" s="35">
        <v>0</v>
      </c>
      <c r="C124" s="35">
        <v>1</v>
      </c>
      <c r="D124" s="35">
        <v>0</v>
      </c>
      <c r="E124" s="31">
        <f t="shared" si="31"/>
        <v>2</v>
      </c>
      <c r="F124" s="35">
        <v>1</v>
      </c>
      <c r="G124" s="35">
        <v>2</v>
      </c>
      <c r="H124" s="35">
        <v>0</v>
      </c>
      <c r="I124" s="31">
        <f t="shared" si="17"/>
        <v>5</v>
      </c>
      <c r="J124" s="35">
        <v>2</v>
      </c>
      <c r="K124" s="35">
        <v>0</v>
      </c>
      <c r="L124" s="35">
        <v>0</v>
      </c>
      <c r="M124" s="31">
        <f t="shared" si="18"/>
        <v>2</v>
      </c>
      <c r="N124" s="35">
        <v>1</v>
      </c>
      <c r="O124" s="35">
        <v>1</v>
      </c>
      <c r="P124" s="35">
        <v>0</v>
      </c>
      <c r="Q124" s="31">
        <f t="shared" si="19"/>
        <v>3</v>
      </c>
      <c r="R124" s="34">
        <v>2</v>
      </c>
      <c r="S124" s="18">
        <v>2</v>
      </c>
      <c r="T124" s="35">
        <v>0</v>
      </c>
      <c r="U124" s="31">
        <f t="shared" si="20"/>
        <v>6</v>
      </c>
      <c r="V124" s="35">
        <v>1</v>
      </c>
      <c r="W124" s="35">
        <v>6</v>
      </c>
      <c r="X124" s="35">
        <v>0</v>
      </c>
      <c r="Y124" s="31">
        <f t="shared" si="21"/>
        <v>13</v>
      </c>
      <c r="Z124" s="35"/>
      <c r="AA124" s="35"/>
      <c r="AB124" s="35"/>
      <c r="AC124" s="31">
        <f t="shared" si="27"/>
        <v>0</v>
      </c>
      <c r="AD124" s="35"/>
      <c r="AE124" s="35"/>
      <c r="AF124" s="35"/>
      <c r="AG124" s="31">
        <f t="shared" si="28"/>
        <v>0</v>
      </c>
      <c r="AH124" s="35"/>
      <c r="AI124" s="35"/>
      <c r="AJ124" s="35"/>
      <c r="AK124" s="31">
        <f t="shared" si="26"/>
        <v>0</v>
      </c>
      <c r="AL124" s="35"/>
      <c r="AM124" s="35"/>
      <c r="AN124" s="35"/>
      <c r="AO124" s="31">
        <f t="shared" si="29"/>
        <v>0</v>
      </c>
      <c r="AP124" s="35"/>
      <c r="AQ124" s="35"/>
      <c r="AR124" s="35"/>
      <c r="AS124" s="31">
        <f t="shared" si="16"/>
        <v>0</v>
      </c>
      <c r="AT124" s="35"/>
      <c r="AU124" s="35"/>
      <c r="AV124" s="35"/>
      <c r="AW124" s="31">
        <f t="shared" si="30"/>
        <v>0</v>
      </c>
      <c r="AX124" s="42">
        <f t="shared" si="22"/>
        <v>7</v>
      </c>
      <c r="AY124" s="42">
        <f t="shared" si="23"/>
        <v>12</v>
      </c>
      <c r="AZ124" s="42">
        <f t="shared" si="24"/>
        <v>0</v>
      </c>
      <c r="BA124" s="17">
        <f t="shared" si="25"/>
        <v>31</v>
      </c>
    </row>
    <row r="125" spans="1:55" s="1" customFormat="1" ht="15.75" x14ac:dyDescent="0.25">
      <c r="A125" s="14" t="s">
        <v>502</v>
      </c>
      <c r="B125" s="35">
        <v>0</v>
      </c>
      <c r="C125" s="35">
        <v>0</v>
      </c>
      <c r="D125" s="35">
        <v>0</v>
      </c>
      <c r="E125" s="31">
        <f t="shared" si="31"/>
        <v>0</v>
      </c>
      <c r="F125" s="35">
        <v>0</v>
      </c>
      <c r="G125" s="35">
        <v>0</v>
      </c>
      <c r="H125" s="35">
        <v>0</v>
      </c>
      <c r="I125" s="31">
        <f t="shared" si="17"/>
        <v>0</v>
      </c>
      <c r="J125" s="35">
        <v>0</v>
      </c>
      <c r="K125" s="35">
        <v>0</v>
      </c>
      <c r="L125" s="35">
        <v>0</v>
      </c>
      <c r="M125" s="31">
        <f t="shared" si="18"/>
        <v>0</v>
      </c>
      <c r="N125" s="35">
        <v>1</v>
      </c>
      <c r="O125" s="35">
        <v>0</v>
      </c>
      <c r="P125" s="35">
        <v>0</v>
      </c>
      <c r="Q125" s="31">
        <f t="shared" si="19"/>
        <v>1</v>
      </c>
      <c r="R125" s="35">
        <v>0</v>
      </c>
      <c r="S125" s="35">
        <v>0</v>
      </c>
      <c r="T125" s="35">
        <v>0</v>
      </c>
      <c r="U125" s="31">
        <f t="shared" si="20"/>
        <v>0</v>
      </c>
      <c r="V125" s="35">
        <v>0</v>
      </c>
      <c r="W125" s="35">
        <v>0</v>
      </c>
      <c r="X125" s="35">
        <v>0</v>
      </c>
      <c r="Y125" s="31">
        <f t="shared" si="21"/>
        <v>0</v>
      </c>
      <c r="Z125" s="35"/>
      <c r="AA125" s="35"/>
      <c r="AB125" s="35"/>
      <c r="AC125" s="31">
        <f t="shared" si="27"/>
        <v>0</v>
      </c>
      <c r="AD125" s="35"/>
      <c r="AE125" s="35"/>
      <c r="AF125" s="35"/>
      <c r="AG125" s="31">
        <f t="shared" si="28"/>
        <v>0</v>
      </c>
      <c r="AH125" s="35"/>
      <c r="AI125" s="35"/>
      <c r="AJ125" s="35"/>
      <c r="AK125" s="31">
        <f t="shared" si="26"/>
        <v>0</v>
      </c>
      <c r="AL125" s="35"/>
      <c r="AM125" s="35"/>
      <c r="AN125" s="35"/>
      <c r="AO125" s="31">
        <f t="shared" si="29"/>
        <v>0</v>
      </c>
      <c r="AP125" s="35"/>
      <c r="AQ125" s="35"/>
      <c r="AR125" s="35"/>
      <c r="AS125" s="31">
        <f t="shared" si="16"/>
        <v>0</v>
      </c>
      <c r="AT125" s="35"/>
      <c r="AU125" s="35"/>
      <c r="AV125" s="35"/>
      <c r="AW125" s="31">
        <f t="shared" si="30"/>
        <v>0</v>
      </c>
      <c r="AX125" s="42">
        <f t="shared" si="22"/>
        <v>1</v>
      </c>
      <c r="AY125" s="42">
        <f t="shared" si="23"/>
        <v>0</v>
      </c>
      <c r="AZ125" s="42">
        <f t="shared" si="24"/>
        <v>0</v>
      </c>
      <c r="BA125" s="17">
        <f t="shared" si="25"/>
        <v>1</v>
      </c>
    </row>
    <row r="126" spans="1:55" ht="15.75" x14ac:dyDescent="0.25">
      <c r="A126" s="14" t="s">
        <v>80</v>
      </c>
      <c r="B126" s="35">
        <v>47</v>
      </c>
      <c r="C126" s="35">
        <v>35</v>
      </c>
      <c r="D126" s="35">
        <v>2</v>
      </c>
      <c r="E126" s="31">
        <f t="shared" si="31"/>
        <v>121.5</v>
      </c>
      <c r="F126" s="35">
        <v>36</v>
      </c>
      <c r="G126" s="35">
        <v>35</v>
      </c>
      <c r="H126" s="35">
        <v>0</v>
      </c>
      <c r="I126" s="31">
        <f t="shared" si="17"/>
        <v>106</v>
      </c>
      <c r="J126" s="35">
        <v>59</v>
      </c>
      <c r="K126" s="35">
        <v>48</v>
      </c>
      <c r="L126" s="35">
        <v>0</v>
      </c>
      <c r="M126" s="31">
        <f t="shared" si="18"/>
        <v>155</v>
      </c>
      <c r="N126" s="35">
        <v>50</v>
      </c>
      <c r="O126" s="35">
        <v>28</v>
      </c>
      <c r="P126" s="35">
        <v>0</v>
      </c>
      <c r="Q126" s="31">
        <f t="shared" si="19"/>
        <v>106</v>
      </c>
      <c r="R126" s="18">
        <v>30</v>
      </c>
      <c r="S126" s="18">
        <v>28</v>
      </c>
      <c r="T126" s="35">
        <v>0</v>
      </c>
      <c r="U126" s="31">
        <f t="shared" si="20"/>
        <v>86</v>
      </c>
      <c r="V126" s="35">
        <v>49</v>
      </c>
      <c r="W126" s="35">
        <v>41</v>
      </c>
      <c r="X126" s="35">
        <v>0</v>
      </c>
      <c r="Y126" s="31">
        <f t="shared" si="21"/>
        <v>131</v>
      </c>
      <c r="Z126" s="35"/>
      <c r="AA126" s="35"/>
      <c r="AB126" s="35"/>
      <c r="AC126" s="31">
        <f t="shared" si="27"/>
        <v>0</v>
      </c>
      <c r="AD126" s="35"/>
      <c r="AE126" s="35"/>
      <c r="AF126" s="35"/>
      <c r="AG126" s="31">
        <f t="shared" si="28"/>
        <v>0</v>
      </c>
      <c r="AH126" s="35"/>
      <c r="AI126" s="35"/>
      <c r="AJ126" s="35"/>
      <c r="AK126" s="31">
        <f t="shared" si="26"/>
        <v>0</v>
      </c>
      <c r="AL126" s="35"/>
      <c r="AM126" s="35"/>
      <c r="AN126" s="35"/>
      <c r="AO126" s="31">
        <f t="shared" si="29"/>
        <v>0</v>
      </c>
      <c r="AP126" s="35"/>
      <c r="AQ126" s="35"/>
      <c r="AR126" s="35"/>
      <c r="AS126" s="31">
        <f t="shared" si="16"/>
        <v>0</v>
      </c>
      <c r="AT126" s="35"/>
      <c r="AU126" s="35"/>
      <c r="AV126" s="35"/>
      <c r="AW126" s="31">
        <f t="shared" si="30"/>
        <v>0</v>
      </c>
      <c r="AX126" s="42">
        <f t="shared" si="22"/>
        <v>271</v>
      </c>
      <c r="AY126" s="42">
        <f t="shared" si="23"/>
        <v>215</v>
      </c>
      <c r="AZ126" s="42">
        <f t="shared" si="24"/>
        <v>2</v>
      </c>
      <c r="BA126" s="17">
        <f t="shared" si="25"/>
        <v>705.5</v>
      </c>
      <c r="BC126" s="1"/>
    </row>
    <row r="127" spans="1:55" ht="15.75" x14ac:dyDescent="0.25">
      <c r="A127" s="14" t="s">
        <v>97</v>
      </c>
      <c r="B127" s="35">
        <v>2</v>
      </c>
      <c r="C127" s="35"/>
      <c r="D127" s="35">
        <v>0</v>
      </c>
      <c r="E127" s="31">
        <f t="shared" si="31"/>
        <v>2</v>
      </c>
      <c r="F127" s="35">
        <v>0</v>
      </c>
      <c r="G127" s="35">
        <v>3</v>
      </c>
      <c r="H127" s="35">
        <v>0</v>
      </c>
      <c r="I127" s="31">
        <f t="shared" si="17"/>
        <v>6</v>
      </c>
      <c r="J127" s="35">
        <v>4</v>
      </c>
      <c r="K127" s="35">
        <v>5</v>
      </c>
      <c r="L127" s="35">
        <v>0</v>
      </c>
      <c r="M127" s="31">
        <f t="shared" si="18"/>
        <v>14</v>
      </c>
      <c r="N127" s="35">
        <v>5</v>
      </c>
      <c r="O127" s="35">
        <v>2</v>
      </c>
      <c r="P127" s="35">
        <v>0</v>
      </c>
      <c r="Q127" s="31">
        <f t="shared" si="19"/>
        <v>9</v>
      </c>
      <c r="R127" s="18">
        <v>4</v>
      </c>
      <c r="S127" s="18">
        <v>5</v>
      </c>
      <c r="T127" s="35">
        <v>0</v>
      </c>
      <c r="U127" s="31">
        <f t="shared" si="20"/>
        <v>14</v>
      </c>
      <c r="V127" s="35">
        <v>9</v>
      </c>
      <c r="W127" s="35">
        <v>10</v>
      </c>
      <c r="X127" s="35">
        <v>0</v>
      </c>
      <c r="Y127" s="31">
        <f t="shared" si="21"/>
        <v>29</v>
      </c>
      <c r="Z127" s="35"/>
      <c r="AA127" s="35"/>
      <c r="AB127" s="35"/>
      <c r="AC127" s="31">
        <f t="shared" si="27"/>
        <v>0</v>
      </c>
      <c r="AD127" s="35"/>
      <c r="AE127" s="35"/>
      <c r="AF127" s="35"/>
      <c r="AG127" s="31">
        <f t="shared" si="28"/>
        <v>0</v>
      </c>
      <c r="AH127" s="35"/>
      <c r="AI127" s="35"/>
      <c r="AJ127" s="35"/>
      <c r="AK127" s="31">
        <f t="shared" si="26"/>
        <v>0</v>
      </c>
      <c r="AL127" s="35"/>
      <c r="AM127" s="35"/>
      <c r="AN127" s="35"/>
      <c r="AO127" s="31">
        <f t="shared" si="29"/>
        <v>0</v>
      </c>
      <c r="AP127" s="35"/>
      <c r="AQ127" s="35"/>
      <c r="AR127" s="35"/>
      <c r="AS127" s="31">
        <f t="shared" si="16"/>
        <v>0</v>
      </c>
      <c r="AT127" s="35"/>
      <c r="AU127" s="35"/>
      <c r="AV127" s="35"/>
      <c r="AW127" s="31">
        <f t="shared" si="30"/>
        <v>0</v>
      </c>
      <c r="AX127" s="42">
        <f t="shared" si="22"/>
        <v>24</v>
      </c>
      <c r="AY127" s="42">
        <f t="shared" si="23"/>
        <v>25</v>
      </c>
      <c r="AZ127" s="42">
        <f t="shared" si="24"/>
        <v>0</v>
      </c>
      <c r="BA127" s="17">
        <f t="shared" si="25"/>
        <v>74</v>
      </c>
    </row>
    <row r="128" spans="1:55" ht="15.75" x14ac:dyDescent="0.25">
      <c r="A128" s="14" t="s">
        <v>82</v>
      </c>
      <c r="B128" s="35">
        <v>5</v>
      </c>
      <c r="C128" s="35">
        <v>1</v>
      </c>
      <c r="D128" s="35">
        <v>0</v>
      </c>
      <c r="E128" s="31">
        <f t="shared" si="31"/>
        <v>7</v>
      </c>
      <c r="F128" s="35">
        <v>7</v>
      </c>
      <c r="G128" s="35">
        <v>16</v>
      </c>
      <c r="H128" s="35">
        <v>0</v>
      </c>
      <c r="I128" s="31">
        <f t="shared" si="17"/>
        <v>39</v>
      </c>
      <c r="J128" s="35">
        <v>11</v>
      </c>
      <c r="K128" s="35">
        <v>13</v>
      </c>
      <c r="L128" s="35">
        <v>0</v>
      </c>
      <c r="M128" s="31">
        <f t="shared" si="18"/>
        <v>37</v>
      </c>
      <c r="N128" s="35">
        <v>10</v>
      </c>
      <c r="O128" s="35">
        <v>2</v>
      </c>
      <c r="P128" s="35">
        <v>0</v>
      </c>
      <c r="Q128" s="31">
        <f t="shared" si="19"/>
        <v>14</v>
      </c>
      <c r="R128" s="18">
        <v>17</v>
      </c>
      <c r="S128" s="18">
        <v>13</v>
      </c>
      <c r="T128" s="35">
        <v>0</v>
      </c>
      <c r="U128" s="31">
        <f t="shared" si="20"/>
        <v>43</v>
      </c>
      <c r="V128" s="35">
        <v>10</v>
      </c>
      <c r="W128" s="35">
        <v>25</v>
      </c>
      <c r="X128" s="35">
        <v>0</v>
      </c>
      <c r="Y128" s="31">
        <f t="shared" si="21"/>
        <v>60</v>
      </c>
      <c r="Z128" s="35"/>
      <c r="AA128" s="35"/>
      <c r="AB128" s="35"/>
      <c r="AC128" s="31">
        <f t="shared" si="27"/>
        <v>0</v>
      </c>
      <c r="AD128" s="35"/>
      <c r="AE128" s="35"/>
      <c r="AF128" s="35"/>
      <c r="AG128" s="31">
        <f t="shared" si="28"/>
        <v>0</v>
      </c>
      <c r="AH128" s="35"/>
      <c r="AI128" s="35"/>
      <c r="AJ128" s="35"/>
      <c r="AK128" s="31">
        <f t="shared" si="26"/>
        <v>0</v>
      </c>
      <c r="AL128" s="35"/>
      <c r="AM128" s="35"/>
      <c r="AN128" s="35"/>
      <c r="AO128" s="31">
        <f t="shared" si="29"/>
        <v>0</v>
      </c>
      <c r="AP128" s="35"/>
      <c r="AQ128" s="35"/>
      <c r="AR128" s="35"/>
      <c r="AS128" s="31">
        <f t="shared" si="16"/>
        <v>0</v>
      </c>
      <c r="AT128" s="35"/>
      <c r="AU128" s="35"/>
      <c r="AV128" s="35"/>
      <c r="AW128" s="31">
        <f t="shared" si="30"/>
        <v>0</v>
      </c>
      <c r="AX128" s="42">
        <f t="shared" si="22"/>
        <v>60</v>
      </c>
      <c r="AY128" s="42">
        <f t="shared" si="23"/>
        <v>70</v>
      </c>
      <c r="AZ128" s="42">
        <f t="shared" si="24"/>
        <v>0</v>
      </c>
      <c r="BA128" s="17">
        <f t="shared" si="25"/>
        <v>200</v>
      </c>
    </row>
    <row r="129" spans="1:55" s="1" customFormat="1" ht="15.75" x14ac:dyDescent="0.25">
      <c r="A129" s="14" t="s">
        <v>98</v>
      </c>
      <c r="B129" s="35">
        <v>1</v>
      </c>
      <c r="C129" s="35">
        <v>1</v>
      </c>
      <c r="D129" s="35">
        <v>0</v>
      </c>
      <c r="E129" s="31">
        <f t="shared" si="31"/>
        <v>3</v>
      </c>
      <c r="F129" s="35">
        <v>1</v>
      </c>
      <c r="G129" s="35"/>
      <c r="H129" s="35">
        <v>0</v>
      </c>
      <c r="I129" s="31">
        <f t="shared" si="17"/>
        <v>1</v>
      </c>
      <c r="J129" s="35">
        <v>2</v>
      </c>
      <c r="K129" s="35">
        <v>0</v>
      </c>
      <c r="L129" s="35">
        <v>0</v>
      </c>
      <c r="M129" s="31">
        <f t="shared" si="18"/>
        <v>2</v>
      </c>
      <c r="N129" s="35">
        <v>0</v>
      </c>
      <c r="O129" s="35">
        <v>0</v>
      </c>
      <c r="P129" s="35">
        <v>0</v>
      </c>
      <c r="Q129" s="31">
        <f t="shared" si="19"/>
        <v>0</v>
      </c>
      <c r="R129" s="35">
        <v>0</v>
      </c>
      <c r="S129" s="35">
        <v>0</v>
      </c>
      <c r="T129" s="35">
        <v>0</v>
      </c>
      <c r="U129" s="31">
        <f t="shared" si="20"/>
        <v>0</v>
      </c>
      <c r="V129" s="35">
        <v>2</v>
      </c>
      <c r="W129" s="35">
        <v>0</v>
      </c>
      <c r="X129" s="35">
        <v>0</v>
      </c>
      <c r="Y129" s="31">
        <f t="shared" si="21"/>
        <v>2</v>
      </c>
      <c r="Z129" s="35"/>
      <c r="AA129" s="35"/>
      <c r="AB129" s="35"/>
      <c r="AC129" s="31">
        <f t="shared" si="27"/>
        <v>0</v>
      </c>
      <c r="AD129" s="35"/>
      <c r="AE129" s="35"/>
      <c r="AF129" s="35"/>
      <c r="AG129" s="31">
        <f t="shared" si="28"/>
        <v>0</v>
      </c>
      <c r="AH129" s="35"/>
      <c r="AI129" s="35"/>
      <c r="AJ129" s="35"/>
      <c r="AK129" s="31">
        <f t="shared" si="26"/>
        <v>0</v>
      </c>
      <c r="AL129" s="35"/>
      <c r="AM129" s="35"/>
      <c r="AN129" s="35"/>
      <c r="AO129" s="31">
        <f t="shared" si="29"/>
        <v>0</v>
      </c>
      <c r="AP129" s="35"/>
      <c r="AQ129" s="35"/>
      <c r="AR129" s="35"/>
      <c r="AS129" s="31">
        <f t="shared" si="16"/>
        <v>0</v>
      </c>
      <c r="AT129" s="35"/>
      <c r="AU129" s="35"/>
      <c r="AV129" s="35"/>
      <c r="AW129" s="31">
        <f t="shared" si="30"/>
        <v>0</v>
      </c>
      <c r="AX129" s="42">
        <f t="shared" si="22"/>
        <v>6</v>
      </c>
      <c r="AY129" s="42">
        <f t="shared" si="23"/>
        <v>1</v>
      </c>
      <c r="AZ129" s="42">
        <f t="shared" si="24"/>
        <v>0</v>
      </c>
      <c r="BA129" s="17">
        <f t="shared" si="25"/>
        <v>8</v>
      </c>
    </row>
    <row r="130" spans="1:55" ht="15.75" x14ac:dyDescent="0.25">
      <c r="A130" s="14" t="s">
        <v>83</v>
      </c>
      <c r="B130" s="35">
        <v>4</v>
      </c>
      <c r="C130" s="35">
        <v>6</v>
      </c>
      <c r="D130" s="35">
        <v>0</v>
      </c>
      <c r="E130" s="31">
        <f t="shared" si="31"/>
        <v>16</v>
      </c>
      <c r="F130" s="35">
        <v>6</v>
      </c>
      <c r="G130" s="35">
        <v>5</v>
      </c>
      <c r="H130" s="35">
        <v>0</v>
      </c>
      <c r="I130" s="31">
        <f t="shared" si="17"/>
        <v>16</v>
      </c>
      <c r="J130" s="35">
        <v>5</v>
      </c>
      <c r="K130" s="35">
        <v>10</v>
      </c>
      <c r="L130" s="35">
        <v>0</v>
      </c>
      <c r="M130" s="31">
        <f t="shared" si="18"/>
        <v>25</v>
      </c>
      <c r="N130" s="35">
        <v>5</v>
      </c>
      <c r="O130" s="35">
        <v>15</v>
      </c>
      <c r="P130" s="35">
        <v>0</v>
      </c>
      <c r="Q130" s="31">
        <f t="shared" si="19"/>
        <v>35</v>
      </c>
      <c r="R130" s="18">
        <v>7</v>
      </c>
      <c r="S130" s="18">
        <v>46</v>
      </c>
      <c r="T130" s="35">
        <v>0</v>
      </c>
      <c r="U130" s="31">
        <f t="shared" si="20"/>
        <v>99</v>
      </c>
      <c r="V130" s="35">
        <v>1</v>
      </c>
      <c r="W130" s="35">
        <v>3</v>
      </c>
      <c r="X130" s="35">
        <v>0</v>
      </c>
      <c r="Y130" s="31">
        <f t="shared" si="21"/>
        <v>7</v>
      </c>
      <c r="Z130" s="35"/>
      <c r="AA130" s="35"/>
      <c r="AB130" s="35"/>
      <c r="AC130" s="31">
        <f t="shared" si="27"/>
        <v>0</v>
      </c>
      <c r="AD130" s="35"/>
      <c r="AE130" s="35"/>
      <c r="AF130" s="35"/>
      <c r="AG130" s="31">
        <f t="shared" si="28"/>
        <v>0</v>
      </c>
      <c r="AH130" s="35"/>
      <c r="AI130" s="35"/>
      <c r="AJ130" s="35"/>
      <c r="AK130" s="31">
        <f t="shared" si="26"/>
        <v>0</v>
      </c>
      <c r="AL130" s="35"/>
      <c r="AM130" s="35"/>
      <c r="AN130" s="35"/>
      <c r="AO130" s="31">
        <f t="shared" si="29"/>
        <v>0</v>
      </c>
      <c r="AP130" s="35"/>
      <c r="AQ130" s="35"/>
      <c r="AR130" s="35"/>
      <c r="AS130" s="31">
        <f t="shared" si="16"/>
        <v>0</v>
      </c>
      <c r="AT130" s="35"/>
      <c r="AU130" s="35"/>
      <c r="AV130" s="35"/>
      <c r="AW130" s="31">
        <f t="shared" si="30"/>
        <v>0</v>
      </c>
      <c r="AX130" s="42">
        <f t="shared" si="22"/>
        <v>28</v>
      </c>
      <c r="AY130" s="42">
        <f t="shared" si="23"/>
        <v>85</v>
      </c>
      <c r="AZ130" s="42">
        <f t="shared" si="24"/>
        <v>0</v>
      </c>
      <c r="BA130" s="17">
        <f t="shared" si="25"/>
        <v>198</v>
      </c>
    </row>
    <row r="131" spans="1:55" ht="15.75" x14ac:dyDescent="0.25">
      <c r="A131" s="14" t="s">
        <v>84</v>
      </c>
      <c r="B131" s="35">
        <v>2</v>
      </c>
      <c r="C131" s="35">
        <v>1</v>
      </c>
      <c r="D131" s="35">
        <v>0</v>
      </c>
      <c r="E131" s="31">
        <f t="shared" si="31"/>
        <v>4</v>
      </c>
      <c r="F131" s="35">
        <v>3</v>
      </c>
      <c r="G131" s="35">
        <v>1</v>
      </c>
      <c r="H131" s="35">
        <v>0</v>
      </c>
      <c r="I131" s="31">
        <f t="shared" si="17"/>
        <v>5</v>
      </c>
      <c r="J131" s="35">
        <v>3</v>
      </c>
      <c r="K131" s="35">
        <v>0</v>
      </c>
      <c r="L131" s="35">
        <v>0</v>
      </c>
      <c r="M131" s="31">
        <f t="shared" si="18"/>
        <v>3</v>
      </c>
      <c r="N131" s="35">
        <v>1</v>
      </c>
      <c r="O131" s="35">
        <v>0</v>
      </c>
      <c r="P131" s="35">
        <v>0</v>
      </c>
      <c r="Q131" s="31">
        <f t="shared" si="19"/>
        <v>1</v>
      </c>
      <c r="R131" s="18">
        <v>4</v>
      </c>
      <c r="S131" s="35">
        <v>0</v>
      </c>
      <c r="T131" s="35">
        <v>0</v>
      </c>
      <c r="U131" s="31">
        <f t="shared" si="20"/>
        <v>4</v>
      </c>
      <c r="V131" s="35">
        <v>5</v>
      </c>
      <c r="W131" s="35">
        <v>0</v>
      </c>
      <c r="X131" s="35">
        <v>0</v>
      </c>
      <c r="Y131" s="31">
        <f t="shared" si="21"/>
        <v>5</v>
      </c>
      <c r="Z131" s="35"/>
      <c r="AA131" s="35"/>
      <c r="AB131" s="35"/>
      <c r="AC131" s="31">
        <f t="shared" si="27"/>
        <v>0</v>
      </c>
      <c r="AD131" s="35"/>
      <c r="AE131" s="35"/>
      <c r="AF131" s="35"/>
      <c r="AG131" s="31">
        <f t="shared" si="28"/>
        <v>0</v>
      </c>
      <c r="AH131" s="35"/>
      <c r="AI131" s="35"/>
      <c r="AJ131" s="35"/>
      <c r="AK131" s="31">
        <f t="shared" si="26"/>
        <v>0</v>
      </c>
      <c r="AL131" s="35"/>
      <c r="AM131" s="35"/>
      <c r="AN131" s="35"/>
      <c r="AO131" s="31">
        <f t="shared" si="29"/>
        <v>0</v>
      </c>
      <c r="AP131" s="35"/>
      <c r="AQ131" s="35"/>
      <c r="AR131" s="35"/>
      <c r="AS131" s="31">
        <f t="shared" si="16"/>
        <v>0</v>
      </c>
      <c r="AT131" s="35"/>
      <c r="AU131" s="35"/>
      <c r="AV131" s="35"/>
      <c r="AW131" s="31">
        <f t="shared" si="30"/>
        <v>0</v>
      </c>
      <c r="AX131" s="42">
        <f t="shared" si="22"/>
        <v>18</v>
      </c>
      <c r="AY131" s="42">
        <f t="shared" si="23"/>
        <v>2</v>
      </c>
      <c r="AZ131" s="42">
        <f t="shared" si="24"/>
        <v>0</v>
      </c>
      <c r="BA131" s="17">
        <f t="shared" si="25"/>
        <v>22</v>
      </c>
    </row>
    <row r="132" spans="1:55" s="1" customFormat="1" ht="15.75" x14ac:dyDescent="0.25">
      <c r="A132" s="14" t="s">
        <v>116</v>
      </c>
      <c r="B132" s="35">
        <v>0</v>
      </c>
      <c r="C132" s="35">
        <v>10</v>
      </c>
      <c r="D132" s="35">
        <v>0</v>
      </c>
      <c r="E132" s="31">
        <f t="shared" si="31"/>
        <v>20</v>
      </c>
      <c r="F132" s="35">
        <v>0</v>
      </c>
      <c r="G132" s="35">
        <v>1</v>
      </c>
      <c r="H132" s="35">
        <v>0</v>
      </c>
      <c r="I132" s="31">
        <f t="shared" si="17"/>
        <v>2</v>
      </c>
      <c r="J132" s="35">
        <v>0</v>
      </c>
      <c r="K132" s="35">
        <v>0</v>
      </c>
      <c r="L132" s="35">
        <v>0</v>
      </c>
      <c r="M132" s="31">
        <f t="shared" si="18"/>
        <v>0</v>
      </c>
      <c r="N132" s="35">
        <v>2</v>
      </c>
      <c r="O132" s="35">
        <v>0</v>
      </c>
      <c r="P132" s="35">
        <v>0</v>
      </c>
      <c r="Q132" s="31">
        <f t="shared" si="19"/>
        <v>2</v>
      </c>
      <c r="R132" s="35"/>
      <c r="S132" s="18">
        <v>3</v>
      </c>
      <c r="T132" s="35">
        <v>0</v>
      </c>
      <c r="U132" s="31">
        <f t="shared" si="20"/>
        <v>6</v>
      </c>
      <c r="V132" s="35">
        <v>2</v>
      </c>
      <c r="W132" s="35">
        <v>0</v>
      </c>
      <c r="X132" s="35">
        <v>0</v>
      </c>
      <c r="Y132" s="31">
        <f t="shared" si="21"/>
        <v>2</v>
      </c>
      <c r="Z132" s="35"/>
      <c r="AA132" s="35"/>
      <c r="AB132" s="35"/>
      <c r="AC132" s="31">
        <f t="shared" si="27"/>
        <v>0</v>
      </c>
      <c r="AD132" s="35"/>
      <c r="AE132" s="35"/>
      <c r="AF132" s="35"/>
      <c r="AG132" s="31">
        <f t="shared" si="28"/>
        <v>0</v>
      </c>
      <c r="AH132" s="35"/>
      <c r="AI132" s="35"/>
      <c r="AJ132" s="35"/>
      <c r="AK132" s="31">
        <f t="shared" si="26"/>
        <v>0</v>
      </c>
      <c r="AL132" s="35"/>
      <c r="AM132" s="35"/>
      <c r="AN132" s="35"/>
      <c r="AO132" s="31">
        <f t="shared" si="29"/>
        <v>0</v>
      </c>
      <c r="AP132" s="35"/>
      <c r="AQ132" s="35"/>
      <c r="AR132" s="35"/>
      <c r="AS132" s="31">
        <f t="shared" si="16"/>
        <v>0</v>
      </c>
      <c r="AT132" s="35"/>
      <c r="AU132" s="35"/>
      <c r="AV132" s="35"/>
      <c r="AW132" s="31">
        <f t="shared" si="30"/>
        <v>0</v>
      </c>
      <c r="AX132" s="42">
        <f t="shared" si="22"/>
        <v>4</v>
      </c>
      <c r="AY132" s="42">
        <f t="shared" si="23"/>
        <v>14</v>
      </c>
      <c r="AZ132" s="42">
        <f t="shared" si="24"/>
        <v>0</v>
      </c>
      <c r="BA132" s="17">
        <f t="shared" si="25"/>
        <v>32</v>
      </c>
      <c r="BC132"/>
    </row>
    <row r="133" spans="1:55" ht="15.75" x14ac:dyDescent="0.25">
      <c r="A133" s="14" t="s">
        <v>85</v>
      </c>
      <c r="B133" s="35">
        <v>10</v>
      </c>
      <c r="C133" s="35">
        <v>19</v>
      </c>
      <c r="D133" s="35">
        <v>0</v>
      </c>
      <c r="E133" s="31">
        <f t="shared" si="31"/>
        <v>48</v>
      </c>
      <c r="F133" s="35">
        <v>10</v>
      </c>
      <c r="G133" s="35">
        <v>23</v>
      </c>
      <c r="H133" s="35">
        <v>0</v>
      </c>
      <c r="I133" s="31">
        <f t="shared" ref="I133:I143" si="32">F133+(G133*2)+H133*2.25</f>
        <v>56</v>
      </c>
      <c r="J133" s="35">
        <v>16</v>
      </c>
      <c r="K133" s="35">
        <v>13</v>
      </c>
      <c r="L133" s="35">
        <v>0</v>
      </c>
      <c r="M133" s="31">
        <f t="shared" ref="M133:M143" si="33">J133+(K133*2)+L133*2.25</f>
        <v>42</v>
      </c>
      <c r="N133" s="35">
        <v>22</v>
      </c>
      <c r="O133" s="35">
        <v>32</v>
      </c>
      <c r="P133" s="35">
        <v>0</v>
      </c>
      <c r="Q133" s="31">
        <f t="shared" ref="Q133:Q143" si="34">N133+(O133*2)+P133*2.25</f>
        <v>86</v>
      </c>
      <c r="R133" s="18">
        <v>12</v>
      </c>
      <c r="S133" s="18">
        <v>27</v>
      </c>
      <c r="T133" s="35">
        <v>0</v>
      </c>
      <c r="U133" s="31">
        <f t="shared" ref="U133:U143" si="35">R133+(S133*2)+(T133*2.25)</f>
        <v>66</v>
      </c>
      <c r="V133" s="35">
        <v>22</v>
      </c>
      <c r="W133" s="35">
        <v>92</v>
      </c>
      <c r="X133" s="35">
        <v>0</v>
      </c>
      <c r="Y133" s="31">
        <f t="shared" ref="Y133:Y143" si="36">V133+(W133*2)+X133*2.25</f>
        <v>206</v>
      </c>
      <c r="Z133" s="35"/>
      <c r="AA133" s="35"/>
      <c r="AB133" s="35"/>
      <c r="AC133" s="31">
        <f t="shared" si="27"/>
        <v>0</v>
      </c>
      <c r="AD133" s="35"/>
      <c r="AE133" s="35"/>
      <c r="AF133" s="35"/>
      <c r="AG133" s="31">
        <f t="shared" si="28"/>
        <v>0</v>
      </c>
      <c r="AH133" s="35"/>
      <c r="AI133" s="35"/>
      <c r="AJ133" s="35"/>
      <c r="AK133" s="31">
        <f t="shared" si="26"/>
        <v>0</v>
      </c>
      <c r="AL133" s="35"/>
      <c r="AM133" s="35"/>
      <c r="AN133" s="35"/>
      <c r="AO133" s="31">
        <f t="shared" si="29"/>
        <v>0</v>
      </c>
      <c r="AP133" s="35"/>
      <c r="AQ133" s="35"/>
      <c r="AR133" s="35"/>
      <c r="AS133" s="31">
        <f t="shared" ref="AS133:AS143" si="37">AP133+(AQ133*2)+AR133*2.25</f>
        <v>0</v>
      </c>
      <c r="AT133" s="35"/>
      <c r="AU133" s="35"/>
      <c r="AV133" s="35"/>
      <c r="AW133" s="31">
        <f t="shared" si="30"/>
        <v>0</v>
      </c>
      <c r="AX133" s="42">
        <f t="shared" si="22"/>
        <v>92</v>
      </c>
      <c r="AY133" s="42">
        <f t="shared" si="23"/>
        <v>206</v>
      </c>
      <c r="AZ133" s="42">
        <f t="shared" si="24"/>
        <v>0</v>
      </c>
      <c r="BA133" s="17">
        <f t="shared" si="25"/>
        <v>504</v>
      </c>
    </row>
    <row r="134" spans="1:55" ht="15.75" x14ac:dyDescent="0.25">
      <c r="A134" s="14" t="s">
        <v>86</v>
      </c>
      <c r="B134" s="35">
        <v>108</v>
      </c>
      <c r="C134" s="35">
        <v>440</v>
      </c>
      <c r="D134" s="35">
        <v>0</v>
      </c>
      <c r="E134" s="31">
        <f t="shared" si="31"/>
        <v>988</v>
      </c>
      <c r="F134" s="35">
        <v>103</v>
      </c>
      <c r="G134" s="35">
        <v>237</v>
      </c>
      <c r="H134" s="35">
        <v>0</v>
      </c>
      <c r="I134" s="31">
        <f t="shared" si="32"/>
        <v>577</v>
      </c>
      <c r="J134" s="35">
        <v>194</v>
      </c>
      <c r="K134" s="35">
        <v>385</v>
      </c>
      <c r="L134" s="35">
        <v>0</v>
      </c>
      <c r="M134" s="31">
        <f t="shared" si="33"/>
        <v>964</v>
      </c>
      <c r="N134" s="35">
        <v>94</v>
      </c>
      <c r="O134" s="35">
        <v>365</v>
      </c>
      <c r="P134" s="35">
        <v>1</v>
      </c>
      <c r="Q134" s="31">
        <f t="shared" si="34"/>
        <v>826.25</v>
      </c>
      <c r="R134" s="18">
        <v>99</v>
      </c>
      <c r="S134" s="18">
        <v>214</v>
      </c>
      <c r="T134" s="35">
        <v>0</v>
      </c>
      <c r="U134" s="31">
        <f t="shared" si="35"/>
        <v>527</v>
      </c>
      <c r="V134" s="35">
        <v>117</v>
      </c>
      <c r="W134" s="35">
        <v>109</v>
      </c>
      <c r="X134" s="35">
        <v>6</v>
      </c>
      <c r="Y134" s="31">
        <f t="shared" si="36"/>
        <v>348.5</v>
      </c>
      <c r="Z134" s="35"/>
      <c r="AA134" s="35"/>
      <c r="AB134" s="35"/>
      <c r="AC134" s="31">
        <f t="shared" si="27"/>
        <v>0</v>
      </c>
      <c r="AD134" s="35"/>
      <c r="AE134" s="35"/>
      <c r="AF134" s="35"/>
      <c r="AG134" s="31">
        <f t="shared" si="28"/>
        <v>0</v>
      </c>
      <c r="AH134" s="35"/>
      <c r="AI134" s="35"/>
      <c r="AJ134" s="35"/>
      <c r="AK134" s="31">
        <f t="shared" si="26"/>
        <v>0</v>
      </c>
      <c r="AL134" s="35"/>
      <c r="AM134" s="35"/>
      <c r="AN134" s="35"/>
      <c r="AO134" s="31">
        <f t="shared" si="29"/>
        <v>0</v>
      </c>
      <c r="AP134" s="35"/>
      <c r="AQ134" s="35"/>
      <c r="AR134" s="35"/>
      <c r="AS134" s="31">
        <f t="shared" si="37"/>
        <v>0</v>
      </c>
      <c r="AT134" s="35"/>
      <c r="AU134" s="35"/>
      <c r="AV134" s="35"/>
      <c r="AW134" s="31">
        <f t="shared" si="30"/>
        <v>0</v>
      </c>
      <c r="AX134" s="42">
        <f t="shared" ref="AX134:AX143" si="38">B134+F134+J134+N134+R134+V134+Z134+AD134+AH134+AL134+AP134+AT134</f>
        <v>715</v>
      </c>
      <c r="AY134" s="42">
        <f t="shared" ref="AY134:AY143" si="39">C134+G134+K134+O134+S134+W134+AA134+AE134+AI134+AM134+AQ134+AU134</f>
        <v>1750</v>
      </c>
      <c r="AZ134" s="42">
        <f t="shared" ref="AZ134:AZ143" si="40">D134+H134+L134+P134+T134+X134+AB134+AF134+AJ134+AN134+AR134+AV134</f>
        <v>7</v>
      </c>
      <c r="BA134" s="17">
        <f t="shared" ref="BA134:BA143" si="41">AX134+(AY134*2)+(AZ134*2.25)</f>
        <v>4230.75</v>
      </c>
    </row>
    <row r="135" spans="1:55" ht="15.75" x14ac:dyDescent="0.25">
      <c r="A135" s="14" t="s">
        <v>87</v>
      </c>
      <c r="B135" s="35">
        <v>243</v>
      </c>
      <c r="C135" s="35">
        <v>251</v>
      </c>
      <c r="D135" s="35">
        <v>21</v>
      </c>
      <c r="E135" s="31">
        <f t="shared" si="31"/>
        <v>792.25</v>
      </c>
      <c r="F135" s="35">
        <v>206</v>
      </c>
      <c r="G135" s="35">
        <v>220</v>
      </c>
      <c r="H135" s="35">
        <v>26</v>
      </c>
      <c r="I135" s="31">
        <f t="shared" si="32"/>
        <v>704.5</v>
      </c>
      <c r="J135" s="35">
        <v>170</v>
      </c>
      <c r="K135" s="35">
        <v>204</v>
      </c>
      <c r="L135" s="35">
        <v>19</v>
      </c>
      <c r="M135" s="31">
        <f t="shared" si="33"/>
        <v>620.75</v>
      </c>
      <c r="N135" s="35">
        <v>205</v>
      </c>
      <c r="O135" s="35">
        <v>262</v>
      </c>
      <c r="P135" s="35">
        <v>27</v>
      </c>
      <c r="Q135" s="31">
        <f t="shared" si="34"/>
        <v>789.75</v>
      </c>
      <c r="R135" s="18">
        <v>169</v>
      </c>
      <c r="S135" s="18">
        <v>247</v>
      </c>
      <c r="T135" s="18">
        <v>13</v>
      </c>
      <c r="U135" s="31">
        <f t="shared" si="35"/>
        <v>692.25</v>
      </c>
      <c r="V135" s="35">
        <v>239</v>
      </c>
      <c r="W135" s="35">
        <v>288</v>
      </c>
      <c r="X135" s="35">
        <v>16</v>
      </c>
      <c r="Y135" s="31">
        <f t="shared" si="36"/>
        <v>851</v>
      </c>
      <c r="Z135" s="35"/>
      <c r="AA135" s="35"/>
      <c r="AB135" s="35"/>
      <c r="AC135" s="31">
        <f t="shared" si="27"/>
        <v>0</v>
      </c>
      <c r="AD135" s="35"/>
      <c r="AE135" s="35"/>
      <c r="AF135" s="35"/>
      <c r="AG135" s="31">
        <f t="shared" si="28"/>
        <v>0</v>
      </c>
      <c r="AH135" s="35"/>
      <c r="AI135" s="35"/>
      <c r="AJ135" s="35"/>
      <c r="AK135" s="31">
        <f t="shared" ref="AK135:AK143" si="42">AH135+(AI135*2)+AJ135*2.25</f>
        <v>0</v>
      </c>
      <c r="AL135" s="35"/>
      <c r="AM135" s="35"/>
      <c r="AN135" s="35"/>
      <c r="AO135" s="31">
        <f t="shared" si="29"/>
        <v>0</v>
      </c>
      <c r="AP135" s="35"/>
      <c r="AQ135" s="35"/>
      <c r="AR135" s="35"/>
      <c r="AS135" s="31">
        <f t="shared" si="37"/>
        <v>0</v>
      </c>
      <c r="AT135" s="35"/>
      <c r="AU135" s="35"/>
      <c r="AV135" s="35"/>
      <c r="AW135" s="31">
        <f t="shared" si="30"/>
        <v>0</v>
      </c>
      <c r="AX135" s="42">
        <f t="shared" si="38"/>
        <v>1232</v>
      </c>
      <c r="AY135" s="42">
        <f t="shared" si="39"/>
        <v>1472</v>
      </c>
      <c r="AZ135" s="42">
        <f t="shared" si="40"/>
        <v>122</v>
      </c>
      <c r="BA135" s="17">
        <f t="shared" si="41"/>
        <v>4450.5</v>
      </c>
    </row>
    <row r="136" spans="1:55" s="1" customFormat="1" ht="15.75" x14ac:dyDescent="0.25">
      <c r="A136" s="14" t="s">
        <v>99</v>
      </c>
      <c r="B136" s="35">
        <v>3</v>
      </c>
      <c r="C136" s="35">
        <v>5</v>
      </c>
      <c r="D136" s="35">
        <v>0</v>
      </c>
      <c r="E136" s="31">
        <f t="shared" si="31"/>
        <v>13</v>
      </c>
      <c r="F136" s="35">
        <v>3</v>
      </c>
      <c r="G136" s="35">
        <v>5</v>
      </c>
      <c r="H136" s="35">
        <v>0</v>
      </c>
      <c r="I136" s="31">
        <f t="shared" si="32"/>
        <v>13</v>
      </c>
      <c r="J136" s="35">
        <v>3</v>
      </c>
      <c r="K136" s="35">
        <v>1</v>
      </c>
      <c r="L136" s="35">
        <v>0</v>
      </c>
      <c r="M136" s="31">
        <f t="shared" si="33"/>
        <v>5</v>
      </c>
      <c r="N136" s="35">
        <v>1</v>
      </c>
      <c r="O136" s="35">
        <v>5</v>
      </c>
      <c r="P136" s="35">
        <v>0</v>
      </c>
      <c r="Q136" s="31">
        <f t="shared" si="34"/>
        <v>11</v>
      </c>
      <c r="R136" s="18">
        <v>2</v>
      </c>
      <c r="S136" s="18">
        <v>7</v>
      </c>
      <c r="T136" s="35">
        <v>0</v>
      </c>
      <c r="U136" s="31">
        <f t="shared" si="35"/>
        <v>16</v>
      </c>
      <c r="V136" s="35">
        <v>7</v>
      </c>
      <c r="W136" s="35">
        <v>11</v>
      </c>
      <c r="X136" s="35">
        <v>0</v>
      </c>
      <c r="Y136" s="31">
        <f t="shared" si="36"/>
        <v>29</v>
      </c>
      <c r="Z136" s="35"/>
      <c r="AA136" s="35"/>
      <c r="AB136" s="35"/>
      <c r="AC136" s="31">
        <f t="shared" si="27"/>
        <v>0</v>
      </c>
      <c r="AD136" s="35"/>
      <c r="AE136" s="35"/>
      <c r="AF136" s="35"/>
      <c r="AG136" s="31">
        <f t="shared" si="28"/>
        <v>0</v>
      </c>
      <c r="AH136" s="35"/>
      <c r="AI136" s="35"/>
      <c r="AJ136" s="35"/>
      <c r="AK136" s="31">
        <f t="shared" si="42"/>
        <v>0</v>
      </c>
      <c r="AL136" s="35"/>
      <c r="AM136" s="35"/>
      <c r="AN136" s="35"/>
      <c r="AO136" s="31">
        <f t="shared" si="29"/>
        <v>0</v>
      </c>
      <c r="AP136" s="35"/>
      <c r="AQ136" s="35"/>
      <c r="AR136" s="35"/>
      <c r="AS136" s="31">
        <f t="shared" si="37"/>
        <v>0</v>
      </c>
      <c r="AT136" s="35"/>
      <c r="AU136" s="35"/>
      <c r="AV136" s="35"/>
      <c r="AW136" s="31">
        <f t="shared" si="30"/>
        <v>0</v>
      </c>
      <c r="AX136" s="42">
        <f t="shared" si="38"/>
        <v>19</v>
      </c>
      <c r="AY136" s="42">
        <f t="shared" si="39"/>
        <v>34</v>
      </c>
      <c r="AZ136" s="42">
        <f t="shared" si="40"/>
        <v>0</v>
      </c>
      <c r="BA136" s="17">
        <f t="shared" si="41"/>
        <v>87</v>
      </c>
      <c r="BC136"/>
    </row>
    <row r="137" spans="1:55" ht="15.75" x14ac:dyDescent="0.25">
      <c r="A137" s="14" t="s">
        <v>88</v>
      </c>
      <c r="B137" s="35">
        <v>94</v>
      </c>
      <c r="C137" s="35">
        <v>31</v>
      </c>
      <c r="D137" s="35">
        <v>1</v>
      </c>
      <c r="E137" s="31">
        <f t="shared" si="31"/>
        <v>158.25</v>
      </c>
      <c r="F137" s="35">
        <v>15</v>
      </c>
      <c r="G137" s="35">
        <v>15</v>
      </c>
      <c r="H137" s="35">
        <v>0</v>
      </c>
      <c r="I137" s="31">
        <f t="shared" si="32"/>
        <v>45</v>
      </c>
      <c r="J137" s="35">
        <v>99</v>
      </c>
      <c r="K137" s="35">
        <v>22</v>
      </c>
      <c r="L137" s="35">
        <v>0</v>
      </c>
      <c r="M137" s="31">
        <f t="shared" si="33"/>
        <v>143</v>
      </c>
      <c r="N137" s="35">
        <v>40</v>
      </c>
      <c r="O137" s="35">
        <v>19</v>
      </c>
      <c r="P137" s="35">
        <v>0</v>
      </c>
      <c r="Q137" s="31">
        <f t="shared" si="34"/>
        <v>78</v>
      </c>
      <c r="R137" s="18">
        <v>48</v>
      </c>
      <c r="S137" s="18">
        <v>42</v>
      </c>
      <c r="T137" s="35">
        <v>0</v>
      </c>
      <c r="U137" s="31">
        <f t="shared" si="35"/>
        <v>132</v>
      </c>
      <c r="V137" s="35">
        <v>59</v>
      </c>
      <c r="W137" s="35">
        <v>17</v>
      </c>
      <c r="X137" s="35">
        <v>0</v>
      </c>
      <c r="Y137" s="31">
        <f t="shared" si="36"/>
        <v>93</v>
      </c>
      <c r="Z137" s="35"/>
      <c r="AA137" s="35"/>
      <c r="AB137" s="35"/>
      <c r="AC137" s="31">
        <f t="shared" si="27"/>
        <v>0</v>
      </c>
      <c r="AD137" s="35"/>
      <c r="AE137" s="35"/>
      <c r="AF137" s="35"/>
      <c r="AG137" s="31">
        <f t="shared" si="28"/>
        <v>0</v>
      </c>
      <c r="AH137" s="35"/>
      <c r="AI137" s="35"/>
      <c r="AJ137" s="35"/>
      <c r="AK137" s="31">
        <f t="shared" si="42"/>
        <v>0</v>
      </c>
      <c r="AL137" s="35"/>
      <c r="AM137" s="35"/>
      <c r="AN137" s="35"/>
      <c r="AO137" s="31">
        <f t="shared" si="29"/>
        <v>0</v>
      </c>
      <c r="AP137" s="35"/>
      <c r="AQ137" s="35"/>
      <c r="AR137" s="35"/>
      <c r="AS137" s="31">
        <f t="shared" si="37"/>
        <v>0</v>
      </c>
      <c r="AT137" s="35"/>
      <c r="AU137" s="35"/>
      <c r="AV137" s="35"/>
      <c r="AW137" s="31">
        <f t="shared" si="30"/>
        <v>0</v>
      </c>
      <c r="AX137" s="42">
        <f t="shared" si="38"/>
        <v>355</v>
      </c>
      <c r="AY137" s="42">
        <f t="shared" si="39"/>
        <v>146</v>
      </c>
      <c r="AZ137" s="42">
        <f t="shared" si="40"/>
        <v>1</v>
      </c>
      <c r="BA137" s="17">
        <f t="shared" si="41"/>
        <v>649.25</v>
      </c>
    </row>
    <row r="138" spans="1:55" ht="15.75" x14ac:dyDescent="0.25">
      <c r="A138" s="14" t="s">
        <v>90</v>
      </c>
      <c r="B138" s="35">
        <v>1</v>
      </c>
      <c r="C138" s="35">
        <v>6</v>
      </c>
      <c r="D138" s="35">
        <v>0</v>
      </c>
      <c r="E138" s="31">
        <f t="shared" si="31"/>
        <v>13</v>
      </c>
      <c r="F138" s="35">
        <v>0</v>
      </c>
      <c r="G138" s="35">
        <v>1</v>
      </c>
      <c r="H138" s="35">
        <v>0</v>
      </c>
      <c r="I138" s="31">
        <f t="shared" si="32"/>
        <v>2</v>
      </c>
      <c r="J138" s="35">
        <v>0</v>
      </c>
      <c r="K138" s="35">
        <v>2</v>
      </c>
      <c r="L138" s="35">
        <v>0</v>
      </c>
      <c r="M138" s="31">
        <f t="shared" si="33"/>
        <v>4</v>
      </c>
      <c r="N138" s="35">
        <v>0</v>
      </c>
      <c r="O138" s="35">
        <v>0</v>
      </c>
      <c r="P138" s="35">
        <v>0</v>
      </c>
      <c r="Q138" s="31">
        <f t="shared" si="34"/>
        <v>0</v>
      </c>
      <c r="R138" s="34">
        <v>2</v>
      </c>
      <c r="S138" s="35">
        <v>0</v>
      </c>
      <c r="T138" s="35">
        <v>0</v>
      </c>
      <c r="U138" s="31">
        <f t="shared" si="35"/>
        <v>2</v>
      </c>
      <c r="V138" s="35">
        <v>1</v>
      </c>
      <c r="W138" s="35">
        <v>0</v>
      </c>
      <c r="X138" s="35">
        <v>0</v>
      </c>
      <c r="Y138" s="31">
        <f t="shared" si="36"/>
        <v>1</v>
      </c>
      <c r="Z138" s="35"/>
      <c r="AA138" s="35"/>
      <c r="AB138" s="35"/>
      <c r="AC138" s="31">
        <f t="shared" si="27"/>
        <v>0</v>
      </c>
      <c r="AD138" s="35"/>
      <c r="AE138" s="35"/>
      <c r="AF138" s="35"/>
      <c r="AG138" s="31">
        <f t="shared" si="28"/>
        <v>0</v>
      </c>
      <c r="AH138" s="35"/>
      <c r="AI138" s="35"/>
      <c r="AJ138" s="35"/>
      <c r="AK138" s="31">
        <f t="shared" si="42"/>
        <v>0</v>
      </c>
      <c r="AL138" s="35"/>
      <c r="AM138" s="35"/>
      <c r="AN138" s="35"/>
      <c r="AO138" s="31">
        <f t="shared" si="29"/>
        <v>0</v>
      </c>
      <c r="AP138" s="35"/>
      <c r="AQ138" s="35"/>
      <c r="AR138" s="35"/>
      <c r="AS138" s="31">
        <f t="shared" si="37"/>
        <v>0</v>
      </c>
      <c r="AT138" s="35"/>
      <c r="AU138" s="35"/>
      <c r="AV138" s="35"/>
      <c r="AW138" s="31">
        <f t="shared" si="30"/>
        <v>0</v>
      </c>
      <c r="AX138" s="42">
        <f t="shared" si="38"/>
        <v>4</v>
      </c>
      <c r="AY138" s="42">
        <f t="shared" si="39"/>
        <v>9</v>
      </c>
      <c r="AZ138" s="42">
        <f t="shared" si="40"/>
        <v>0</v>
      </c>
      <c r="BA138" s="17">
        <f t="shared" si="41"/>
        <v>22</v>
      </c>
    </row>
    <row r="139" spans="1:55" ht="15.75" x14ac:dyDescent="0.25">
      <c r="A139" s="14" t="s">
        <v>92</v>
      </c>
      <c r="B139" s="35">
        <v>79</v>
      </c>
      <c r="C139" s="35">
        <v>338</v>
      </c>
      <c r="D139" s="35">
        <v>0</v>
      </c>
      <c r="E139" s="31">
        <f t="shared" si="31"/>
        <v>755</v>
      </c>
      <c r="F139" s="35">
        <v>90</v>
      </c>
      <c r="G139" s="35">
        <v>392</v>
      </c>
      <c r="H139" s="35">
        <v>0</v>
      </c>
      <c r="I139" s="31">
        <f t="shared" si="32"/>
        <v>874</v>
      </c>
      <c r="J139" s="35">
        <v>124</v>
      </c>
      <c r="K139" s="35">
        <v>499</v>
      </c>
      <c r="L139" s="35">
        <v>0</v>
      </c>
      <c r="M139" s="31">
        <f t="shared" si="33"/>
        <v>1122</v>
      </c>
      <c r="N139" s="35">
        <v>99</v>
      </c>
      <c r="O139" s="35">
        <v>417</v>
      </c>
      <c r="P139" s="35">
        <v>0</v>
      </c>
      <c r="Q139" s="31">
        <f t="shared" si="34"/>
        <v>933</v>
      </c>
      <c r="R139" s="18">
        <v>79</v>
      </c>
      <c r="S139" s="18">
        <v>380</v>
      </c>
      <c r="T139" s="35">
        <v>2</v>
      </c>
      <c r="U139" s="31">
        <f t="shared" si="35"/>
        <v>843.5</v>
      </c>
      <c r="V139" s="35">
        <v>81</v>
      </c>
      <c r="W139" s="35">
        <v>426</v>
      </c>
      <c r="X139" s="35">
        <v>2</v>
      </c>
      <c r="Y139" s="31">
        <f t="shared" si="36"/>
        <v>937.5</v>
      </c>
      <c r="Z139" s="35"/>
      <c r="AA139" s="35"/>
      <c r="AB139" s="35"/>
      <c r="AC139" s="31">
        <f t="shared" si="27"/>
        <v>0</v>
      </c>
      <c r="AD139" s="35"/>
      <c r="AE139" s="35"/>
      <c r="AF139" s="35"/>
      <c r="AG139" s="31">
        <f t="shared" si="28"/>
        <v>0</v>
      </c>
      <c r="AH139" s="35"/>
      <c r="AI139" s="35"/>
      <c r="AJ139" s="35"/>
      <c r="AK139" s="31">
        <f t="shared" si="42"/>
        <v>0</v>
      </c>
      <c r="AL139" s="35"/>
      <c r="AM139" s="35"/>
      <c r="AN139" s="35"/>
      <c r="AO139" s="31">
        <f t="shared" si="29"/>
        <v>0</v>
      </c>
      <c r="AP139" s="35"/>
      <c r="AQ139" s="35"/>
      <c r="AR139" s="35"/>
      <c r="AS139" s="31">
        <f t="shared" si="37"/>
        <v>0</v>
      </c>
      <c r="AT139" s="35"/>
      <c r="AU139" s="35"/>
      <c r="AV139" s="35"/>
      <c r="AW139" s="31">
        <f t="shared" si="30"/>
        <v>0</v>
      </c>
      <c r="AX139" s="42">
        <f t="shared" si="38"/>
        <v>552</v>
      </c>
      <c r="AY139" s="42">
        <f t="shared" si="39"/>
        <v>2452</v>
      </c>
      <c r="AZ139" s="42">
        <f t="shared" si="40"/>
        <v>4</v>
      </c>
      <c r="BA139" s="17">
        <f t="shared" si="41"/>
        <v>5465</v>
      </c>
    </row>
    <row r="140" spans="1:55" ht="15.75" x14ac:dyDescent="0.25">
      <c r="A140" s="14" t="s">
        <v>118</v>
      </c>
      <c r="B140" s="35">
        <v>6</v>
      </c>
      <c r="C140" s="35">
        <v>13</v>
      </c>
      <c r="D140" s="35">
        <v>0</v>
      </c>
      <c r="E140" s="31">
        <f t="shared" si="31"/>
        <v>32</v>
      </c>
      <c r="F140" s="35">
        <v>3</v>
      </c>
      <c r="G140" s="35">
        <v>1</v>
      </c>
      <c r="H140" s="35">
        <v>0</v>
      </c>
      <c r="I140" s="31">
        <f t="shared" si="32"/>
        <v>5</v>
      </c>
      <c r="J140" s="35">
        <v>4</v>
      </c>
      <c r="K140" s="35">
        <v>6</v>
      </c>
      <c r="L140" s="35">
        <v>0</v>
      </c>
      <c r="M140" s="31">
        <f t="shared" si="33"/>
        <v>16</v>
      </c>
      <c r="N140" s="35">
        <v>12</v>
      </c>
      <c r="O140" s="35">
        <v>5</v>
      </c>
      <c r="P140" s="35">
        <v>0</v>
      </c>
      <c r="Q140" s="31">
        <f t="shared" si="34"/>
        <v>22</v>
      </c>
      <c r="R140" s="18">
        <v>23</v>
      </c>
      <c r="S140" s="18">
        <v>28</v>
      </c>
      <c r="T140" s="35">
        <v>0</v>
      </c>
      <c r="U140" s="31">
        <f t="shared" si="35"/>
        <v>79</v>
      </c>
      <c r="V140" s="35">
        <v>10</v>
      </c>
      <c r="W140" s="35">
        <v>15</v>
      </c>
      <c r="X140" s="35">
        <v>0</v>
      </c>
      <c r="Y140" s="31">
        <f t="shared" si="36"/>
        <v>40</v>
      </c>
      <c r="Z140" s="35"/>
      <c r="AA140" s="35"/>
      <c r="AB140" s="35"/>
      <c r="AC140" s="31">
        <f t="shared" si="27"/>
        <v>0</v>
      </c>
      <c r="AD140" s="35"/>
      <c r="AE140" s="35"/>
      <c r="AF140" s="35"/>
      <c r="AG140" s="31">
        <f t="shared" si="28"/>
        <v>0</v>
      </c>
      <c r="AH140" s="35"/>
      <c r="AI140" s="35"/>
      <c r="AJ140" s="35"/>
      <c r="AK140" s="31">
        <f t="shared" si="42"/>
        <v>0</v>
      </c>
      <c r="AL140" s="35"/>
      <c r="AM140" s="35"/>
      <c r="AN140" s="35"/>
      <c r="AO140" s="31">
        <f t="shared" si="29"/>
        <v>0</v>
      </c>
      <c r="AP140" s="35"/>
      <c r="AQ140" s="35"/>
      <c r="AR140" s="35"/>
      <c r="AS140" s="31">
        <f t="shared" si="37"/>
        <v>0</v>
      </c>
      <c r="AT140" s="35"/>
      <c r="AU140" s="35"/>
      <c r="AV140" s="35"/>
      <c r="AW140" s="31">
        <f t="shared" si="30"/>
        <v>0</v>
      </c>
      <c r="AX140" s="42">
        <f t="shared" si="38"/>
        <v>58</v>
      </c>
      <c r="AY140" s="42">
        <f t="shared" si="39"/>
        <v>68</v>
      </c>
      <c r="AZ140" s="42">
        <f t="shared" si="40"/>
        <v>0</v>
      </c>
      <c r="BA140" s="17">
        <f t="shared" si="41"/>
        <v>194</v>
      </c>
    </row>
    <row r="141" spans="1:55" ht="15.75" x14ac:dyDescent="0.25">
      <c r="A141" s="14" t="s">
        <v>93</v>
      </c>
      <c r="B141" s="35">
        <v>0</v>
      </c>
      <c r="C141" s="35">
        <v>2</v>
      </c>
      <c r="D141" s="35">
        <v>0</v>
      </c>
      <c r="E141" s="31">
        <f t="shared" si="31"/>
        <v>4</v>
      </c>
      <c r="F141" s="35">
        <v>0</v>
      </c>
      <c r="G141" s="35">
        <v>2</v>
      </c>
      <c r="H141" s="35">
        <v>0</v>
      </c>
      <c r="I141" s="31">
        <f t="shared" si="32"/>
        <v>4</v>
      </c>
      <c r="J141" s="35">
        <v>1</v>
      </c>
      <c r="K141" s="35">
        <v>16</v>
      </c>
      <c r="L141" s="35">
        <v>0</v>
      </c>
      <c r="M141" s="31">
        <f t="shared" si="33"/>
        <v>33</v>
      </c>
      <c r="N141" s="35">
        <v>0</v>
      </c>
      <c r="O141" s="35">
        <v>0</v>
      </c>
      <c r="P141" s="35">
        <v>0</v>
      </c>
      <c r="Q141" s="31">
        <f t="shared" si="34"/>
        <v>0</v>
      </c>
      <c r="R141" s="18">
        <v>1</v>
      </c>
      <c r="S141" s="35">
        <v>0</v>
      </c>
      <c r="T141" s="35">
        <v>0</v>
      </c>
      <c r="U141" s="31">
        <f t="shared" si="35"/>
        <v>1</v>
      </c>
      <c r="V141" s="35">
        <v>0</v>
      </c>
      <c r="W141" s="35">
        <v>3</v>
      </c>
      <c r="X141" s="35">
        <v>0</v>
      </c>
      <c r="Y141" s="31">
        <f t="shared" si="36"/>
        <v>6</v>
      </c>
      <c r="Z141" s="35"/>
      <c r="AA141" s="35"/>
      <c r="AB141" s="35"/>
      <c r="AC141" s="31">
        <f t="shared" si="27"/>
        <v>0</v>
      </c>
      <c r="AD141" s="35"/>
      <c r="AE141" s="35"/>
      <c r="AF141" s="35"/>
      <c r="AG141" s="31">
        <f t="shared" si="28"/>
        <v>0</v>
      </c>
      <c r="AH141" s="35"/>
      <c r="AI141" s="35"/>
      <c r="AJ141" s="35"/>
      <c r="AK141" s="31">
        <f t="shared" si="42"/>
        <v>0</v>
      </c>
      <c r="AL141" s="35"/>
      <c r="AM141" s="35"/>
      <c r="AN141" s="35"/>
      <c r="AO141" s="31">
        <f t="shared" si="29"/>
        <v>0</v>
      </c>
      <c r="AP141" s="35"/>
      <c r="AQ141" s="35"/>
      <c r="AR141" s="35"/>
      <c r="AS141" s="31">
        <f t="shared" si="37"/>
        <v>0</v>
      </c>
      <c r="AT141" s="35"/>
      <c r="AU141" s="35"/>
      <c r="AV141" s="35"/>
      <c r="AW141" s="31">
        <f t="shared" si="30"/>
        <v>0</v>
      </c>
      <c r="AX141" s="42">
        <f t="shared" si="38"/>
        <v>2</v>
      </c>
      <c r="AY141" s="42">
        <f t="shared" si="39"/>
        <v>23</v>
      </c>
      <c r="AZ141" s="42">
        <f t="shared" si="40"/>
        <v>0</v>
      </c>
      <c r="BA141" s="17">
        <f t="shared" si="41"/>
        <v>48</v>
      </c>
    </row>
    <row r="142" spans="1:55" ht="15.75" x14ac:dyDescent="0.25">
      <c r="A142" s="14" t="s">
        <v>94</v>
      </c>
      <c r="B142" s="35">
        <v>1</v>
      </c>
      <c r="C142" s="35">
        <v>30</v>
      </c>
      <c r="D142" s="35">
        <v>0</v>
      </c>
      <c r="E142" s="31">
        <f t="shared" si="31"/>
        <v>61</v>
      </c>
      <c r="F142" s="35">
        <v>2</v>
      </c>
      <c r="G142" s="35">
        <v>1</v>
      </c>
      <c r="H142" s="35">
        <v>0</v>
      </c>
      <c r="I142" s="31">
        <f t="shared" si="32"/>
        <v>4</v>
      </c>
      <c r="J142" s="35">
        <v>4</v>
      </c>
      <c r="K142" s="35">
        <v>13</v>
      </c>
      <c r="L142" s="35">
        <v>0</v>
      </c>
      <c r="M142" s="31">
        <f t="shared" si="33"/>
        <v>30</v>
      </c>
      <c r="N142" s="35">
        <v>5</v>
      </c>
      <c r="O142" s="35">
        <v>5</v>
      </c>
      <c r="P142" s="35">
        <v>0</v>
      </c>
      <c r="Q142" s="31">
        <f t="shared" si="34"/>
        <v>15</v>
      </c>
      <c r="R142" s="18">
        <v>3</v>
      </c>
      <c r="S142" s="18">
        <v>7</v>
      </c>
      <c r="T142" s="35">
        <v>0</v>
      </c>
      <c r="U142" s="31">
        <f t="shared" si="35"/>
        <v>17</v>
      </c>
      <c r="V142" s="35">
        <v>2</v>
      </c>
      <c r="W142" s="35">
        <v>39</v>
      </c>
      <c r="X142" s="35">
        <v>0</v>
      </c>
      <c r="Y142" s="31">
        <f t="shared" si="36"/>
        <v>80</v>
      </c>
      <c r="Z142" s="35"/>
      <c r="AA142" s="35"/>
      <c r="AB142" s="35"/>
      <c r="AC142" s="31">
        <f t="shared" si="27"/>
        <v>0</v>
      </c>
      <c r="AD142" s="35"/>
      <c r="AE142" s="35"/>
      <c r="AF142" s="35"/>
      <c r="AG142" s="31">
        <f t="shared" si="28"/>
        <v>0</v>
      </c>
      <c r="AH142" s="35"/>
      <c r="AI142" s="35"/>
      <c r="AJ142" s="35"/>
      <c r="AK142" s="31">
        <f t="shared" si="42"/>
        <v>0</v>
      </c>
      <c r="AL142" s="35"/>
      <c r="AM142" s="35"/>
      <c r="AN142" s="35"/>
      <c r="AO142" s="31">
        <f t="shared" si="29"/>
        <v>0</v>
      </c>
      <c r="AP142" s="35"/>
      <c r="AQ142" s="35"/>
      <c r="AR142" s="35"/>
      <c r="AS142" s="31">
        <f t="shared" si="37"/>
        <v>0</v>
      </c>
      <c r="AT142" s="35"/>
      <c r="AU142" s="35"/>
      <c r="AV142" s="35"/>
      <c r="AW142" s="31">
        <f t="shared" si="30"/>
        <v>0</v>
      </c>
      <c r="AX142" s="42">
        <f t="shared" si="38"/>
        <v>17</v>
      </c>
      <c r="AY142" s="42">
        <f t="shared" si="39"/>
        <v>95</v>
      </c>
      <c r="AZ142" s="42">
        <f t="shared" si="40"/>
        <v>0</v>
      </c>
      <c r="BA142" s="17">
        <f t="shared" si="41"/>
        <v>207</v>
      </c>
    </row>
    <row r="143" spans="1:55" ht="15.75" x14ac:dyDescent="0.25">
      <c r="A143" s="14" t="s">
        <v>101</v>
      </c>
      <c r="B143" s="35">
        <v>1</v>
      </c>
      <c r="C143" s="35">
        <v>0</v>
      </c>
      <c r="D143" s="35">
        <v>0</v>
      </c>
      <c r="E143" s="31">
        <f t="shared" si="31"/>
        <v>1</v>
      </c>
      <c r="F143" s="35">
        <v>0</v>
      </c>
      <c r="G143" s="35">
        <v>0</v>
      </c>
      <c r="H143" s="35">
        <v>0</v>
      </c>
      <c r="I143" s="31">
        <f t="shared" si="32"/>
        <v>0</v>
      </c>
      <c r="J143" s="35">
        <v>0</v>
      </c>
      <c r="K143" s="35">
        <v>0</v>
      </c>
      <c r="L143" s="35">
        <v>0</v>
      </c>
      <c r="M143" s="31">
        <f t="shared" si="33"/>
        <v>0</v>
      </c>
      <c r="N143" s="35">
        <v>1</v>
      </c>
      <c r="O143" s="35">
        <v>2</v>
      </c>
      <c r="P143" s="35">
        <v>0</v>
      </c>
      <c r="Q143" s="31">
        <f t="shared" si="34"/>
        <v>5</v>
      </c>
      <c r="R143" s="35">
        <v>0</v>
      </c>
      <c r="S143" s="35">
        <v>0</v>
      </c>
      <c r="T143" s="35">
        <v>0</v>
      </c>
      <c r="U143" s="31">
        <f t="shared" si="35"/>
        <v>0</v>
      </c>
      <c r="V143" s="35">
        <v>0</v>
      </c>
      <c r="W143" s="35">
        <v>0</v>
      </c>
      <c r="X143" s="35">
        <v>0</v>
      </c>
      <c r="Y143" s="31">
        <f t="shared" si="36"/>
        <v>0</v>
      </c>
      <c r="Z143" s="35"/>
      <c r="AA143" s="35"/>
      <c r="AB143" s="35"/>
      <c r="AC143" s="31">
        <f t="shared" si="27"/>
        <v>0</v>
      </c>
      <c r="AD143" s="35"/>
      <c r="AE143" s="35"/>
      <c r="AF143" s="35"/>
      <c r="AG143" s="31">
        <f t="shared" si="28"/>
        <v>0</v>
      </c>
      <c r="AH143" s="35"/>
      <c r="AI143" s="35"/>
      <c r="AJ143" s="35"/>
      <c r="AK143" s="31">
        <f t="shared" si="42"/>
        <v>0</v>
      </c>
      <c r="AL143" s="35"/>
      <c r="AM143" s="35"/>
      <c r="AN143" s="35"/>
      <c r="AO143" s="31">
        <f t="shared" si="29"/>
        <v>0</v>
      </c>
      <c r="AP143" s="35"/>
      <c r="AQ143" s="35"/>
      <c r="AR143" s="35"/>
      <c r="AS143" s="31">
        <f t="shared" si="37"/>
        <v>0</v>
      </c>
      <c r="AT143" s="35"/>
      <c r="AU143" s="35"/>
      <c r="AV143" s="35"/>
      <c r="AW143" s="31">
        <f t="shared" si="30"/>
        <v>0</v>
      </c>
      <c r="AX143" s="42">
        <f t="shared" si="38"/>
        <v>2</v>
      </c>
      <c r="AY143" s="42">
        <f t="shared" si="39"/>
        <v>2</v>
      </c>
      <c r="AZ143" s="42">
        <f t="shared" si="40"/>
        <v>0</v>
      </c>
      <c r="BA143" s="17">
        <f t="shared" si="41"/>
        <v>6</v>
      </c>
    </row>
    <row r="144" spans="1:55" ht="15.75" x14ac:dyDescent="0.25">
      <c r="A144" s="15" t="s">
        <v>136</v>
      </c>
      <c r="B144" s="16">
        <f>SUM(B4:B143)</f>
        <v>1796</v>
      </c>
      <c r="C144" s="16">
        <f t="shared" ref="C144:D144" si="43">SUM(C4:C143)</f>
        <v>3103</v>
      </c>
      <c r="D144" s="16">
        <f t="shared" si="43"/>
        <v>105</v>
      </c>
      <c r="E144" s="16">
        <f>SUM(E4:E143)</f>
        <v>8234.25</v>
      </c>
      <c r="F144" s="16">
        <f>SUM(F4:F143)</f>
        <v>1766</v>
      </c>
      <c r="G144" s="16">
        <f t="shared" ref="G144:H144" si="44">SUM(G4:G143)</f>
        <v>3430</v>
      </c>
      <c r="H144" s="16">
        <f t="shared" si="44"/>
        <v>136</v>
      </c>
      <c r="I144" s="16">
        <f>SUM(I4:I143)</f>
        <v>8932</v>
      </c>
      <c r="J144" s="16">
        <f>SUM(J4:J143)</f>
        <v>2026</v>
      </c>
      <c r="K144" s="16">
        <f t="shared" ref="K144:L144" si="45">SUM(K4:K143)</f>
        <v>3658</v>
      </c>
      <c r="L144" s="16">
        <f t="shared" si="45"/>
        <v>153</v>
      </c>
      <c r="M144" s="16">
        <f>SUM(M4:M143)</f>
        <v>9686.25</v>
      </c>
      <c r="N144" s="16">
        <f>SUM(N4:N143)</f>
        <v>1813</v>
      </c>
      <c r="O144" s="16">
        <f t="shared" ref="O144:P144" si="46">SUM(O4:O143)</f>
        <v>3544</v>
      </c>
      <c r="P144" s="16">
        <f t="shared" si="46"/>
        <v>151</v>
      </c>
      <c r="Q144" s="16">
        <f>SUM(Q4:Q143)</f>
        <v>9240.75</v>
      </c>
      <c r="R144" s="16">
        <f>SUM(R4:R143)</f>
        <v>2027</v>
      </c>
      <c r="S144" s="16">
        <f t="shared" ref="S144:T144" si="47">SUM(S4:S143)</f>
        <v>3989</v>
      </c>
      <c r="T144" s="16">
        <f t="shared" si="47"/>
        <v>195</v>
      </c>
      <c r="U144" s="16">
        <f>SUM(U4:U143)</f>
        <v>10443.75</v>
      </c>
      <c r="V144" s="16">
        <f>SUM(V4:V143)</f>
        <v>2264</v>
      </c>
      <c r="W144" s="16">
        <f t="shared" ref="W144:X144" si="48">SUM(W4:W143)</f>
        <v>3792</v>
      </c>
      <c r="X144" s="16">
        <f t="shared" si="48"/>
        <v>166</v>
      </c>
      <c r="Y144" s="16">
        <f>SUM(Y4:Y143)</f>
        <v>10221.5</v>
      </c>
      <c r="Z144" s="16">
        <f>SUM(Z4:Z143)</f>
        <v>0</v>
      </c>
      <c r="AA144" s="16">
        <f>SUM(AA4:AA143)</f>
        <v>0</v>
      </c>
      <c r="AB144" s="16">
        <f>SUM(AB4:AB143)</f>
        <v>0</v>
      </c>
      <c r="AC144" s="21">
        <f>Z144+(AA144*2)+AB144*2.25</f>
        <v>0</v>
      </c>
      <c r="AD144" s="16">
        <f>SUM(AD4:AD143)</f>
        <v>0</v>
      </c>
      <c r="AE144" s="16">
        <f>SUM(AE4:AE143)</f>
        <v>0</v>
      </c>
      <c r="AF144" s="16">
        <f>SUM(AF4:AF143)</f>
        <v>0</v>
      </c>
      <c r="AG144" s="21">
        <f>SUM(AG4:AG143)</f>
        <v>0</v>
      </c>
      <c r="AH144" s="16">
        <f>SUM(AH4:AH143)</f>
        <v>0</v>
      </c>
      <c r="AI144" s="16">
        <f t="shared" ref="AI144:AJ144" si="49">SUM(AI4:AI143)</f>
        <v>0</v>
      </c>
      <c r="AJ144" s="16">
        <f t="shared" si="49"/>
        <v>0</v>
      </c>
      <c r="AK144" s="21">
        <f t="shared" ref="AK144:AN144" si="50">SUM(AK4:AK143)</f>
        <v>0</v>
      </c>
      <c r="AL144" s="16">
        <f t="shared" si="50"/>
        <v>0</v>
      </c>
      <c r="AM144" s="16">
        <f t="shared" si="50"/>
        <v>0</v>
      </c>
      <c r="AN144" s="16">
        <f t="shared" si="50"/>
        <v>0</v>
      </c>
      <c r="AO144" s="21">
        <f>SUM(AO4:AO143)</f>
        <v>0</v>
      </c>
      <c r="AP144" s="16">
        <f>SUM(AP4:AP143)</f>
        <v>0</v>
      </c>
      <c r="AQ144" s="16">
        <f t="shared" ref="AQ144:AR144" si="51">SUM(AQ4:AQ143)</f>
        <v>0</v>
      </c>
      <c r="AR144" s="16">
        <f t="shared" si="51"/>
        <v>0</v>
      </c>
      <c r="AS144" s="27">
        <f>SUM(AS4:AS143)</f>
        <v>0</v>
      </c>
      <c r="AT144" s="16">
        <f>SUM(AT4:AT143)</f>
        <v>0</v>
      </c>
      <c r="AU144" s="16">
        <f t="shared" ref="AU144:AV144" si="52">SUM(AU4:AU143)</f>
        <v>0</v>
      </c>
      <c r="AV144" s="16">
        <f t="shared" si="52"/>
        <v>0</v>
      </c>
      <c r="AW144" s="16">
        <f t="shared" ref="AW144:AX144" si="53">SUM(AW4:AW143)</f>
        <v>0</v>
      </c>
      <c r="AX144" s="16">
        <f t="shared" si="53"/>
        <v>11691</v>
      </c>
      <c r="AY144" s="16">
        <f t="shared" ref="AY144:AZ144" si="54">SUM(AY4:AY143)</f>
        <v>21511</v>
      </c>
      <c r="AZ144" s="16">
        <f t="shared" si="54"/>
        <v>906</v>
      </c>
      <c r="BA144" s="16">
        <f>SUM(BA4:BA143)</f>
        <v>56751.5</v>
      </c>
    </row>
  </sheetData>
  <sheetProtection algorithmName="SHA-512" hashValue="Ti/owk1AXaRD2GOLcQPdPHEFi3tNb3GGmVXvhYQfQoBhgWXrTFMZu6aDmZF8YACvcraY4RyMnHR5dq3eYVZhmw==" saltValue="e/NWIVlYTNjY0cRPD+i2KQ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1:BA1"/>
    <mergeCell ref="B2:E2"/>
    <mergeCell ref="F2:I2"/>
    <mergeCell ref="J2:M2"/>
    <mergeCell ref="N2:Q2"/>
    <mergeCell ref="AX2:BA2"/>
    <mergeCell ref="R2:U2"/>
    <mergeCell ref="V2:Y2"/>
    <mergeCell ref="Z2:AC2"/>
    <mergeCell ref="AD2:AG2"/>
    <mergeCell ref="AH2:AK2"/>
    <mergeCell ref="AL2:AO2"/>
    <mergeCell ref="AP2:AS2"/>
    <mergeCell ref="AT2:AW2"/>
  </mergeCells>
  <pageMargins left="0.7" right="0.7" top="0.75" bottom="0.75" header="0.3" footer="0.3"/>
  <ignoredErrors>
    <ignoredError sqref="AC1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1"/>
  <sheetViews>
    <sheetView workbookViewId="0">
      <selection sqref="A1:G1"/>
    </sheetView>
  </sheetViews>
  <sheetFormatPr defaultRowHeight="15" x14ac:dyDescent="0.25"/>
  <cols>
    <col min="1" max="1" width="24.85546875" customWidth="1"/>
    <col min="2" max="2" width="24.140625" customWidth="1"/>
    <col min="3" max="4" width="9.28515625" bestFit="1" customWidth="1"/>
    <col min="5" max="5" width="8.140625" customWidth="1"/>
    <col min="6" max="6" width="10.42578125" bestFit="1" customWidth="1"/>
    <col min="7" max="7" width="10.42578125" customWidth="1"/>
    <col min="9" max="9" width="23.7109375" customWidth="1"/>
    <col min="10" max="10" width="25.5703125" customWidth="1"/>
    <col min="11" max="12" width="8.42578125" customWidth="1"/>
    <col min="13" max="13" width="8.140625" customWidth="1"/>
    <col min="14" max="14" width="8.42578125" customWidth="1"/>
    <col min="15" max="15" width="10" customWidth="1"/>
  </cols>
  <sheetData>
    <row r="1" spans="1:15" ht="15.75" thickBot="1" x14ac:dyDescent="0.3">
      <c r="A1" s="138" t="s">
        <v>679</v>
      </c>
      <c r="B1" s="138"/>
      <c r="C1" s="138"/>
      <c r="D1" s="138"/>
      <c r="E1" s="138"/>
      <c r="F1" s="138"/>
      <c r="G1" s="138"/>
      <c r="I1" s="139" t="s">
        <v>680</v>
      </c>
      <c r="J1" s="140"/>
      <c r="K1" s="140"/>
      <c r="L1" s="140"/>
      <c r="M1" s="140"/>
      <c r="N1" s="140"/>
      <c r="O1" s="141"/>
    </row>
    <row r="2" spans="1:15" ht="24.75" thickBot="1" x14ac:dyDescent="0.3">
      <c r="A2" s="54" t="s">
        <v>160</v>
      </c>
      <c r="B2" s="55" t="s">
        <v>151</v>
      </c>
      <c r="C2" s="60" t="s">
        <v>0</v>
      </c>
      <c r="D2" s="61" t="s">
        <v>1</v>
      </c>
      <c r="E2" s="61" t="s">
        <v>2</v>
      </c>
      <c r="F2" s="61" t="s">
        <v>137</v>
      </c>
      <c r="G2" s="62" t="s">
        <v>562</v>
      </c>
      <c r="I2" s="75" t="s">
        <v>160</v>
      </c>
      <c r="J2" s="76" t="s">
        <v>151</v>
      </c>
      <c r="K2" s="60" t="s">
        <v>0</v>
      </c>
      <c r="L2" s="61" t="s">
        <v>1</v>
      </c>
      <c r="M2" s="61" t="s">
        <v>2</v>
      </c>
      <c r="N2" s="61" t="s">
        <v>137</v>
      </c>
      <c r="O2" s="62" t="s">
        <v>562</v>
      </c>
    </row>
    <row r="3" spans="1:15" ht="15.75" thickBot="1" x14ac:dyDescent="0.3">
      <c r="A3" s="66" t="s">
        <v>152</v>
      </c>
      <c r="B3" s="66" t="s">
        <v>575</v>
      </c>
      <c r="C3" s="56"/>
      <c r="D3" s="57">
        <v>1</v>
      </c>
      <c r="E3" s="57"/>
      <c r="F3" s="57">
        <v>1</v>
      </c>
      <c r="G3" s="58">
        <v>2</v>
      </c>
      <c r="I3" s="67" t="s">
        <v>3</v>
      </c>
      <c r="J3" s="67" t="s">
        <v>473</v>
      </c>
      <c r="K3" s="56">
        <v>11</v>
      </c>
      <c r="L3" s="57">
        <v>23</v>
      </c>
      <c r="M3" s="57"/>
      <c r="N3" s="57">
        <v>34</v>
      </c>
      <c r="O3" s="58">
        <v>57</v>
      </c>
    </row>
    <row r="4" spans="1:15" ht="15.75" thickBot="1" x14ac:dyDescent="0.3">
      <c r="A4" s="72" t="s">
        <v>615</v>
      </c>
      <c r="B4" s="73"/>
      <c r="C4" s="74"/>
      <c r="D4" s="48">
        <v>1</v>
      </c>
      <c r="E4" s="48"/>
      <c r="F4" s="48">
        <v>1</v>
      </c>
      <c r="G4" s="49">
        <v>2</v>
      </c>
      <c r="I4" s="68"/>
      <c r="J4" s="70" t="s">
        <v>474</v>
      </c>
      <c r="K4" s="59">
        <v>6</v>
      </c>
      <c r="L4" s="44">
        <v>14</v>
      </c>
      <c r="M4" s="44"/>
      <c r="N4" s="44">
        <v>20</v>
      </c>
      <c r="O4" s="47">
        <v>34</v>
      </c>
    </row>
    <row r="5" spans="1:15" x14ac:dyDescent="0.25">
      <c r="A5" s="67" t="s">
        <v>5</v>
      </c>
      <c r="B5" s="67" t="s">
        <v>161</v>
      </c>
      <c r="C5" s="59">
        <v>4</v>
      </c>
      <c r="D5" s="44">
        <v>9</v>
      </c>
      <c r="E5" s="44"/>
      <c r="F5" s="44">
        <v>13</v>
      </c>
      <c r="G5" s="47">
        <v>22</v>
      </c>
      <c r="I5" s="68"/>
      <c r="J5" s="70" t="s">
        <v>624</v>
      </c>
      <c r="K5" s="59">
        <v>5</v>
      </c>
      <c r="L5" s="44"/>
      <c r="M5" s="44"/>
      <c r="N5" s="44">
        <v>5</v>
      </c>
      <c r="O5" s="47">
        <v>5</v>
      </c>
    </row>
    <row r="6" spans="1:15" x14ac:dyDescent="0.25">
      <c r="A6" s="68"/>
      <c r="B6" s="70" t="s">
        <v>580</v>
      </c>
      <c r="C6" s="59"/>
      <c r="D6" s="44">
        <v>2</v>
      </c>
      <c r="E6" s="44"/>
      <c r="F6" s="44">
        <v>2</v>
      </c>
      <c r="G6" s="47">
        <v>4</v>
      </c>
      <c r="I6" s="68"/>
      <c r="J6" s="70" t="s">
        <v>475</v>
      </c>
      <c r="K6" s="59">
        <v>1</v>
      </c>
      <c r="L6" s="44">
        <v>38</v>
      </c>
      <c r="M6" s="44"/>
      <c r="N6" s="44">
        <v>39</v>
      </c>
      <c r="O6" s="47">
        <v>77</v>
      </c>
    </row>
    <row r="7" spans="1:15" ht="15.75" thickBot="1" x14ac:dyDescent="0.3">
      <c r="A7" s="69"/>
      <c r="B7" s="71" t="s">
        <v>118</v>
      </c>
      <c r="C7" s="59"/>
      <c r="D7" s="44">
        <v>3</v>
      </c>
      <c r="E7" s="44"/>
      <c r="F7" s="44">
        <v>3</v>
      </c>
      <c r="G7" s="47">
        <v>6</v>
      </c>
      <c r="I7" s="69"/>
      <c r="J7" s="71" t="s">
        <v>593</v>
      </c>
      <c r="K7" s="59">
        <v>1</v>
      </c>
      <c r="L7" s="44">
        <v>14</v>
      </c>
      <c r="M7" s="44"/>
      <c r="N7" s="44">
        <v>15</v>
      </c>
      <c r="O7" s="47">
        <v>29</v>
      </c>
    </row>
    <row r="8" spans="1:15" ht="15.75" thickBot="1" x14ac:dyDescent="0.3">
      <c r="A8" s="72" t="s">
        <v>162</v>
      </c>
      <c r="B8" s="73"/>
      <c r="C8" s="74">
        <v>4</v>
      </c>
      <c r="D8" s="48">
        <v>14</v>
      </c>
      <c r="E8" s="48"/>
      <c r="F8" s="48">
        <v>18</v>
      </c>
      <c r="G8" s="49">
        <v>32</v>
      </c>
      <c r="I8" s="80" t="s">
        <v>507</v>
      </c>
      <c r="J8" s="81"/>
      <c r="K8" s="74">
        <v>24</v>
      </c>
      <c r="L8" s="48">
        <v>89</v>
      </c>
      <c r="M8" s="48"/>
      <c r="N8" s="48">
        <v>113</v>
      </c>
      <c r="O8" s="49">
        <v>202</v>
      </c>
    </row>
    <row r="9" spans="1:15" ht="15.75" thickBot="1" x14ac:dyDescent="0.3">
      <c r="A9" s="67" t="s">
        <v>6</v>
      </c>
      <c r="B9" s="67" t="s">
        <v>477</v>
      </c>
      <c r="C9" s="59">
        <v>2</v>
      </c>
      <c r="D9" s="44"/>
      <c r="E9" s="44"/>
      <c r="F9" s="44">
        <v>2</v>
      </c>
      <c r="G9" s="47">
        <v>2</v>
      </c>
      <c r="I9" s="66" t="s">
        <v>4</v>
      </c>
      <c r="J9" s="66" t="s">
        <v>476</v>
      </c>
      <c r="K9" s="59">
        <v>1</v>
      </c>
      <c r="L9" s="44"/>
      <c r="M9" s="44"/>
      <c r="N9" s="44">
        <v>1</v>
      </c>
      <c r="O9" s="47">
        <v>1</v>
      </c>
    </row>
    <row r="10" spans="1:15" ht="15.75" thickBot="1" x14ac:dyDescent="0.3">
      <c r="A10" s="68"/>
      <c r="B10" s="70" t="s">
        <v>164</v>
      </c>
      <c r="C10" s="59">
        <v>2</v>
      </c>
      <c r="D10" s="44">
        <v>3</v>
      </c>
      <c r="E10" s="44"/>
      <c r="F10" s="44">
        <v>5</v>
      </c>
      <c r="G10" s="47">
        <v>8</v>
      </c>
      <c r="I10" s="80" t="s">
        <v>508</v>
      </c>
      <c r="J10" s="81"/>
      <c r="K10" s="74">
        <v>1</v>
      </c>
      <c r="L10" s="48"/>
      <c r="M10" s="48"/>
      <c r="N10" s="48">
        <v>1</v>
      </c>
      <c r="O10" s="49">
        <v>1</v>
      </c>
    </row>
    <row r="11" spans="1:15" ht="15.75" thickBot="1" x14ac:dyDescent="0.3">
      <c r="A11" s="69"/>
      <c r="B11" s="71" t="s">
        <v>165</v>
      </c>
      <c r="C11" s="59">
        <v>4</v>
      </c>
      <c r="D11" s="44"/>
      <c r="E11" s="44"/>
      <c r="F11" s="44">
        <v>4</v>
      </c>
      <c r="G11" s="47">
        <v>4</v>
      </c>
      <c r="I11" s="66" t="s">
        <v>5</v>
      </c>
      <c r="J11" s="66" t="s">
        <v>161</v>
      </c>
      <c r="K11" s="59">
        <v>1</v>
      </c>
      <c r="L11" s="44">
        <v>4</v>
      </c>
      <c r="M11" s="44"/>
      <c r="N11" s="44">
        <v>5</v>
      </c>
      <c r="O11" s="47">
        <v>9</v>
      </c>
    </row>
    <row r="12" spans="1:15" ht="15.75" thickBot="1" x14ac:dyDescent="0.3">
      <c r="A12" s="72" t="s">
        <v>166</v>
      </c>
      <c r="B12" s="73"/>
      <c r="C12" s="74">
        <v>8</v>
      </c>
      <c r="D12" s="48">
        <v>3</v>
      </c>
      <c r="E12" s="48"/>
      <c r="F12" s="48">
        <v>11</v>
      </c>
      <c r="G12" s="49">
        <v>14</v>
      </c>
      <c r="I12" s="80" t="s">
        <v>162</v>
      </c>
      <c r="J12" s="81"/>
      <c r="K12" s="74">
        <v>1</v>
      </c>
      <c r="L12" s="48">
        <v>4</v>
      </c>
      <c r="M12" s="48"/>
      <c r="N12" s="48">
        <v>5</v>
      </c>
      <c r="O12" s="49">
        <v>9</v>
      </c>
    </row>
    <row r="13" spans="1:15" x14ac:dyDescent="0.25">
      <c r="A13" s="67" t="s">
        <v>8</v>
      </c>
      <c r="B13" s="67" t="s">
        <v>167</v>
      </c>
      <c r="C13" s="59">
        <v>6</v>
      </c>
      <c r="D13" s="44">
        <v>14</v>
      </c>
      <c r="E13" s="44"/>
      <c r="F13" s="44">
        <v>20</v>
      </c>
      <c r="G13" s="47">
        <v>34</v>
      </c>
      <c r="I13" s="67" t="s">
        <v>6</v>
      </c>
      <c r="J13" s="67" t="s">
        <v>163</v>
      </c>
      <c r="K13" s="59">
        <v>2</v>
      </c>
      <c r="L13" s="44"/>
      <c r="M13" s="44"/>
      <c r="N13" s="44">
        <v>2</v>
      </c>
      <c r="O13" s="47">
        <v>2</v>
      </c>
    </row>
    <row r="14" spans="1:15" ht="15.75" thickBot="1" x14ac:dyDescent="0.3">
      <c r="A14" s="69"/>
      <c r="B14" s="71" t="s">
        <v>118</v>
      </c>
      <c r="C14" s="59"/>
      <c r="D14" s="44">
        <v>1</v>
      </c>
      <c r="E14" s="44"/>
      <c r="F14" s="44">
        <v>1</v>
      </c>
      <c r="G14" s="47">
        <v>2</v>
      </c>
      <c r="I14" s="68"/>
      <c r="J14" s="70" t="s">
        <v>477</v>
      </c>
      <c r="K14" s="59">
        <v>4</v>
      </c>
      <c r="L14" s="44">
        <v>8</v>
      </c>
      <c r="M14" s="44"/>
      <c r="N14" s="44">
        <v>12</v>
      </c>
      <c r="O14" s="47">
        <v>20</v>
      </c>
    </row>
    <row r="15" spans="1:15" ht="15.75" thickBot="1" x14ac:dyDescent="0.3">
      <c r="A15" s="72" t="s">
        <v>168</v>
      </c>
      <c r="B15" s="73"/>
      <c r="C15" s="74">
        <v>6</v>
      </c>
      <c r="D15" s="48">
        <v>15</v>
      </c>
      <c r="E15" s="48"/>
      <c r="F15" s="48">
        <v>21</v>
      </c>
      <c r="G15" s="49">
        <v>36</v>
      </c>
      <c r="I15" s="68"/>
      <c r="J15" s="70" t="s">
        <v>478</v>
      </c>
      <c r="K15" s="59">
        <v>6</v>
      </c>
      <c r="L15" s="44"/>
      <c r="M15" s="44"/>
      <c r="N15" s="44">
        <v>6</v>
      </c>
      <c r="O15" s="47">
        <v>6</v>
      </c>
    </row>
    <row r="16" spans="1:15" x14ac:dyDescent="0.25">
      <c r="A16" s="67" t="s">
        <v>10</v>
      </c>
      <c r="B16" s="67" t="s">
        <v>169</v>
      </c>
      <c r="C16" s="59">
        <v>390</v>
      </c>
      <c r="D16" s="44">
        <v>771</v>
      </c>
      <c r="E16" s="44">
        <v>26</v>
      </c>
      <c r="F16" s="44">
        <v>1187</v>
      </c>
      <c r="G16" s="47">
        <v>1990.5</v>
      </c>
      <c r="I16" s="68"/>
      <c r="J16" s="70" t="s">
        <v>164</v>
      </c>
      <c r="K16" s="59">
        <v>35</v>
      </c>
      <c r="L16" s="44">
        <v>16</v>
      </c>
      <c r="M16" s="44"/>
      <c r="N16" s="44">
        <v>51</v>
      </c>
      <c r="O16" s="47">
        <v>67</v>
      </c>
    </row>
    <row r="17" spans="1:15" ht="15.75" thickBot="1" x14ac:dyDescent="0.3">
      <c r="A17" s="69"/>
      <c r="B17" s="71" t="s">
        <v>170</v>
      </c>
      <c r="C17" s="59">
        <v>9</v>
      </c>
      <c r="D17" s="44">
        <v>109</v>
      </c>
      <c r="E17" s="44"/>
      <c r="F17" s="44">
        <v>118</v>
      </c>
      <c r="G17" s="47">
        <v>227</v>
      </c>
      <c r="I17" s="69"/>
      <c r="J17" s="71" t="s">
        <v>165</v>
      </c>
      <c r="K17" s="59">
        <v>34</v>
      </c>
      <c r="L17" s="44">
        <v>11</v>
      </c>
      <c r="M17" s="44"/>
      <c r="N17" s="44">
        <v>45</v>
      </c>
      <c r="O17" s="47">
        <v>56</v>
      </c>
    </row>
    <row r="18" spans="1:15" ht="15.75" thickBot="1" x14ac:dyDescent="0.3">
      <c r="A18" s="72" t="s">
        <v>171</v>
      </c>
      <c r="B18" s="73"/>
      <c r="C18" s="74">
        <v>399</v>
      </c>
      <c r="D18" s="48">
        <v>880</v>
      </c>
      <c r="E18" s="48">
        <v>26</v>
      </c>
      <c r="F18" s="48">
        <v>1305</v>
      </c>
      <c r="G18" s="49">
        <v>2217.5</v>
      </c>
      <c r="I18" s="80" t="s">
        <v>166</v>
      </c>
      <c r="J18" s="81"/>
      <c r="K18" s="74">
        <v>81</v>
      </c>
      <c r="L18" s="48">
        <v>35</v>
      </c>
      <c r="M18" s="48"/>
      <c r="N18" s="48">
        <v>116</v>
      </c>
      <c r="O18" s="49">
        <v>151</v>
      </c>
    </row>
    <row r="19" spans="1:15" ht="15.75" thickBot="1" x14ac:dyDescent="0.3">
      <c r="A19" s="67" t="s">
        <v>12</v>
      </c>
      <c r="B19" s="67" t="s">
        <v>479</v>
      </c>
      <c r="C19" s="59">
        <v>2</v>
      </c>
      <c r="D19" s="44"/>
      <c r="E19" s="44"/>
      <c r="F19" s="44">
        <v>2</v>
      </c>
      <c r="G19" s="47">
        <v>2</v>
      </c>
      <c r="I19" s="66" t="s">
        <v>7</v>
      </c>
      <c r="J19" s="66" t="s">
        <v>7</v>
      </c>
      <c r="K19" s="59">
        <v>2</v>
      </c>
      <c r="L19" s="44"/>
      <c r="M19" s="44"/>
      <c r="N19" s="44">
        <v>2</v>
      </c>
      <c r="O19" s="47">
        <v>2</v>
      </c>
    </row>
    <row r="20" spans="1:15" ht="15.75" thickBot="1" x14ac:dyDescent="0.3">
      <c r="A20" s="68"/>
      <c r="B20" s="70" t="s">
        <v>172</v>
      </c>
      <c r="C20" s="59"/>
      <c r="D20" s="44">
        <v>4</v>
      </c>
      <c r="E20" s="44"/>
      <c r="F20" s="44">
        <v>4</v>
      </c>
      <c r="G20" s="47">
        <v>8</v>
      </c>
      <c r="I20" s="80" t="s">
        <v>551</v>
      </c>
      <c r="J20" s="81"/>
      <c r="K20" s="74">
        <v>2</v>
      </c>
      <c r="L20" s="48"/>
      <c r="M20" s="48"/>
      <c r="N20" s="48">
        <v>2</v>
      </c>
      <c r="O20" s="49">
        <v>2</v>
      </c>
    </row>
    <row r="21" spans="1:15" ht="15.75" thickBot="1" x14ac:dyDescent="0.3">
      <c r="A21" s="68"/>
      <c r="B21" s="70" t="s">
        <v>581</v>
      </c>
      <c r="C21" s="59"/>
      <c r="D21" s="44">
        <v>1</v>
      </c>
      <c r="E21" s="44"/>
      <c r="F21" s="44">
        <v>1</v>
      </c>
      <c r="G21" s="47">
        <v>2</v>
      </c>
      <c r="I21" s="66" t="s">
        <v>8</v>
      </c>
      <c r="J21" s="66" t="s">
        <v>167</v>
      </c>
      <c r="K21" s="59">
        <v>2</v>
      </c>
      <c r="L21" s="44">
        <v>7</v>
      </c>
      <c r="M21" s="44"/>
      <c r="N21" s="44">
        <v>9</v>
      </c>
      <c r="O21" s="47">
        <v>16</v>
      </c>
    </row>
    <row r="22" spans="1:15" ht="15.75" thickBot="1" x14ac:dyDescent="0.3">
      <c r="A22" s="68"/>
      <c r="B22" s="70" t="s">
        <v>480</v>
      </c>
      <c r="C22" s="59">
        <v>24</v>
      </c>
      <c r="D22" s="44"/>
      <c r="E22" s="44"/>
      <c r="F22" s="44">
        <v>24</v>
      </c>
      <c r="G22" s="47">
        <v>24</v>
      </c>
      <c r="I22" s="80" t="s">
        <v>168</v>
      </c>
      <c r="J22" s="81"/>
      <c r="K22" s="74">
        <v>2</v>
      </c>
      <c r="L22" s="48">
        <v>7</v>
      </c>
      <c r="M22" s="48"/>
      <c r="N22" s="48">
        <v>9</v>
      </c>
      <c r="O22" s="49">
        <v>16</v>
      </c>
    </row>
    <row r="23" spans="1:15" ht="15.75" thickBot="1" x14ac:dyDescent="0.3">
      <c r="A23" s="68"/>
      <c r="B23" s="70" t="s">
        <v>173</v>
      </c>
      <c r="C23" s="59">
        <v>3</v>
      </c>
      <c r="D23" s="44">
        <v>3</v>
      </c>
      <c r="E23" s="44"/>
      <c r="F23" s="44">
        <v>6</v>
      </c>
      <c r="G23" s="47">
        <v>9</v>
      </c>
      <c r="I23" s="66" t="s">
        <v>10</v>
      </c>
      <c r="J23" s="66" t="s">
        <v>169</v>
      </c>
      <c r="K23" s="59">
        <v>48</v>
      </c>
      <c r="L23" s="44">
        <v>44</v>
      </c>
      <c r="M23" s="44">
        <v>6</v>
      </c>
      <c r="N23" s="44">
        <v>98</v>
      </c>
      <c r="O23" s="47">
        <v>149.5</v>
      </c>
    </row>
    <row r="24" spans="1:15" ht="15.75" thickBot="1" x14ac:dyDescent="0.3">
      <c r="A24" s="68"/>
      <c r="B24" s="70" t="s">
        <v>174</v>
      </c>
      <c r="C24" s="59">
        <v>12</v>
      </c>
      <c r="D24" s="44">
        <v>12</v>
      </c>
      <c r="E24" s="44"/>
      <c r="F24" s="44">
        <v>24</v>
      </c>
      <c r="G24" s="47">
        <v>36</v>
      </c>
      <c r="I24" s="80" t="s">
        <v>171</v>
      </c>
      <c r="J24" s="81"/>
      <c r="K24" s="74">
        <v>48</v>
      </c>
      <c r="L24" s="48">
        <v>44</v>
      </c>
      <c r="M24" s="48">
        <v>6</v>
      </c>
      <c r="N24" s="48">
        <v>98</v>
      </c>
      <c r="O24" s="49">
        <v>149.5</v>
      </c>
    </row>
    <row r="25" spans="1:15" x14ac:dyDescent="0.25">
      <c r="A25" s="68"/>
      <c r="B25" s="70" t="s">
        <v>118</v>
      </c>
      <c r="C25" s="59">
        <v>2</v>
      </c>
      <c r="D25" s="44">
        <v>1</v>
      </c>
      <c r="E25" s="44"/>
      <c r="F25" s="44">
        <v>3</v>
      </c>
      <c r="G25" s="47">
        <v>4</v>
      </c>
      <c r="I25" s="67" t="s">
        <v>12</v>
      </c>
      <c r="J25" s="67" t="s">
        <v>479</v>
      </c>
      <c r="K25" s="59">
        <v>1</v>
      </c>
      <c r="L25" s="44">
        <v>7</v>
      </c>
      <c r="M25" s="44"/>
      <c r="N25" s="44">
        <v>8</v>
      </c>
      <c r="O25" s="47">
        <v>15</v>
      </c>
    </row>
    <row r="26" spans="1:15" ht="15.75" thickBot="1" x14ac:dyDescent="0.3">
      <c r="A26" s="69"/>
      <c r="B26" s="71" t="s">
        <v>175</v>
      </c>
      <c r="C26" s="59">
        <v>7</v>
      </c>
      <c r="D26" s="44"/>
      <c r="E26" s="44"/>
      <c r="F26" s="44">
        <v>7</v>
      </c>
      <c r="G26" s="47">
        <v>7</v>
      </c>
      <c r="I26" s="68"/>
      <c r="J26" s="70" t="s">
        <v>172</v>
      </c>
      <c r="K26" s="59">
        <v>1</v>
      </c>
      <c r="L26" s="44"/>
      <c r="M26" s="44"/>
      <c r="N26" s="44">
        <v>1</v>
      </c>
      <c r="O26" s="47">
        <v>1</v>
      </c>
    </row>
    <row r="27" spans="1:15" ht="15.75" thickBot="1" x14ac:dyDescent="0.3">
      <c r="A27" s="72" t="s">
        <v>176</v>
      </c>
      <c r="B27" s="73"/>
      <c r="C27" s="74">
        <v>50</v>
      </c>
      <c r="D27" s="48">
        <v>21</v>
      </c>
      <c r="E27" s="48"/>
      <c r="F27" s="48">
        <v>71</v>
      </c>
      <c r="G27" s="49">
        <v>92</v>
      </c>
      <c r="I27" s="68"/>
      <c r="J27" s="70" t="s">
        <v>581</v>
      </c>
      <c r="K27" s="59">
        <v>1</v>
      </c>
      <c r="L27" s="44"/>
      <c r="M27" s="44"/>
      <c r="N27" s="44">
        <v>1</v>
      </c>
      <c r="O27" s="47">
        <v>1</v>
      </c>
    </row>
    <row r="28" spans="1:15" ht="15.75" thickBot="1" x14ac:dyDescent="0.3">
      <c r="A28" s="66" t="s">
        <v>157</v>
      </c>
      <c r="B28" s="66" t="s">
        <v>582</v>
      </c>
      <c r="C28" s="59">
        <v>5</v>
      </c>
      <c r="D28" s="44">
        <v>1</v>
      </c>
      <c r="E28" s="44"/>
      <c r="F28" s="44">
        <v>6</v>
      </c>
      <c r="G28" s="47">
        <v>7</v>
      </c>
      <c r="I28" s="68"/>
      <c r="J28" s="70" t="s">
        <v>631</v>
      </c>
      <c r="K28" s="59"/>
      <c r="L28" s="44">
        <v>1</v>
      </c>
      <c r="M28" s="44"/>
      <c r="N28" s="44">
        <v>1</v>
      </c>
      <c r="O28" s="47">
        <v>2</v>
      </c>
    </row>
    <row r="29" spans="1:15" ht="15.75" thickBot="1" x14ac:dyDescent="0.3">
      <c r="A29" s="72" t="s">
        <v>565</v>
      </c>
      <c r="B29" s="73"/>
      <c r="C29" s="74">
        <v>5</v>
      </c>
      <c r="D29" s="48">
        <v>1</v>
      </c>
      <c r="E29" s="48"/>
      <c r="F29" s="48">
        <v>6</v>
      </c>
      <c r="G29" s="49">
        <v>7</v>
      </c>
      <c r="I29" s="68"/>
      <c r="J29" s="70" t="s">
        <v>682</v>
      </c>
      <c r="K29" s="59">
        <v>1</v>
      </c>
      <c r="L29" s="44"/>
      <c r="M29" s="44"/>
      <c r="N29" s="44">
        <v>1</v>
      </c>
      <c r="O29" s="47">
        <v>1</v>
      </c>
    </row>
    <row r="30" spans="1:15" ht="15.75" thickBot="1" x14ac:dyDescent="0.3">
      <c r="A30" s="67" t="s">
        <v>17</v>
      </c>
      <c r="B30" s="67" t="s">
        <v>177</v>
      </c>
      <c r="C30" s="59">
        <v>4</v>
      </c>
      <c r="D30" s="44">
        <v>3</v>
      </c>
      <c r="E30" s="44">
        <v>1</v>
      </c>
      <c r="F30" s="44">
        <v>8</v>
      </c>
      <c r="G30" s="47">
        <v>12.25</v>
      </c>
      <c r="I30" s="69"/>
      <c r="J30" s="71" t="s">
        <v>174</v>
      </c>
      <c r="K30" s="59">
        <v>5</v>
      </c>
      <c r="L30" s="44"/>
      <c r="M30" s="44"/>
      <c r="N30" s="44">
        <v>5</v>
      </c>
      <c r="O30" s="47">
        <v>5</v>
      </c>
    </row>
    <row r="31" spans="1:15" ht="15.75" thickBot="1" x14ac:dyDescent="0.3">
      <c r="A31" s="69"/>
      <c r="B31" s="71" t="s">
        <v>118</v>
      </c>
      <c r="C31" s="59">
        <v>7</v>
      </c>
      <c r="D31" s="44">
        <v>8</v>
      </c>
      <c r="E31" s="44"/>
      <c r="F31" s="44">
        <v>15</v>
      </c>
      <c r="G31" s="47">
        <v>23</v>
      </c>
      <c r="I31" s="80" t="s">
        <v>176</v>
      </c>
      <c r="J31" s="81"/>
      <c r="K31" s="74">
        <v>9</v>
      </c>
      <c r="L31" s="48">
        <v>8</v>
      </c>
      <c r="M31" s="48"/>
      <c r="N31" s="48">
        <v>17</v>
      </c>
      <c r="O31" s="49">
        <v>25</v>
      </c>
    </row>
    <row r="32" spans="1:15" ht="15.75" thickBot="1" x14ac:dyDescent="0.3">
      <c r="A32" s="72" t="s">
        <v>178</v>
      </c>
      <c r="B32" s="73"/>
      <c r="C32" s="74">
        <v>11</v>
      </c>
      <c r="D32" s="48">
        <v>11</v>
      </c>
      <c r="E32" s="48">
        <v>1</v>
      </c>
      <c r="F32" s="48">
        <v>23</v>
      </c>
      <c r="G32" s="49">
        <v>35.25</v>
      </c>
      <c r="I32" s="66" t="s">
        <v>13</v>
      </c>
      <c r="J32" s="66" t="s">
        <v>179</v>
      </c>
      <c r="K32" s="59">
        <v>14</v>
      </c>
      <c r="L32" s="44">
        <v>1</v>
      </c>
      <c r="M32" s="44"/>
      <c r="N32" s="44">
        <v>15</v>
      </c>
      <c r="O32" s="47">
        <v>16</v>
      </c>
    </row>
    <row r="33" spans="1:15" ht="15.75" thickBot="1" x14ac:dyDescent="0.3">
      <c r="A33" s="67" t="s">
        <v>14</v>
      </c>
      <c r="B33" s="67" t="s">
        <v>640</v>
      </c>
      <c r="C33" s="59"/>
      <c r="D33" s="44">
        <v>1</v>
      </c>
      <c r="E33" s="44"/>
      <c r="F33" s="44">
        <v>1</v>
      </c>
      <c r="G33" s="47">
        <v>2</v>
      </c>
      <c r="I33" s="80" t="s">
        <v>180</v>
      </c>
      <c r="J33" s="81"/>
      <c r="K33" s="74">
        <v>14</v>
      </c>
      <c r="L33" s="48">
        <v>1</v>
      </c>
      <c r="M33" s="48"/>
      <c r="N33" s="48">
        <v>15</v>
      </c>
      <c r="O33" s="49">
        <v>16</v>
      </c>
    </row>
    <row r="34" spans="1:15" x14ac:dyDescent="0.25">
      <c r="A34" s="68"/>
      <c r="B34" s="70" t="s">
        <v>181</v>
      </c>
      <c r="C34" s="59"/>
      <c r="D34" s="44">
        <v>2</v>
      </c>
      <c r="E34" s="44"/>
      <c r="F34" s="44">
        <v>2</v>
      </c>
      <c r="G34" s="47">
        <v>4</v>
      </c>
      <c r="I34" s="67" t="s">
        <v>14</v>
      </c>
      <c r="J34" s="67" t="s">
        <v>182</v>
      </c>
      <c r="K34" s="59">
        <v>17</v>
      </c>
      <c r="L34" s="44">
        <v>44</v>
      </c>
      <c r="M34" s="44"/>
      <c r="N34" s="44">
        <v>61</v>
      </c>
      <c r="O34" s="47">
        <v>105</v>
      </c>
    </row>
    <row r="35" spans="1:15" x14ac:dyDescent="0.25">
      <c r="A35" s="68"/>
      <c r="B35" s="70" t="s">
        <v>182</v>
      </c>
      <c r="C35" s="59">
        <v>3</v>
      </c>
      <c r="D35" s="44">
        <v>11</v>
      </c>
      <c r="E35" s="44"/>
      <c r="F35" s="44">
        <v>14</v>
      </c>
      <c r="G35" s="47">
        <v>25</v>
      </c>
      <c r="I35" s="68"/>
      <c r="J35" s="70" t="s">
        <v>183</v>
      </c>
      <c r="K35" s="59">
        <v>13</v>
      </c>
      <c r="L35" s="44">
        <v>5</v>
      </c>
      <c r="M35" s="44"/>
      <c r="N35" s="44">
        <v>18</v>
      </c>
      <c r="O35" s="47">
        <v>23</v>
      </c>
    </row>
    <row r="36" spans="1:15" x14ac:dyDescent="0.25">
      <c r="A36" s="68"/>
      <c r="B36" s="70" t="s">
        <v>183</v>
      </c>
      <c r="C36" s="59">
        <v>2</v>
      </c>
      <c r="D36" s="44">
        <v>1</v>
      </c>
      <c r="E36" s="44"/>
      <c r="F36" s="44">
        <v>3</v>
      </c>
      <c r="G36" s="47">
        <v>4</v>
      </c>
      <c r="I36" s="68"/>
      <c r="J36" s="70" t="s">
        <v>481</v>
      </c>
      <c r="K36" s="59">
        <v>2</v>
      </c>
      <c r="L36" s="44">
        <v>6</v>
      </c>
      <c r="M36" s="44"/>
      <c r="N36" s="44">
        <v>8</v>
      </c>
      <c r="O36" s="47">
        <v>14</v>
      </c>
    </row>
    <row r="37" spans="1:15" ht="15.75" thickBot="1" x14ac:dyDescent="0.3">
      <c r="A37" s="68"/>
      <c r="B37" s="70" t="s">
        <v>481</v>
      </c>
      <c r="C37" s="59">
        <v>3</v>
      </c>
      <c r="D37" s="44">
        <v>1</v>
      </c>
      <c r="E37" s="44"/>
      <c r="F37" s="44">
        <v>4</v>
      </c>
      <c r="G37" s="47">
        <v>5</v>
      </c>
      <c r="I37" s="69"/>
      <c r="J37" s="71" t="s">
        <v>616</v>
      </c>
      <c r="K37" s="59">
        <v>3</v>
      </c>
      <c r="L37" s="44"/>
      <c r="M37" s="44"/>
      <c r="N37" s="44">
        <v>3</v>
      </c>
      <c r="O37" s="47">
        <v>3</v>
      </c>
    </row>
    <row r="38" spans="1:15" ht="15.75" thickBot="1" x14ac:dyDescent="0.3">
      <c r="A38" s="69"/>
      <c r="B38" s="71" t="s">
        <v>118</v>
      </c>
      <c r="C38" s="59">
        <v>57</v>
      </c>
      <c r="D38" s="44">
        <v>1</v>
      </c>
      <c r="E38" s="44"/>
      <c r="F38" s="44">
        <v>58</v>
      </c>
      <c r="G38" s="47">
        <v>59</v>
      </c>
      <c r="I38" s="80" t="s">
        <v>184</v>
      </c>
      <c r="J38" s="81"/>
      <c r="K38" s="74">
        <v>35</v>
      </c>
      <c r="L38" s="48">
        <v>55</v>
      </c>
      <c r="M38" s="48"/>
      <c r="N38" s="48">
        <v>90</v>
      </c>
      <c r="O38" s="49">
        <v>145</v>
      </c>
    </row>
    <row r="39" spans="1:15" ht="15.75" thickBot="1" x14ac:dyDescent="0.3">
      <c r="A39" s="72" t="s">
        <v>184</v>
      </c>
      <c r="B39" s="73"/>
      <c r="C39" s="74">
        <v>65</v>
      </c>
      <c r="D39" s="48">
        <v>17</v>
      </c>
      <c r="E39" s="48"/>
      <c r="F39" s="48">
        <v>82</v>
      </c>
      <c r="G39" s="49">
        <v>99</v>
      </c>
      <c r="I39" s="67" t="s">
        <v>15</v>
      </c>
      <c r="J39" s="67" t="s">
        <v>185</v>
      </c>
      <c r="K39" s="59">
        <v>1</v>
      </c>
      <c r="L39" s="44"/>
      <c r="M39" s="44"/>
      <c r="N39" s="44">
        <v>1</v>
      </c>
      <c r="O39" s="47">
        <v>1</v>
      </c>
    </row>
    <row r="40" spans="1:15" ht="15.75" thickBot="1" x14ac:dyDescent="0.3">
      <c r="A40" s="67" t="s">
        <v>15</v>
      </c>
      <c r="B40" s="67" t="s">
        <v>185</v>
      </c>
      <c r="C40" s="59">
        <v>142</v>
      </c>
      <c r="D40" s="44">
        <v>7</v>
      </c>
      <c r="E40" s="44"/>
      <c r="F40" s="44">
        <v>149</v>
      </c>
      <c r="G40" s="47">
        <v>156</v>
      </c>
      <c r="I40" s="69"/>
      <c r="J40" s="71" t="s">
        <v>186</v>
      </c>
      <c r="K40" s="59">
        <v>5</v>
      </c>
      <c r="L40" s="44"/>
      <c r="M40" s="44"/>
      <c r="N40" s="44">
        <v>5</v>
      </c>
      <c r="O40" s="47">
        <v>5</v>
      </c>
    </row>
    <row r="41" spans="1:15" ht="15.75" thickBot="1" x14ac:dyDescent="0.3">
      <c r="A41" s="68"/>
      <c r="B41" s="70" t="s">
        <v>186</v>
      </c>
      <c r="C41" s="59"/>
      <c r="D41" s="44">
        <v>1</v>
      </c>
      <c r="E41" s="44"/>
      <c r="F41" s="44">
        <v>1</v>
      </c>
      <c r="G41" s="47">
        <v>2</v>
      </c>
      <c r="I41" s="80" t="s">
        <v>188</v>
      </c>
      <c r="J41" s="81"/>
      <c r="K41" s="74">
        <v>6</v>
      </c>
      <c r="L41" s="48"/>
      <c r="M41" s="48"/>
      <c r="N41" s="48">
        <v>6</v>
      </c>
      <c r="O41" s="49">
        <v>6</v>
      </c>
    </row>
    <row r="42" spans="1:15" x14ac:dyDescent="0.25">
      <c r="A42" s="68"/>
      <c r="B42" s="70" t="s">
        <v>515</v>
      </c>
      <c r="C42" s="59">
        <v>24</v>
      </c>
      <c r="D42" s="44"/>
      <c r="E42" s="44"/>
      <c r="F42" s="44">
        <v>24</v>
      </c>
      <c r="G42" s="47">
        <v>24</v>
      </c>
      <c r="I42" s="67" t="s">
        <v>16</v>
      </c>
      <c r="J42" s="67" t="s">
        <v>189</v>
      </c>
      <c r="K42" s="59"/>
      <c r="L42" s="44">
        <v>14</v>
      </c>
      <c r="M42" s="44"/>
      <c r="N42" s="44">
        <v>14</v>
      </c>
      <c r="O42" s="47">
        <v>28</v>
      </c>
    </row>
    <row r="43" spans="1:15" ht="15.75" thickBot="1" x14ac:dyDescent="0.3">
      <c r="A43" s="69"/>
      <c r="B43" s="71" t="s">
        <v>187</v>
      </c>
      <c r="C43" s="59">
        <v>1</v>
      </c>
      <c r="D43" s="44"/>
      <c r="E43" s="44"/>
      <c r="F43" s="44">
        <v>1</v>
      </c>
      <c r="G43" s="47">
        <v>1</v>
      </c>
      <c r="I43" s="68"/>
      <c r="J43" s="70" t="s">
        <v>594</v>
      </c>
      <c r="K43" s="59">
        <v>20</v>
      </c>
      <c r="L43" s="44">
        <v>1</v>
      </c>
      <c r="M43" s="44"/>
      <c r="N43" s="44">
        <v>21</v>
      </c>
      <c r="O43" s="47">
        <v>22</v>
      </c>
    </row>
    <row r="44" spans="1:15" ht="15.75" thickBot="1" x14ac:dyDescent="0.3">
      <c r="A44" s="72" t="s">
        <v>188</v>
      </c>
      <c r="B44" s="73"/>
      <c r="C44" s="74">
        <v>167</v>
      </c>
      <c r="D44" s="48">
        <v>8</v>
      </c>
      <c r="E44" s="48"/>
      <c r="F44" s="48">
        <v>175</v>
      </c>
      <c r="G44" s="49">
        <v>183</v>
      </c>
      <c r="I44" s="68"/>
      <c r="J44" s="70" t="s">
        <v>683</v>
      </c>
      <c r="K44" s="59"/>
      <c r="L44" s="44">
        <v>1</v>
      </c>
      <c r="M44" s="44"/>
      <c r="N44" s="44">
        <v>1</v>
      </c>
      <c r="O44" s="47">
        <v>2</v>
      </c>
    </row>
    <row r="45" spans="1:15" x14ac:dyDescent="0.25">
      <c r="A45" s="67" t="s">
        <v>16</v>
      </c>
      <c r="B45" s="67" t="s">
        <v>583</v>
      </c>
      <c r="C45" s="59">
        <v>1</v>
      </c>
      <c r="D45" s="44">
        <v>1</v>
      </c>
      <c r="E45" s="44"/>
      <c r="F45" s="44">
        <v>2</v>
      </c>
      <c r="G45" s="47">
        <v>3</v>
      </c>
      <c r="I45" s="68"/>
      <c r="J45" s="70" t="s">
        <v>195</v>
      </c>
      <c r="K45" s="59">
        <v>4</v>
      </c>
      <c r="L45" s="44">
        <v>2</v>
      </c>
      <c r="M45" s="44"/>
      <c r="N45" s="44">
        <v>6</v>
      </c>
      <c r="O45" s="47">
        <v>8</v>
      </c>
    </row>
    <row r="46" spans="1:15" x14ac:dyDescent="0.25">
      <c r="A46" s="68"/>
      <c r="B46" s="70" t="s">
        <v>189</v>
      </c>
      <c r="C46" s="59">
        <v>39</v>
      </c>
      <c r="D46" s="44">
        <v>62</v>
      </c>
      <c r="E46" s="44"/>
      <c r="F46" s="44">
        <v>101</v>
      </c>
      <c r="G46" s="47">
        <v>163</v>
      </c>
      <c r="I46" s="68"/>
      <c r="J46" s="70" t="s">
        <v>198</v>
      </c>
      <c r="K46" s="59"/>
      <c r="L46" s="44">
        <v>7</v>
      </c>
      <c r="M46" s="44"/>
      <c r="N46" s="44">
        <v>7</v>
      </c>
      <c r="O46" s="47">
        <v>14</v>
      </c>
    </row>
    <row r="47" spans="1:15" x14ac:dyDescent="0.25">
      <c r="A47" s="68"/>
      <c r="B47" s="70" t="s">
        <v>190</v>
      </c>
      <c r="C47" s="59"/>
      <c r="D47" s="44">
        <v>12</v>
      </c>
      <c r="E47" s="44"/>
      <c r="F47" s="44">
        <v>12</v>
      </c>
      <c r="G47" s="47">
        <v>24</v>
      </c>
      <c r="I47" s="68"/>
      <c r="J47" s="70" t="s">
        <v>199</v>
      </c>
      <c r="K47" s="59"/>
      <c r="L47" s="44">
        <v>4</v>
      </c>
      <c r="M47" s="44"/>
      <c r="N47" s="44">
        <v>4</v>
      </c>
      <c r="O47" s="47">
        <v>8</v>
      </c>
    </row>
    <row r="48" spans="1:15" x14ac:dyDescent="0.25">
      <c r="A48" s="68"/>
      <c r="B48" s="70" t="s">
        <v>543</v>
      </c>
      <c r="C48" s="59">
        <v>1</v>
      </c>
      <c r="D48" s="44">
        <v>1</v>
      </c>
      <c r="E48" s="44"/>
      <c r="F48" s="44">
        <v>2</v>
      </c>
      <c r="G48" s="47">
        <v>3</v>
      </c>
      <c r="I48" s="68"/>
      <c r="J48" s="70" t="s">
        <v>482</v>
      </c>
      <c r="K48" s="59">
        <v>2</v>
      </c>
      <c r="L48" s="44"/>
      <c r="M48" s="44"/>
      <c r="N48" s="44">
        <v>2</v>
      </c>
      <c r="O48" s="47">
        <v>2</v>
      </c>
    </row>
    <row r="49" spans="1:15" x14ac:dyDescent="0.25">
      <c r="A49" s="68"/>
      <c r="B49" s="70" t="s">
        <v>191</v>
      </c>
      <c r="C49" s="59">
        <v>2</v>
      </c>
      <c r="D49" s="44">
        <v>22</v>
      </c>
      <c r="E49" s="44"/>
      <c r="F49" s="44">
        <v>24</v>
      </c>
      <c r="G49" s="47">
        <v>46</v>
      </c>
      <c r="I49" s="68"/>
      <c r="J49" s="70" t="s">
        <v>201</v>
      </c>
      <c r="K49" s="59">
        <v>11</v>
      </c>
      <c r="L49" s="44">
        <v>2</v>
      </c>
      <c r="M49" s="44"/>
      <c r="N49" s="44">
        <v>13</v>
      </c>
      <c r="O49" s="47">
        <v>15</v>
      </c>
    </row>
    <row r="50" spans="1:15" x14ac:dyDescent="0.25">
      <c r="A50" s="68"/>
      <c r="B50" s="70" t="s">
        <v>192</v>
      </c>
      <c r="C50" s="59">
        <v>4</v>
      </c>
      <c r="D50" s="44"/>
      <c r="E50" s="44"/>
      <c r="F50" s="44">
        <v>4</v>
      </c>
      <c r="G50" s="47">
        <v>4</v>
      </c>
      <c r="I50" s="68"/>
      <c r="J50" s="70" t="s">
        <v>202</v>
      </c>
      <c r="K50" s="59">
        <v>9</v>
      </c>
      <c r="L50" s="44">
        <v>2</v>
      </c>
      <c r="M50" s="44"/>
      <c r="N50" s="44">
        <v>11</v>
      </c>
      <c r="O50" s="47">
        <v>13</v>
      </c>
    </row>
    <row r="51" spans="1:15" x14ac:dyDescent="0.25">
      <c r="A51" s="68"/>
      <c r="B51" s="70" t="s">
        <v>554</v>
      </c>
      <c r="C51" s="59">
        <v>1</v>
      </c>
      <c r="D51" s="44"/>
      <c r="E51" s="44"/>
      <c r="F51" s="44">
        <v>1</v>
      </c>
      <c r="G51" s="47">
        <v>1</v>
      </c>
      <c r="I51" s="68"/>
      <c r="J51" s="70" t="s">
        <v>204</v>
      </c>
      <c r="K51" s="59">
        <v>20</v>
      </c>
      <c r="L51" s="44">
        <v>35</v>
      </c>
      <c r="M51" s="44"/>
      <c r="N51" s="44">
        <v>55</v>
      </c>
      <c r="O51" s="47">
        <v>90</v>
      </c>
    </row>
    <row r="52" spans="1:15" x14ac:dyDescent="0.25">
      <c r="A52" s="68"/>
      <c r="B52" s="70" t="s">
        <v>193</v>
      </c>
      <c r="C52" s="59">
        <v>4</v>
      </c>
      <c r="D52" s="44">
        <v>1</v>
      </c>
      <c r="E52" s="44"/>
      <c r="F52" s="44">
        <v>5</v>
      </c>
      <c r="G52" s="47">
        <v>6</v>
      </c>
      <c r="I52" s="68"/>
      <c r="J52" s="70" t="s">
        <v>206</v>
      </c>
      <c r="K52" s="59">
        <v>6</v>
      </c>
      <c r="L52" s="44">
        <v>53</v>
      </c>
      <c r="M52" s="44"/>
      <c r="N52" s="44">
        <v>59</v>
      </c>
      <c r="O52" s="47">
        <v>112</v>
      </c>
    </row>
    <row r="53" spans="1:15" x14ac:dyDescent="0.25">
      <c r="A53" s="68"/>
      <c r="B53" s="70" t="s">
        <v>194</v>
      </c>
      <c r="C53" s="59">
        <v>10</v>
      </c>
      <c r="D53" s="44">
        <v>10</v>
      </c>
      <c r="E53" s="44"/>
      <c r="F53" s="44">
        <v>20</v>
      </c>
      <c r="G53" s="47">
        <v>30</v>
      </c>
      <c r="I53" s="68"/>
      <c r="J53" s="70" t="s">
        <v>208</v>
      </c>
      <c r="K53" s="59"/>
      <c r="L53" s="44">
        <v>41</v>
      </c>
      <c r="M53" s="44"/>
      <c r="N53" s="44">
        <v>41</v>
      </c>
      <c r="O53" s="47">
        <v>82</v>
      </c>
    </row>
    <row r="54" spans="1:15" x14ac:dyDescent="0.25">
      <c r="A54" s="68"/>
      <c r="B54" s="70" t="s">
        <v>544</v>
      </c>
      <c r="C54" s="59">
        <v>3</v>
      </c>
      <c r="D54" s="44">
        <v>17</v>
      </c>
      <c r="E54" s="44"/>
      <c r="F54" s="44">
        <v>20</v>
      </c>
      <c r="G54" s="47">
        <v>37</v>
      </c>
      <c r="I54" s="68"/>
      <c r="J54" s="70" t="s">
        <v>209</v>
      </c>
      <c r="K54" s="59"/>
      <c r="L54" s="44">
        <v>2</v>
      </c>
      <c r="M54" s="44"/>
      <c r="N54" s="44">
        <v>2</v>
      </c>
      <c r="O54" s="47">
        <v>4</v>
      </c>
    </row>
    <row r="55" spans="1:15" x14ac:dyDescent="0.25">
      <c r="A55" s="68"/>
      <c r="B55" s="70" t="s">
        <v>563</v>
      </c>
      <c r="C55" s="59">
        <v>2</v>
      </c>
      <c r="D55" s="44"/>
      <c r="E55" s="44"/>
      <c r="F55" s="44">
        <v>2</v>
      </c>
      <c r="G55" s="47">
        <v>2</v>
      </c>
      <c r="I55" s="68"/>
      <c r="J55" s="70" t="s">
        <v>210</v>
      </c>
      <c r="K55" s="59">
        <v>3</v>
      </c>
      <c r="L55" s="44">
        <v>24</v>
      </c>
      <c r="M55" s="44"/>
      <c r="N55" s="44">
        <v>27</v>
      </c>
      <c r="O55" s="47">
        <v>51</v>
      </c>
    </row>
    <row r="56" spans="1:15" x14ac:dyDescent="0.25">
      <c r="A56" s="68"/>
      <c r="B56" s="70" t="s">
        <v>578</v>
      </c>
      <c r="C56" s="59">
        <v>10</v>
      </c>
      <c r="D56" s="44">
        <v>1</v>
      </c>
      <c r="E56" s="44"/>
      <c r="F56" s="44">
        <v>11</v>
      </c>
      <c r="G56" s="47">
        <v>12</v>
      </c>
      <c r="I56" s="68"/>
      <c r="J56" s="70" t="s">
        <v>118</v>
      </c>
      <c r="K56" s="59">
        <v>55</v>
      </c>
      <c r="L56" s="44">
        <v>147</v>
      </c>
      <c r="M56" s="44"/>
      <c r="N56" s="44">
        <v>202</v>
      </c>
      <c r="O56" s="47">
        <v>349</v>
      </c>
    </row>
    <row r="57" spans="1:15" x14ac:dyDescent="0.25">
      <c r="A57" s="68"/>
      <c r="B57" s="70" t="s">
        <v>625</v>
      </c>
      <c r="C57" s="59"/>
      <c r="D57" s="44">
        <v>1</v>
      </c>
      <c r="E57" s="44"/>
      <c r="F57" s="44">
        <v>1</v>
      </c>
      <c r="G57" s="47">
        <v>2</v>
      </c>
      <c r="I57" s="68"/>
      <c r="J57" s="70" t="s">
        <v>213</v>
      </c>
      <c r="K57" s="59">
        <v>21</v>
      </c>
      <c r="L57" s="44">
        <v>1</v>
      </c>
      <c r="M57" s="44"/>
      <c r="N57" s="44">
        <v>22</v>
      </c>
      <c r="O57" s="47">
        <v>23</v>
      </c>
    </row>
    <row r="58" spans="1:15" x14ac:dyDescent="0.25">
      <c r="A58" s="68"/>
      <c r="B58" s="70" t="s">
        <v>516</v>
      </c>
      <c r="C58" s="59">
        <v>8</v>
      </c>
      <c r="D58" s="44">
        <v>10</v>
      </c>
      <c r="E58" s="44"/>
      <c r="F58" s="44">
        <v>18</v>
      </c>
      <c r="G58" s="47">
        <v>28</v>
      </c>
      <c r="I58" s="68"/>
      <c r="J58" s="70" t="s">
        <v>483</v>
      </c>
      <c r="K58" s="59"/>
      <c r="L58" s="44">
        <v>8</v>
      </c>
      <c r="M58" s="44"/>
      <c r="N58" s="44">
        <v>8</v>
      </c>
      <c r="O58" s="47">
        <v>16</v>
      </c>
    </row>
    <row r="59" spans="1:15" x14ac:dyDescent="0.25">
      <c r="A59" s="68"/>
      <c r="B59" s="70" t="s">
        <v>195</v>
      </c>
      <c r="C59" s="59">
        <v>17</v>
      </c>
      <c r="D59" s="44">
        <v>13</v>
      </c>
      <c r="E59" s="44"/>
      <c r="F59" s="44">
        <v>30</v>
      </c>
      <c r="G59" s="47">
        <v>43</v>
      </c>
      <c r="I59" s="68"/>
      <c r="J59" s="70" t="s">
        <v>215</v>
      </c>
      <c r="K59" s="59"/>
      <c r="L59" s="44">
        <v>1</v>
      </c>
      <c r="M59" s="44"/>
      <c r="N59" s="44">
        <v>1</v>
      </c>
      <c r="O59" s="47">
        <v>2</v>
      </c>
    </row>
    <row r="60" spans="1:15" x14ac:dyDescent="0.25">
      <c r="A60" s="68"/>
      <c r="B60" s="70" t="s">
        <v>196</v>
      </c>
      <c r="C60" s="59"/>
      <c r="D60" s="44">
        <v>6</v>
      </c>
      <c r="E60" s="44"/>
      <c r="F60" s="44">
        <v>6</v>
      </c>
      <c r="G60" s="47">
        <v>12</v>
      </c>
      <c r="I60" s="68"/>
      <c r="J60" s="70" t="s">
        <v>684</v>
      </c>
      <c r="K60" s="59"/>
      <c r="L60" s="44">
        <v>1</v>
      </c>
      <c r="M60" s="44"/>
      <c r="N60" s="44">
        <v>1</v>
      </c>
      <c r="O60" s="47">
        <v>2</v>
      </c>
    </row>
    <row r="61" spans="1:15" ht="15.75" thickBot="1" x14ac:dyDescent="0.3">
      <c r="A61" s="68"/>
      <c r="B61" s="70" t="s">
        <v>584</v>
      </c>
      <c r="C61" s="59"/>
      <c r="D61" s="44">
        <v>1</v>
      </c>
      <c r="E61" s="44"/>
      <c r="F61" s="44">
        <v>1</v>
      </c>
      <c r="G61" s="47">
        <v>2</v>
      </c>
      <c r="I61" s="69"/>
      <c r="J61" s="71" t="s">
        <v>484</v>
      </c>
      <c r="K61" s="59"/>
      <c r="L61" s="44">
        <v>21</v>
      </c>
      <c r="M61" s="44"/>
      <c r="N61" s="44">
        <v>21</v>
      </c>
      <c r="O61" s="47">
        <v>42</v>
      </c>
    </row>
    <row r="62" spans="1:15" ht="15.75" thickBot="1" x14ac:dyDescent="0.3">
      <c r="A62" s="68"/>
      <c r="B62" s="70" t="s">
        <v>555</v>
      </c>
      <c r="C62" s="59"/>
      <c r="D62" s="44">
        <v>2</v>
      </c>
      <c r="E62" s="44"/>
      <c r="F62" s="44">
        <v>2</v>
      </c>
      <c r="G62" s="47">
        <v>4</v>
      </c>
      <c r="I62" s="80" t="s">
        <v>223</v>
      </c>
      <c r="J62" s="81"/>
      <c r="K62" s="74">
        <v>151</v>
      </c>
      <c r="L62" s="48">
        <v>367</v>
      </c>
      <c r="M62" s="48"/>
      <c r="N62" s="48">
        <v>518</v>
      </c>
      <c r="O62" s="49">
        <v>885</v>
      </c>
    </row>
    <row r="63" spans="1:15" x14ac:dyDescent="0.25">
      <c r="A63" s="68"/>
      <c r="B63" s="70" t="s">
        <v>197</v>
      </c>
      <c r="C63" s="59">
        <v>1</v>
      </c>
      <c r="D63" s="44">
        <v>1</v>
      </c>
      <c r="E63" s="44"/>
      <c r="F63" s="44">
        <v>2</v>
      </c>
      <c r="G63" s="47">
        <v>3</v>
      </c>
      <c r="I63" s="67" t="s">
        <v>19</v>
      </c>
      <c r="J63" s="67" t="s">
        <v>520</v>
      </c>
      <c r="K63" s="59"/>
      <c r="L63" s="44">
        <v>7</v>
      </c>
      <c r="M63" s="44"/>
      <c r="N63" s="44">
        <v>7</v>
      </c>
      <c r="O63" s="47">
        <v>14</v>
      </c>
    </row>
    <row r="64" spans="1:15" ht="15.75" thickBot="1" x14ac:dyDescent="0.3">
      <c r="A64" s="68"/>
      <c r="B64" s="70" t="s">
        <v>517</v>
      </c>
      <c r="C64" s="59">
        <v>1</v>
      </c>
      <c r="D64" s="44">
        <v>4</v>
      </c>
      <c r="E64" s="44"/>
      <c r="F64" s="44">
        <v>5</v>
      </c>
      <c r="G64" s="47">
        <v>9</v>
      </c>
      <c r="I64" s="69"/>
      <c r="J64" s="71" t="s">
        <v>224</v>
      </c>
      <c r="K64" s="59">
        <v>1</v>
      </c>
      <c r="L64" s="44"/>
      <c r="M64" s="44"/>
      <c r="N64" s="44">
        <v>1</v>
      </c>
      <c r="O64" s="47">
        <v>1</v>
      </c>
    </row>
    <row r="65" spans="1:15" ht="15.75" thickBot="1" x14ac:dyDescent="0.3">
      <c r="A65" s="68"/>
      <c r="B65" s="70" t="s">
        <v>198</v>
      </c>
      <c r="C65" s="59">
        <v>7</v>
      </c>
      <c r="D65" s="44">
        <v>10</v>
      </c>
      <c r="E65" s="44"/>
      <c r="F65" s="44">
        <v>17</v>
      </c>
      <c r="G65" s="47">
        <v>27</v>
      </c>
      <c r="I65" s="80" t="s">
        <v>225</v>
      </c>
      <c r="J65" s="81"/>
      <c r="K65" s="74">
        <v>1</v>
      </c>
      <c r="L65" s="48">
        <v>7</v>
      </c>
      <c r="M65" s="48"/>
      <c r="N65" s="48">
        <v>8</v>
      </c>
      <c r="O65" s="49">
        <v>15</v>
      </c>
    </row>
    <row r="66" spans="1:15" ht="15.75" thickBot="1" x14ac:dyDescent="0.3">
      <c r="A66" s="68"/>
      <c r="B66" s="70" t="s">
        <v>199</v>
      </c>
      <c r="C66" s="59">
        <v>4</v>
      </c>
      <c r="D66" s="44">
        <v>4</v>
      </c>
      <c r="E66" s="44"/>
      <c r="F66" s="44">
        <v>8</v>
      </c>
      <c r="G66" s="47">
        <v>12</v>
      </c>
      <c r="I66" s="66" t="s">
        <v>521</v>
      </c>
      <c r="J66" s="66" t="s">
        <v>485</v>
      </c>
      <c r="K66" s="59">
        <v>1</v>
      </c>
      <c r="L66" s="44">
        <v>1</v>
      </c>
      <c r="M66" s="44"/>
      <c r="N66" s="44">
        <v>2</v>
      </c>
      <c r="O66" s="47">
        <v>3</v>
      </c>
    </row>
    <row r="67" spans="1:15" ht="15.75" thickBot="1" x14ac:dyDescent="0.3">
      <c r="A67" s="68"/>
      <c r="B67" s="70" t="s">
        <v>200</v>
      </c>
      <c r="C67" s="59">
        <v>17</v>
      </c>
      <c r="D67" s="44">
        <v>1</v>
      </c>
      <c r="E67" s="44"/>
      <c r="F67" s="44">
        <v>18</v>
      </c>
      <c r="G67" s="47">
        <v>19</v>
      </c>
      <c r="I67" s="80" t="s">
        <v>546</v>
      </c>
      <c r="J67" s="81"/>
      <c r="K67" s="74">
        <v>1</v>
      </c>
      <c r="L67" s="48">
        <v>1</v>
      </c>
      <c r="M67" s="48"/>
      <c r="N67" s="48">
        <v>2</v>
      </c>
      <c r="O67" s="49">
        <v>3</v>
      </c>
    </row>
    <row r="68" spans="1:15" ht="15.75" thickBot="1" x14ac:dyDescent="0.3">
      <c r="A68" s="68"/>
      <c r="B68" s="70" t="s">
        <v>482</v>
      </c>
      <c r="C68" s="59">
        <v>41</v>
      </c>
      <c r="D68" s="44">
        <v>135</v>
      </c>
      <c r="E68" s="44"/>
      <c r="F68" s="44">
        <v>176</v>
      </c>
      <c r="G68" s="47">
        <v>311</v>
      </c>
      <c r="I68" s="66" t="s">
        <v>22</v>
      </c>
      <c r="J68" s="66" t="s">
        <v>522</v>
      </c>
      <c r="K68" s="59">
        <v>1</v>
      </c>
      <c r="L68" s="44"/>
      <c r="M68" s="44"/>
      <c r="N68" s="44">
        <v>1</v>
      </c>
      <c r="O68" s="47">
        <v>1</v>
      </c>
    </row>
    <row r="69" spans="1:15" ht="15.75" thickBot="1" x14ac:dyDescent="0.3">
      <c r="A69" s="68"/>
      <c r="B69" s="70" t="s">
        <v>201</v>
      </c>
      <c r="C69" s="59">
        <v>198</v>
      </c>
      <c r="D69" s="44">
        <v>374</v>
      </c>
      <c r="E69" s="44"/>
      <c r="F69" s="44">
        <v>572</v>
      </c>
      <c r="G69" s="47">
        <v>946</v>
      </c>
      <c r="I69" s="80" t="s">
        <v>547</v>
      </c>
      <c r="J69" s="81"/>
      <c r="K69" s="74">
        <v>1</v>
      </c>
      <c r="L69" s="48"/>
      <c r="M69" s="48"/>
      <c r="N69" s="48">
        <v>1</v>
      </c>
      <c r="O69" s="49">
        <v>1</v>
      </c>
    </row>
    <row r="70" spans="1:15" ht="15.75" thickBot="1" x14ac:dyDescent="0.3">
      <c r="A70" s="68"/>
      <c r="B70" s="70" t="s">
        <v>202</v>
      </c>
      <c r="C70" s="59">
        <v>121</v>
      </c>
      <c r="D70" s="44">
        <v>93</v>
      </c>
      <c r="E70" s="44"/>
      <c r="F70" s="44">
        <v>214</v>
      </c>
      <c r="G70" s="47">
        <v>307</v>
      </c>
      <c r="I70" s="66" t="s">
        <v>23</v>
      </c>
      <c r="J70" s="66" t="s">
        <v>227</v>
      </c>
      <c r="K70" s="59"/>
      <c r="L70" s="44">
        <v>3</v>
      </c>
      <c r="M70" s="44"/>
      <c r="N70" s="44">
        <v>3</v>
      </c>
      <c r="O70" s="47">
        <v>6</v>
      </c>
    </row>
    <row r="71" spans="1:15" ht="15.75" thickBot="1" x14ac:dyDescent="0.3">
      <c r="A71" s="68"/>
      <c r="B71" s="70" t="s">
        <v>203</v>
      </c>
      <c r="C71" s="59">
        <v>5</v>
      </c>
      <c r="D71" s="44"/>
      <c r="E71" s="44"/>
      <c r="F71" s="44">
        <v>5</v>
      </c>
      <c r="G71" s="47">
        <v>5</v>
      </c>
      <c r="I71" s="80" t="s">
        <v>228</v>
      </c>
      <c r="J71" s="81"/>
      <c r="K71" s="74"/>
      <c r="L71" s="48">
        <v>3</v>
      </c>
      <c r="M71" s="48"/>
      <c r="N71" s="48">
        <v>3</v>
      </c>
      <c r="O71" s="49">
        <v>6</v>
      </c>
    </row>
    <row r="72" spans="1:15" ht="15.75" thickBot="1" x14ac:dyDescent="0.3">
      <c r="A72" s="68"/>
      <c r="B72" s="70" t="s">
        <v>204</v>
      </c>
      <c r="C72" s="59">
        <v>283</v>
      </c>
      <c r="D72" s="44">
        <v>221</v>
      </c>
      <c r="E72" s="44"/>
      <c r="F72" s="44">
        <v>504</v>
      </c>
      <c r="G72" s="47">
        <v>725</v>
      </c>
      <c r="I72" s="66" t="s">
        <v>24</v>
      </c>
      <c r="J72" s="66" t="s">
        <v>229</v>
      </c>
      <c r="K72" s="59">
        <v>77</v>
      </c>
      <c r="L72" s="44">
        <v>218</v>
      </c>
      <c r="M72" s="44">
        <v>59</v>
      </c>
      <c r="N72" s="44">
        <v>354</v>
      </c>
      <c r="O72" s="47">
        <v>645.75</v>
      </c>
    </row>
    <row r="73" spans="1:15" ht="15.75" thickBot="1" x14ac:dyDescent="0.3">
      <c r="A73" s="68"/>
      <c r="B73" s="70" t="s">
        <v>205</v>
      </c>
      <c r="C73" s="59">
        <v>8</v>
      </c>
      <c r="D73" s="44">
        <v>10</v>
      </c>
      <c r="E73" s="44"/>
      <c r="F73" s="44">
        <v>18</v>
      </c>
      <c r="G73" s="47">
        <v>28</v>
      </c>
      <c r="I73" s="80" t="s">
        <v>230</v>
      </c>
      <c r="J73" s="81"/>
      <c r="K73" s="74">
        <v>77</v>
      </c>
      <c r="L73" s="48">
        <v>218</v>
      </c>
      <c r="M73" s="48">
        <v>59</v>
      </c>
      <c r="N73" s="48">
        <v>354</v>
      </c>
      <c r="O73" s="49">
        <v>645.75</v>
      </c>
    </row>
    <row r="74" spans="1:15" x14ac:dyDescent="0.25">
      <c r="A74" s="68"/>
      <c r="B74" s="70" t="s">
        <v>206</v>
      </c>
      <c r="C74" s="59">
        <v>53</v>
      </c>
      <c r="D74" s="44">
        <v>123</v>
      </c>
      <c r="E74" s="44"/>
      <c r="F74" s="44">
        <v>176</v>
      </c>
      <c r="G74" s="47">
        <v>299</v>
      </c>
      <c r="I74" s="67" t="s">
        <v>25</v>
      </c>
      <c r="J74" s="67" t="s">
        <v>231</v>
      </c>
      <c r="K74" s="59">
        <v>5</v>
      </c>
      <c r="L74" s="44">
        <v>2</v>
      </c>
      <c r="M74" s="44"/>
      <c r="N74" s="44">
        <v>7</v>
      </c>
      <c r="O74" s="47">
        <v>9</v>
      </c>
    </row>
    <row r="75" spans="1:15" x14ac:dyDescent="0.25">
      <c r="A75" s="68"/>
      <c r="B75" s="70" t="s">
        <v>207</v>
      </c>
      <c r="C75" s="59">
        <v>3</v>
      </c>
      <c r="D75" s="44"/>
      <c r="E75" s="44"/>
      <c r="F75" s="44">
        <v>3</v>
      </c>
      <c r="G75" s="47">
        <v>3</v>
      </c>
      <c r="I75" s="68"/>
      <c r="J75" s="70" t="s">
        <v>232</v>
      </c>
      <c r="K75" s="59">
        <v>11</v>
      </c>
      <c r="L75" s="44"/>
      <c r="M75" s="44"/>
      <c r="N75" s="44">
        <v>11</v>
      </c>
      <c r="O75" s="47">
        <v>11</v>
      </c>
    </row>
    <row r="76" spans="1:15" x14ac:dyDescent="0.25">
      <c r="A76" s="68"/>
      <c r="B76" s="70" t="s">
        <v>208</v>
      </c>
      <c r="C76" s="59">
        <v>12</v>
      </c>
      <c r="D76" s="44">
        <v>6</v>
      </c>
      <c r="E76" s="44"/>
      <c r="F76" s="44">
        <v>18</v>
      </c>
      <c r="G76" s="47">
        <v>24</v>
      </c>
      <c r="I76" s="68"/>
      <c r="J76" s="70" t="s">
        <v>233</v>
      </c>
      <c r="K76" s="59"/>
      <c r="L76" s="44">
        <v>1</v>
      </c>
      <c r="M76" s="44"/>
      <c r="N76" s="44">
        <v>1</v>
      </c>
      <c r="O76" s="47">
        <v>2</v>
      </c>
    </row>
    <row r="77" spans="1:15" ht="15.75" thickBot="1" x14ac:dyDescent="0.3">
      <c r="A77" s="68"/>
      <c r="B77" s="70" t="s">
        <v>209</v>
      </c>
      <c r="C77" s="59">
        <v>13</v>
      </c>
      <c r="D77" s="44">
        <v>2</v>
      </c>
      <c r="E77" s="44"/>
      <c r="F77" s="44">
        <v>15</v>
      </c>
      <c r="G77" s="47">
        <v>17</v>
      </c>
      <c r="I77" s="69"/>
      <c r="J77" s="71" t="s">
        <v>118</v>
      </c>
      <c r="K77" s="59">
        <v>1</v>
      </c>
      <c r="L77" s="44"/>
      <c r="M77" s="44"/>
      <c r="N77" s="44">
        <v>1</v>
      </c>
      <c r="O77" s="47">
        <v>1</v>
      </c>
    </row>
    <row r="78" spans="1:15" ht="15.75" thickBot="1" x14ac:dyDescent="0.3">
      <c r="A78" s="68"/>
      <c r="B78" s="70" t="s">
        <v>210</v>
      </c>
      <c r="C78" s="59">
        <v>51</v>
      </c>
      <c r="D78" s="44">
        <v>63</v>
      </c>
      <c r="E78" s="44"/>
      <c r="F78" s="44">
        <v>114</v>
      </c>
      <c r="G78" s="47">
        <v>177</v>
      </c>
      <c r="I78" s="80" t="s">
        <v>234</v>
      </c>
      <c r="J78" s="81"/>
      <c r="K78" s="74">
        <v>17</v>
      </c>
      <c r="L78" s="48">
        <v>3</v>
      </c>
      <c r="M78" s="48"/>
      <c r="N78" s="48">
        <v>20</v>
      </c>
      <c r="O78" s="49">
        <v>23</v>
      </c>
    </row>
    <row r="79" spans="1:15" ht="15.75" thickBot="1" x14ac:dyDescent="0.3">
      <c r="A79" s="68"/>
      <c r="B79" s="70" t="s">
        <v>118</v>
      </c>
      <c r="C79" s="59">
        <v>223</v>
      </c>
      <c r="D79" s="44">
        <v>308</v>
      </c>
      <c r="E79" s="44">
        <v>4</v>
      </c>
      <c r="F79" s="44">
        <v>535</v>
      </c>
      <c r="G79" s="47">
        <v>848</v>
      </c>
      <c r="I79" s="66" t="s">
        <v>26</v>
      </c>
      <c r="J79" s="66" t="s">
        <v>26</v>
      </c>
      <c r="K79" s="59">
        <v>2</v>
      </c>
      <c r="L79" s="44">
        <v>4</v>
      </c>
      <c r="M79" s="44"/>
      <c r="N79" s="44">
        <v>6</v>
      </c>
      <c r="O79" s="47">
        <v>10</v>
      </c>
    </row>
    <row r="80" spans="1:15" ht="15.75" thickBot="1" x14ac:dyDescent="0.3">
      <c r="A80" s="68"/>
      <c r="B80" s="70" t="s">
        <v>211</v>
      </c>
      <c r="C80" s="59"/>
      <c r="D80" s="44">
        <v>3</v>
      </c>
      <c r="E80" s="44"/>
      <c r="F80" s="44">
        <v>3</v>
      </c>
      <c r="G80" s="47">
        <v>6</v>
      </c>
      <c r="I80" s="80" t="s">
        <v>235</v>
      </c>
      <c r="J80" s="81"/>
      <c r="K80" s="74">
        <v>2</v>
      </c>
      <c r="L80" s="48">
        <v>4</v>
      </c>
      <c r="M80" s="48"/>
      <c r="N80" s="48">
        <v>6</v>
      </c>
      <c r="O80" s="49">
        <v>10</v>
      </c>
    </row>
    <row r="81" spans="1:15" ht="15.75" thickBot="1" x14ac:dyDescent="0.3">
      <c r="A81" s="68"/>
      <c r="B81" s="70" t="s">
        <v>212</v>
      </c>
      <c r="C81" s="59">
        <v>1</v>
      </c>
      <c r="D81" s="44">
        <v>7</v>
      </c>
      <c r="E81" s="44"/>
      <c r="F81" s="44">
        <v>8</v>
      </c>
      <c r="G81" s="47">
        <v>15</v>
      </c>
      <c r="I81" s="66" t="s">
        <v>46</v>
      </c>
      <c r="J81" s="66" t="s">
        <v>626</v>
      </c>
      <c r="K81" s="59">
        <v>1</v>
      </c>
      <c r="L81" s="44"/>
      <c r="M81" s="44"/>
      <c r="N81" s="44">
        <v>1</v>
      </c>
      <c r="O81" s="47">
        <v>1</v>
      </c>
    </row>
    <row r="82" spans="1:15" ht="15.75" thickBot="1" x14ac:dyDescent="0.3">
      <c r="A82" s="68"/>
      <c r="B82" s="70" t="s">
        <v>585</v>
      </c>
      <c r="C82" s="59">
        <v>1</v>
      </c>
      <c r="D82" s="44">
        <v>1</v>
      </c>
      <c r="E82" s="44"/>
      <c r="F82" s="44">
        <v>2</v>
      </c>
      <c r="G82" s="47">
        <v>3</v>
      </c>
      <c r="I82" s="80" t="s">
        <v>236</v>
      </c>
      <c r="J82" s="81"/>
      <c r="K82" s="74">
        <v>1</v>
      </c>
      <c r="L82" s="48"/>
      <c r="M82" s="48"/>
      <c r="N82" s="48">
        <v>1</v>
      </c>
      <c r="O82" s="49">
        <v>1</v>
      </c>
    </row>
    <row r="83" spans="1:15" ht="15.75" thickBot="1" x14ac:dyDescent="0.3">
      <c r="A83" s="68"/>
      <c r="B83" s="70" t="s">
        <v>518</v>
      </c>
      <c r="C83" s="59">
        <v>1</v>
      </c>
      <c r="D83" s="44">
        <v>96</v>
      </c>
      <c r="E83" s="44"/>
      <c r="F83" s="44">
        <v>97</v>
      </c>
      <c r="G83" s="47">
        <v>193</v>
      </c>
      <c r="I83" s="66" t="s">
        <v>48</v>
      </c>
      <c r="J83" s="66" t="s">
        <v>237</v>
      </c>
      <c r="K83" s="59"/>
      <c r="L83" s="44">
        <v>2</v>
      </c>
      <c r="M83" s="44"/>
      <c r="N83" s="44">
        <v>2</v>
      </c>
      <c r="O83" s="47">
        <v>4</v>
      </c>
    </row>
    <row r="84" spans="1:15" ht="15.75" thickBot="1" x14ac:dyDescent="0.3">
      <c r="A84" s="68"/>
      <c r="B84" s="70" t="s">
        <v>213</v>
      </c>
      <c r="C84" s="59">
        <v>35</v>
      </c>
      <c r="D84" s="44">
        <v>48</v>
      </c>
      <c r="E84" s="44"/>
      <c r="F84" s="44">
        <v>83</v>
      </c>
      <c r="G84" s="47">
        <v>131</v>
      </c>
      <c r="I84" s="80" t="s">
        <v>238</v>
      </c>
      <c r="J84" s="81"/>
      <c r="K84" s="74"/>
      <c r="L84" s="48">
        <v>2</v>
      </c>
      <c r="M84" s="48"/>
      <c r="N84" s="48">
        <v>2</v>
      </c>
      <c r="O84" s="49">
        <v>4</v>
      </c>
    </row>
    <row r="85" spans="1:15" x14ac:dyDescent="0.25">
      <c r="A85" s="68"/>
      <c r="B85" s="70" t="s">
        <v>519</v>
      </c>
      <c r="C85" s="59">
        <v>4</v>
      </c>
      <c r="D85" s="44"/>
      <c r="E85" s="44"/>
      <c r="F85" s="44">
        <v>4</v>
      </c>
      <c r="G85" s="47">
        <v>4</v>
      </c>
      <c r="I85" s="67" t="s">
        <v>27</v>
      </c>
      <c r="J85" s="67" t="s">
        <v>239</v>
      </c>
      <c r="K85" s="59">
        <v>18</v>
      </c>
      <c r="L85" s="44">
        <v>20</v>
      </c>
      <c r="M85" s="44"/>
      <c r="N85" s="44">
        <v>38</v>
      </c>
      <c r="O85" s="47">
        <v>58</v>
      </c>
    </row>
    <row r="86" spans="1:15" x14ac:dyDescent="0.25">
      <c r="A86" s="68"/>
      <c r="B86" s="70" t="s">
        <v>483</v>
      </c>
      <c r="C86" s="59">
        <v>5</v>
      </c>
      <c r="D86" s="44">
        <v>11</v>
      </c>
      <c r="E86" s="44"/>
      <c r="F86" s="44">
        <v>16</v>
      </c>
      <c r="G86" s="47">
        <v>27</v>
      </c>
      <c r="I86" s="68"/>
      <c r="J86" s="70" t="s">
        <v>240</v>
      </c>
      <c r="K86" s="59"/>
      <c r="L86" s="44">
        <v>3</v>
      </c>
      <c r="M86" s="44"/>
      <c r="N86" s="44">
        <v>3</v>
      </c>
      <c r="O86" s="47">
        <v>6</v>
      </c>
    </row>
    <row r="87" spans="1:15" ht="15.75" thickBot="1" x14ac:dyDescent="0.3">
      <c r="A87" s="68"/>
      <c r="B87" s="70" t="s">
        <v>214</v>
      </c>
      <c r="C87" s="59">
        <v>4</v>
      </c>
      <c r="D87" s="44"/>
      <c r="E87" s="44"/>
      <c r="F87" s="44">
        <v>4</v>
      </c>
      <c r="G87" s="47">
        <v>4</v>
      </c>
      <c r="I87" s="69"/>
      <c r="J87" s="71" t="s">
        <v>241</v>
      </c>
      <c r="K87" s="59">
        <v>8</v>
      </c>
      <c r="L87" s="44">
        <v>39</v>
      </c>
      <c r="M87" s="44"/>
      <c r="N87" s="44">
        <v>47</v>
      </c>
      <c r="O87" s="47">
        <v>86</v>
      </c>
    </row>
    <row r="88" spans="1:15" ht="15.75" thickBot="1" x14ac:dyDescent="0.3">
      <c r="A88" s="68"/>
      <c r="B88" s="70" t="s">
        <v>215</v>
      </c>
      <c r="C88" s="59">
        <v>2</v>
      </c>
      <c r="D88" s="44"/>
      <c r="E88" s="44"/>
      <c r="F88" s="44">
        <v>2</v>
      </c>
      <c r="G88" s="47">
        <v>2</v>
      </c>
      <c r="I88" s="80" t="s">
        <v>242</v>
      </c>
      <c r="J88" s="81"/>
      <c r="K88" s="74">
        <v>26</v>
      </c>
      <c r="L88" s="48">
        <v>62</v>
      </c>
      <c r="M88" s="48"/>
      <c r="N88" s="48">
        <v>88</v>
      </c>
      <c r="O88" s="49">
        <v>150</v>
      </c>
    </row>
    <row r="89" spans="1:15" ht="15.75" thickBot="1" x14ac:dyDescent="0.3">
      <c r="A89" s="68"/>
      <c r="B89" s="70" t="s">
        <v>216</v>
      </c>
      <c r="C89" s="59">
        <v>62</v>
      </c>
      <c r="D89" s="44">
        <v>89</v>
      </c>
      <c r="E89" s="44"/>
      <c r="F89" s="44">
        <v>151</v>
      </c>
      <c r="G89" s="47">
        <v>240</v>
      </c>
      <c r="I89" s="66" t="s">
        <v>51</v>
      </c>
      <c r="J89" s="66" t="s">
        <v>243</v>
      </c>
      <c r="K89" s="59">
        <v>8</v>
      </c>
      <c r="L89" s="44"/>
      <c r="M89" s="44"/>
      <c r="N89" s="44">
        <v>8</v>
      </c>
      <c r="O89" s="47">
        <v>8</v>
      </c>
    </row>
    <row r="90" spans="1:15" ht="15.75" thickBot="1" x14ac:dyDescent="0.3">
      <c r="A90" s="68"/>
      <c r="B90" s="70" t="s">
        <v>484</v>
      </c>
      <c r="C90" s="59">
        <v>28</v>
      </c>
      <c r="D90" s="44"/>
      <c r="E90" s="44"/>
      <c r="F90" s="44">
        <v>28</v>
      </c>
      <c r="G90" s="47">
        <v>28</v>
      </c>
      <c r="I90" s="80" t="s">
        <v>244</v>
      </c>
      <c r="J90" s="81"/>
      <c r="K90" s="74">
        <v>8</v>
      </c>
      <c r="L90" s="48"/>
      <c r="M90" s="48"/>
      <c r="N90" s="48">
        <v>8</v>
      </c>
      <c r="O90" s="49">
        <v>8</v>
      </c>
    </row>
    <row r="91" spans="1:15" ht="15.75" thickBot="1" x14ac:dyDescent="0.3">
      <c r="A91" s="68"/>
      <c r="B91" s="70" t="s">
        <v>605</v>
      </c>
      <c r="C91" s="59">
        <v>1</v>
      </c>
      <c r="D91" s="44"/>
      <c r="E91" s="44"/>
      <c r="F91" s="44">
        <v>1</v>
      </c>
      <c r="G91" s="47">
        <v>1</v>
      </c>
      <c r="I91" s="66" t="s">
        <v>617</v>
      </c>
      <c r="J91" s="66" t="s">
        <v>618</v>
      </c>
      <c r="K91" s="59">
        <v>1</v>
      </c>
      <c r="L91" s="44"/>
      <c r="M91" s="44"/>
      <c r="N91" s="44">
        <v>1</v>
      </c>
      <c r="O91" s="47">
        <v>1</v>
      </c>
    </row>
    <row r="92" spans="1:15" ht="15.75" thickBot="1" x14ac:dyDescent="0.3">
      <c r="A92" s="68"/>
      <c r="B92" s="70" t="s">
        <v>217</v>
      </c>
      <c r="C92" s="59">
        <v>1</v>
      </c>
      <c r="D92" s="44"/>
      <c r="E92" s="44"/>
      <c r="F92" s="44">
        <v>1</v>
      </c>
      <c r="G92" s="47">
        <v>1</v>
      </c>
      <c r="I92" s="80" t="s">
        <v>623</v>
      </c>
      <c r="J92" s="81"/>
      <c r="K92" s="74">
        <v>1</v>
      </c>
      <c r="L92" s="48"/>
      <c r="M92" s="48"/>
      <c r="N92" s="48">
        <v>1</v>
      </c>
      <c r="O92" s="49">
        <v>1</v>
      </c>
    </row>
    <row r="93" spans="1:15" ht="15.75" thickBot="1" x14ac:dyDescent="0.3">
      <c r="A93" s="68"/>
      <c r="B93" s="70" t="s">
        <v>218</v>
      </c>
      <c r="C93" s="59">
        <v>1</v>
      </c>
      <c r="D93" s="44"/>
      <c r="E93" s="44"/>
      <c r="F93" s="44">
        <v>1</v>
      </c>
      <c r="G93" s="47">
        <v>1</v>
      </c>
      <c r="I93" s="66" t="s">
        <v>28</v>
      </c>
      <c r="J93" s="66" t="s">
        <v>245</v>
      </c>
      <c r="K93" s="59">
        <v>7</v>
      </c>
      <c r="L93" s="44">
        <v>6</v>
      </c>
      <c r="M93" s="44"/>
      <c r="N93" s="44">
        <v>13</v>
      </c>
      <c r="O93" s="47">
        <v>19</v>
      </c>
    </row>
    <row r="94" spans="1:15" ht="15.75" thickBot="1" x14ac:dyDescent="0.3">
      <c r="A94" s="68"/>
      <c r="B94" s="71" t="s">
        <v>219</v>
      </c>
      <c r="C94" s="59">
        <v>13</v>
      </c>
      <c r="D94" s="44"/>
      <c r="E94" s="44"/>
      <c r="F94" s="44">
        <v>13</v>
      </c>
      <c r="G94" s="47">
        <v>13</v>
      </c>
      <c r="I94" s="80" t="s">
        <v>249</v>
      </c>
      <c r="J94" s="81"/>
      <c r="K94" s="74">
        <v>7</v>
      </c>
      <c r="L94" s="48">
        <v>6</v>
      </c>
      <c r="M94" s="48"/>
      <c r="N94" s="48">
        <v>13</v>
      </c>
      <c r="O94" s="49">
        <v>19</v>
      </c>
    </row>
    <row r="95" spans="1:15" x14ac:dyDescent="0.25">
      <c r="A95" s="68"/>
      <c r="B95" s="67" t="s">
        <v>220</v>
      </c>
      <c r="C95" s="59"/>
      <c r="D95" s="44">
        <v>2</v>
      </c>
      <c r="E95" s="44"/>
      <c r="F95" s="44">
        <v>2</v>
      </c>
      <c r="G95" s="47">
        <v>4</v>
      </c>
      <c r="I95" s="67" t="s">
        <v>29</v>
      </c>
      <c r="J95" s="67" t="s">
        <v>253</v>
      </c>
      <c r="K95" s="59"/>
      <c r="L95" s="44">
        <v>9</v>
      </c>
      <c r="M95" s="44"/>
      <c r="N95" s="44">
        <v>9</v>
      </c>
      <c r="O95" s="47">
        <v>18</v>
      </c>
    </row>
    <row r="96" spans="1:15" ht="15.75" thickBot="1" x14ac:dyDescent="0.3">
      <c r="A96" s="68"/>
      <c r="B96" s="70" t="s">
        <v>221</v>
      </c>
      <c r="C96" s="59">
        <v>24</v>
      </c>
      <c r="D96" s="44">
        <v>1</v>
      </c>
      <c r="E96" s="44"/>
      <c r="F96" s="44">
        <v>25</v>
      </c>
      <c r="G96" s="47">
        <v>26</v>
      </c>
      <c r="I96" s="69"/>
      <c r="J96" s="71" t="s">
        <v>254</v>
      </c>
      <c r="K96" s="59"/>
      <c r="L96" s="44">
        <v>1</v>
      </c>
      <c r="M96" s="44"/>
      <c r="N96" s="44">
        <v>1</v>
      </c>
      <c r="O96" s="47">
        <v>2</v>
      </c>
    </row>
    <row r="97" spans="1:15" ht="15.75" thickBot="1" x14ac:dyDescent="0.3">
      <c r="A97" s="68"/>
      <c r="B97" s="70" t="s">
        <v>222</v>
      </c>
      <c r="C97" s="59">
        <v>1</v>
      </c>
      <c r="D97" s="44">
        <v>1</v>
      </c>
      <c r="E97" s="44"/>
      <c r="F97" s="44">
        <v>2</v>
      </c>
      <c r="G97" s="47">
        <v>3</v>
      </c>
      <c r="I97" s="80" t="s">
        <v>255</v>
      </c>
      <c r="J97" s="81"/>
      <c r="K97" s="74"/>
      <c r="L97" s="48">
        <v>10</v>
      </c>
      <c r="M97" s="48"/>
      <c r="N97" s="48">
        <v>10</v>
      </c>
      <c r="O97" s="49">
        <v>20</v>
      </c>
    </row>
    <row r="98" spans="1:15" ht="15.75" thickBot="1" x14ac:dyDescent="0.3">
      <c r="A98" s="69"/>
      <c r="B98" s="71" t="s">
        <v>606</v>
      </c>
      <c r="C98" s="59">
        <v>1</v>
      </c>
      <c r="D98" s="44"/>
      <c r="E98" s="44"/>
      <c r="F98" s="44">
        <v>1</v>
      </c>
      <c r="G98" s="47">
        <v>1</v>
      </c>
      <c r="I98" s="66" t="s">
        <v>108</v>
      </c>
      <c r="J98" s="66" t="s">
        <v>258</v>
      </c>
      <c r="K98" s="59">
        <v>2</v>
      </c>
      <c r="L98" s="44">
        <v>4</v>
      </c>
      <c r="M98" s="44"/>
      <c r="N98" s="44">
        <v>6</v>
      </c>
      <c r="O98" s="47">
        <v>10</v>
      </c>
    </row>
    <row r="99" spans="1:15" ht="15.75" thickBot="1" x14ac:dyDescent="0.3">
      <c r="A99" s="72" t="s">
        <v>223</v>
      </c>
      <c r="B99" s="73"/>
      <c r="C99" s="74">
        <v>1328</v>
      </c>
      <c r="D99" s="48">
        <v>1774</v>
      </c>
      <c r="E99" s="48">
        <v>4</v>
      </c>
      <c r="F99" s="48">
        <v>3106</v>
      </c>
      <c r="G99" s="49">
        <v>4885</v>
      </c>
      <c r="I99" s="80" t="s">
        <v>259</v>
      </c>
      <c r="J99" s="81"/>
      <c r="K99" s="74">
        <v>2</v>
      </c>
      <c r="L99" s="48">
        <v>4</v>
      </c>
      <c r="M99" s="48"/>
      <c r="N99" s="48">
        <v>6</v>
      </c>
      <c r="O99" s="49">
        <v>10</v>
      </c>
    </row>
    <row r="100" spans="1:15" x14ac:dyDescent="0.25">
      <c r="A100" s="67" t="s">
        <v>19</v>
      </c>
      <c r="B100" s="67" t="s">
        <v>520</v>
      </c>
      <c r="C100" s="59"/>
      <c r="D100" s="44">
        <v>1</v>
      </c>
      <c r="E100" s="44"/>
      <c r="F100" s="44">
        <v>1</v>
      </c>
      <c r="G100" s="47">
        <v>2</v>
      </c>
      <c r="I100" s="67" t="s">
        <v>31</v>
      </c>
      <c r="J100" s="67" t="s">
        <v>262</v>
      </c>
      <c r="K100" s="59">
        <v>5</v>
      </c>
      <c r="L100" s="44">
        <v>28</v>
      </c>
      <c r="M100" s="44">
        <v>1</v>
      </c>
      <c r="N100" s="44">
        <v>34</v>
      </c>
      <c r="O100" s="47">
        <v>63.25</v>
      </c>
    </row>
    <row r="101" spans="1:15" ht="15.75" thickBot="1" x14ac:dyDescent="0.3">
      <c r="A101" s="69"/>
      <c r="B101" s="71" t="s">
        <v>224</v>
      </c>
      <c r="C101" s="59">
        <v>5</v>
      </c>
      <c r="D101" s="44"/>
      <c r="E101" s="44"/>
      <c r="F101" s="44">
        <v>5</v>
      </c>
      <c r="G101" s="47">
        <v>5</v>
      </c>
      <c r="I101" s="69"/>
      <c r="J101" s="71" t="s">
        <v>118</v>
      </c>
      <c r="K101" s="59">
        <v>51</v>
      </c>
      <c r="L101" s="44">
        <v>12</v>
      </c>
      <c r="M101" s="44"/>
      <c r="N101" s="44">
        <v>63</v>
      </c>
      <c r="O101" s="47">
        <v>75</v>
      </c>
    </row>
    <row r="102" spans="1:15" ht="15.75" thickBot="1" x14ac:dyDescent="0.3">
      <c r="A102" s="72" t="s">
        <v>225</v>
      </c>
      <c r="B102" s="73"/>
      <c r="C102" s="74">
        <v>5</v>
      </c>
      <c r="D102" s="48">
        <v>1</v>
      </c>
      <c r="E102" s="48"/>
      <c r="F102" s="48">
        <v>6</v>
      </c>
      <c r="G102" s="49">
        <v>7</v>
      </c>
      <c r="I102" s="80" t="s">
        <v>263</v>
      </c>
      <c r="J102" s="81"/>
      <c r="K102" s="74">
        <v>56</v>
      </c>
      <c r="L102" s="48">
        <v>40</v>
      </c>
      <c r="M102" s="48">
        <v>1</v>
      </c>
      <c r="N102" s="48">
        <v>97</v>
      </c>
      <c r="O102" s="49">
        <v>138.25</v>
      </c>
    </row>
    <row r="103" spans="1:15" ht="15.75" thickBot="1" x14ac:dyDescent="0.3">
      <c r="A103" s="66" t="s">
        <v>41</v>
      </c>
      <c r="B103" s="66" t="s">
        <v>681</v>
      </c>
      <c r="C103" s="59">
        <v>1</v>
      </c>
      <c r="D103" s="44"/>
      <c r="E103" s="44"/>
      <c r="F103" s="44">
        <v>1</v>
      </c>
      <c r="G103" s="47">
        <v>1</v>
      </c>
      <c r="I103" s="66" t="s">
        <v>32</v>
      </c>
      <c r="J103" s="66" t="s">
        <v>265</v>
      </c>
      <c r="K103" s="59">
        <v>3</v>
      </c>
      <c r="L103" s="44">
        <v>10</v>
      </c>
      <c r="M103" s="44"/>
      <c r="N103" s="44">
        <v>13</v>
      </c>
      <c r="O103" s="47">
        <v>23</v>
      </c>
    </row>
    <row r="104" spans="1:15" ht="15.75" thickBot="1" x14ac:dyDescent="0.3">
      <c r="A104" s="72" t="s">
        <v>545</v>
      </c>
      <c r="B104" s="73"/>
      <c r="C104" s="74">
        <v>1</v>
      </c>
      <c r="D104" s="48"/>
      <c r="E104" s="48"/>
      <c r="F104" s="48">
        <v>1</v>
      </c>
      <c r="G104" s="49">
        <v>1</v>
      </c>
      <c r="I104" s="80" t="s">
        <v>266</v>
      </c>
      <c r="J104" s="81"/>
      <c r="K104" s="74">
        <v>3</v>
      </c>
      <c r="L104" s="48">
        <v>10</v>
      </c>
      <c r="M104" s="48"/>
      <c r="N104" s="48">
        <v>13</v>
      </c>
      <c r="O104" s="49">
        <v>23</v>
      </c>
    </row>
    <row r="105" spans="1:15" ht="15.75" thickBot="1" x14ac:dyDescent="0.3">
      <c r="A105" s="66" t="s">
        <v>20</v>
      </c>
      <c r="B105" s="66" t="s">
        <v>595</v>
      </c>
      <c r="C105" s="59"/>
      <c r="D105" s="44">
        <v>10</v>
      </c>
      <c r="E105" s="44"/>
      <c r="F105" s="44">
        <v>10</v>
      </c>
      <c r="G105" s="47">
        <v>20</v>
      </c>
      <c r="I105" s="66" t="s">
        <v>33</v>
      </c>
      <c r="J105" s="66" t="s">
        <v>486</v>
      </c>
      <c r="K105" s="59">
        <v>1</v>
      </c>
      <c r="L105" s="44">
        <v>4</v>
      </c>
      <c r="M105" s="44"/>
      <c r="N105" s="44">
        <v>5</v>
      </c>
      <c r="O105" s="47">
        <v>9</v>
      </c>
    </row>
    <row r="106" spans="1:15" ht="15.75" thickBot="1" x14ac:dyDescent="0.3">
      <c r="A106" s="72" t="s">
        <v>601</v>
      </c>
      <c r="B106" s="73"/>
      <c r="C106" s="74"/>
      <c r="D106" s="48">
        <v>10</v>
      </c>
      <c r="E106" s="48"/>
      <c r="F106" s="48">
        <v>10</v>
      </c>
      <c r="G106" s="49">
        <v>20</v>
      </c>
      <c r="I106" s="80" t="s">
        <v>509</v>
      </c>
      <c r="J106" s="81"/>
      <c r="K106" s="74">
        <v>1</v>
      </c>
      <c r="L106" s="48">
        <v>4</v>
      </c>
      <c r="M106" s="48"/>
      <c r="N106" s="48">
        <v>5</v>
      </c>
      <c r="O106" s="49">
        <v>9</v>
      </c>
    </row>
    <row r="107" spans="1:15" ht="15.75" thickBot="1" x14ac:dyDescent="0.3">
      <c r="A107" s="66" t="s">
        <v>521</v>
      </c>
      <c r="B107" s="66" t="s">
        <v>118</v>
      </c>
      <c r="C107" s="59"/>
      <c r="D107" s="44">
        <v>26</v>
      </c>
      <c r="E107" s="44"/>
      <c r="F107" s="44">
        <v>26</v>
      </c>
      <c r="G107" s="47">
        <v>52</v>
      </c>
      <c r="I107" s="66" t="s">
        <v>34</v>
      </c>
      <c r="J107" s="66" t="s">
        <v>34</v>
      </c>
      <c r="K107" s="59">
        <v>6</v>
      </c>
      <c r="L107" s="44">
        <v>37</v>
      </c>
      <c r="M107" s="44"/>
      <c r="N107" s="44">
        <v>43</v>
      </c>
      <c r="O107" s="47">
        <v>80</v>
      </c>
    </row>
    <row r="108" spans="1:15" ht="15.75" thickBot="1" x14ac:dyDescent="0.3">
      <c r="A108" s="72" t="s">
        <v>546</v>
      </c>
      <c r="B108" s="73"/>
      <c r="C108" s="74"/>
      <c r="D108" s="48">
        <v>26</v>
      </c>
      <c r="E108" s="48"/>
      <c r="F108" s="48">
        <v>26</v>
      </c>
      <c r="G108" s="49">
        <v>52</v>
      </c>
      <c r="I108" s="80" t="s">
        <v>267</v>
      </c>
      <c r="J108" s="81"/>
      <c r="K108" s="74">
        <v>6</v>
      </c>
      <c r="L108" s="48">
        <v>37</v>
      </c>
      <c r="M108" s="48"/>
      <c r="N108" s="48">
        <v>43</v>
      </c>
      <c r="O108" s="49">
        <v>80</v>
      </c>
    </row>
    <row r="109" spans="1:15" ht="15.75" thickBot="1" x14ac:dyDescent="0.3">
      <c r="A109" s="66" t="s">
        <v>22</v>
      </c>
      <c r="B109" s="66" t="s">
        <v>522</v>
      </c>
      <c r="C109" s="59">
        <v>2</v>
      </c>
      <c r="D109" s="44"/>
      <c r="E109" s="44"/>
      <c r="F109" s="44">
        <v>2</v>
      </c>
      <c r="G109" s="47">
        <v>2</v>
      </c>
      <c r="I109" s="67" t="s">
        <v>35</v>
      </c>
      <c r="J109" s="67" t="s">
        <v>268</v>
      </c>
      <c r="K109" s="59">
        <v>12</v>
      </c>
      <c r="L109" s="44"/>
      <c r="M109" s="44"/>
      <c r="N109" s="44">
        <v>12</v>
      </c>
      <c r="O109" s="47">
        <v>12</v>
      </c>
    </row>
    <row r="110" spans="1:15" ht="15.75" thickBot="1" x14ac:dyDescent="0.3">
      <c r="A110" s="72" t="s">
        <v>547</v>
      </c>
      <c r="B110" s="73"/>
      <c r="C110" s="74">
        <v>2</v>
      </c>
      <c r="D110" s="48"/>
      <c r="E110" s="48"/>
      <c r="F110" s="48">
        <v>2</v>
      </c>
      <c r="G110" s="49">
        <v>2</v>
      </c>
      <c r="I110" s="68"/>
      <c r="J110" s="70" t="s">
        <v>587</v>
      </c>
      <c r="K110" s="59"/>
      <c r="L110" s="44">
        <v>22</v>
      </c>
      <c r="M110" s="44"/>
      <c r="N110" s="44">
        <v>22</v>
      </c>
      <c r="O110" s="47">
        <v>44</v>
      </c>
    </row>
    <row r="111" spans="1:15" ht="15.75" thickBot="1" x14ac:dyDescent="0.3">
      <c r="A111" s="66" t="s">
        <v>23</v>
      </c>
      <c r="B111" s="66" t="s">
        <v>227</v>
      </c>
      <c r="C111" s="59"/>
      <c r="D111" s="44">
        <v>92</v>
      </c>
      <c r="E111" s="44"/>
      <c r="F111" s="44">
        <v>92</v>
      </c>
      <c r="G111" s="47">
        <v>184</v>
      </c>
      <c r="I111" s="68"/>
      <c r="J111" s="70" t="s">
        <v>270</v>
      </c>
      <c r="K111" s="59">
        <v>6</v>
      </c>
      <c r="L111" s="44">
        <v>5</v>
      </c>
      <c r="M111" s="44"/>
      <c r="N111" s="44">
        <v>11</v>
      </c>
      <c r="O111" s="47">
        <v>16</v>
      </c>
    </row>
    <row r="112" spans="1:15" ht="15.75" thickBot="1" x14ac:dyDescent="0.3">
      <c r="A112" s="72" t="s">
        <v>228</v>
      </c>
      <c r="B112" s="73"/>
      <c r="C112" s="74"/>
      <c r="D112" s="48">
        <v>92</v>
      </c>
      <c r="E112" s="48"/>
      <c r="F112" s="48">
        <v>92</v>
      </c>
      <c r="G112" s="49">
        <v>184</v>
      </c>
      <c r="I112" s="68"/>
      <c r="J112" s="70" t="s">
        <v>607</v>
      </c>
      <c r="K112" s="59">
        <v>18</v>
      </c>
      <c r="L112" s="44"/>
      <c r="M112" s="44"/>
      <c r="N112" s="44">
        <v>18</v>
      </c>
      <c r="O112" s="47">
        <v>18</v>
      </c>
    </row>
    <row r="113" spans="1:15" ht="15.75" thickBot="1" x14ac:dyDescent="0.3">
      <c r="A113" s="66" t="s">
        <v>24</v>
      </c>
      <c r="B113" s="66" t="s">
        <v>229</v>
      </c>
      <c r="C113" s="59">
        <v>15</v>
      </c>
      <c r="D113" s="44">
        <v>69</v>
      </c>
      <c r="E113" s="44">
        <v>23</v>
      </c>
      <c r="F113" s="44">
        <v>107</v>
      </c>
      <c r="G113" s="47">
        <v>204.75</v>
      </c>
      <c r="I113" s="68"/>
      <c r="J113" s="70" t="s">
        <v>271</v>
      </c>
      <c r="K113" s="59">
        <v>14</v>
      </c>
      <c r="L113" s="44"/>
      <c r="M113" s="44"/>
      <c r="N113" s="44">
        <v>14</v>
      </c>
      <c r="O113" s="47">
        <v>14</v>
      </c>
    </row>
    <row r="114" spans="1:15" ht="15.75" thickBot="1" x14ac:dyDescent="0.3">
      <c r="A114" s="72" t="s">
        <v>230</v>
      </c>
      <c r="B114" s="73"/>
      <c r="C114" s="74">
        <v>15</v>
      </c>
      <c r="D114" s="48">
        <v>69</v>
      </c>
      <c r="E114" s="48">
        <v>23</v>
      </c>
      <c r="F114" s="48">
        <v>107</v>
      </c>
      <c r="G114" s="49">
        <v>204.75</v>
      </c>
      <c r="I114" s="68"/>
      <c r="J114" s="70" t="s">
        <v>272</v>
      </c>
      <c r="K114" s="59">
        <v>27</v>
      </c>
      <c r="L114" s="44">
        <v>5</v>
      </c>
      <c r="M114" s="44"/>
      <c r="N114" s="44">
        <v>32</v>
      </c>
      <c r="O114" s="47">
        <v>37</v>
      </c>
    </row>
    <row r="115" spans="1:15" x14ac:dyDescent="0.25">
      <c r="A115" s="67" t="s">
        <v>25</v>
      </c>
      <c r="B115" s="67" t="s">
        <v>231</v>
      </c>
      <c r="C115" s="59">
        <v>7</v>
      </c>
      <c r="D115" s="44">
        <v>38</v>
      </c>
      <c r="E115" s="44"/>
      <c r="F115" s="44">
        <v>45</v>
      </c>
      <c r="G115" s="47">
        <v>83</v>
      </c>
      <c r="I115" s="68"/>
      <c r="J115" s="70" t="s">
        <v>487</v>
      </c>
      <c r="K115" s="59">
        <v>4</v>
      </c>
      <c r="L115" s="44">
        <v>4</v>
      </c>
      <c r="M115" s="44"/>
      <c r="N115" s="44">
        <v>8</v>
      </c>
      <c r="O115" s="47">
        <v>12</v>
      </c>
    </row>
    <row r="116" spans="1:15" x14ac:dyDescent="0.25">
      <c r="A116" s="68"/>
      <c r="B116" s="70" t="s">
        <v>232</v>
      </c>
      <c r="C116" s="59">
        <v>87</v>
      </c>
      <c r="D116" s="44">
        <v>3</v>
      </c>
      <c r="E116" s="44"/>
      <c r="F116" s="44">
        <v>90</v>
      </c>
      <c r="G116" s="47">
        <v>93</v>
      </c>
      <c r="I116" s="68"/>
      <c r="J116" s="70" t="s">
        <v>273</v>
      </c>
      <c r="K116" s="59">
        <v>6</v>
      </c>
      <c r="L116" s="44"/>
      <c r="M116" s="44"/>
      <c r="N116" s="44">
        <v>6</v>
      </c>
      <c r="O116" s="47">
        <v>6</v>
      </c>
    </row>
    <row r="117" spans="1:15" ht="15.75" thickBot="1" x14ac:dyDescent="0.3">
      <c r="A117" s="69"/>
      <c r="B117" s="71" t="s">
        <v>233</v>
      </c>
      <c r="C117" s="59">
        <v>1</v>
      </c>
      <c r="D117" s="44"/>
      <c r="E117" s="44"/>
      <c r="F117" s="44">
        <v>1</v>
      </c>
      <c r="G117" s="47">
        <v>1</v>
      </c>
      <c r="I117" s="69"/>
      <c r="J117" s="71" t="s">
        <v>118</v>
      </c>
      <c r="K117" s="59">
        <v>10</v>
      </c>
      <c r="L117" s="44">
        <v>1</v>
      </c>
      <c r="M117" s="44"/>
      <c r="N117" s="44">
        <v>11</v>
      </c>
      <c r="O117" s="47">
        <v>12</v>
      </c>
    </row>
    <row r="118" spans="1:15" ht="15.75" thickBot="1" x14ac:dyDescent="0.3">
      <c r="A118" s="72" t="s">
        <v>234</v>
      </c>
      <c r="B118" s="73"/>
      <c r="C118" s="74">
        <v>95</v>
      </c>
      <c r="D118" s="48">
        <v>41</v>
      </c>
      <c r="E118" s="48"/>
      <c r="F118" s="48">
        <v>136</v>
      </c>
      <c r="G118" s="49">
        <v>177</v>
      </c>
      <c r="I118" s="80" t="s">
        <v>276</v>
      </c>
      <c r="J118" s="81"/>
      <c r="K118" s="74">
        <v>97</v>
      </c>
      <c r="L118" s="48">
        <v>37</v>
      </c>
      <c r="M118" s="48"/>
      <c r="N118" s="48">
        <v>134</v>
      </c>
      <c r="O118" s="49">
        <v>171</v>
      </c>
    </row>
    <row r="119" spans="1:15" ht="15.75" thickBot="1" x14ac:dyDescent="0.3">
      <c r="A119" s="66" t="s">
        <v>26</v>
      </c>
      <c r="B119" s="66" t="s">
        <v>26</v>
      </c>
      <c r="C119" s="59">
        <v>5</v>
      </c>
      <c r="D119" s="44"/>
      <c r="E119" s="44"/>
      <c r="F119" s="44">
        <v>5</v>
      </c>
      <c r="G119" s="47">
        <v>5</v>
      </c>
      <c r="I119" s="67" t="s">
        <v>36</v>
      </c>
      <c r="J119" s="67" t="s">
        <v>488</v>
      </c>
      <c r="K119" s="59">
        <v>8</v>
      </c>
      <c r="L119" s="44">
        <v>94</v>
      </c>
      <c r="M119" s="44"/>
      <c r="N119" s="44">
        <v>102</v>
      </c>
      <c r="O119" s="47">
        <v>196</v>
      </c>
    </row>
    <row r="120" spans="1:15" ht="15.75" thickBot="1" x14ac:dyDescent="0.3">
      <c r="A120" s="72" t="s">
        <v>235</v>
      </c>
      <c r="B120" s="73"/>
      <c r="C120" s="74">
        <v>5</v>
      </c>
      <c r="D120" s="48"/>
      <c r="E120" s="48"/>
      <c r="F120" s="48">
        <v>5</v>
      </c>
      <c r="G120" s="49">
        <v>5</v>
      </c>
      <c r="I120" s="69"/>
      <c r="J120" s="71" t="s">
        <v>278</v>
      </c>
      <c r="K120" s="59">
        <v>2</v>
      </c>
      <c r="L120" s="44">
        <v>1</v>
      </c>
      <c r="M120" s="44"/>
      <c r="N120" s="44">
        <v>3</v>
      </c>
      <c r="O120" s="47">
        <v>4</v>
      </c>
    </row>
    <row r="121" spans="1:15" ht="15.75" thickBot="1" x14ac:dyDescent="0.3">
      <c r="A121" s="66" t="s">
        <v>46</v>
      </c>
      <c r="B121" s="66" t="s">
        <v>626</v>
      </c>
      <c r="C121" s="59"/>
      <c r="D121" s="44">
        <v>1</v>
      </c>
      <c r="E121" s="44"/>
      <c r="F121" s="44">
        <v>1</v>
      </c>
      <c r="G121" s="47">
        <v>2</v>
      </c>
      <c r="I121" s="80" t="s">
        <v>279</v>
      </c>
      <c r="J121" s="81"/>
      <c r="K121" s="74">
        <v>10</v>
      </c>
      <c r="L121" s="48">
        <v>95</v>
      </c>
      <c r="M121" s="48"/>
      <c r="N121" s="48">
        <v>105</v>
      </c>
      <c r="O121" s="49">
        <v>200</v>
      </c>
    </row>
    <row r="122" spans="1:15" ht="15.75" thickBot="1" x14ac:dyDescent="0.3">
      <c r="A122" s="72" t="s">
        <v>236</v>
      </c>
      <c r="B122" s="73"/>
      <c r="C122" s="74"/>
      <c r="D122" s="48">
        <v>1</v>
      </c>
      <c r="E122" s="48"/>
      <c r="F122" s="48">
        <v>1</v>
      </c>
      <c r="G122" s="49">
        <v>2</v>
      </c>
      <c r="I122" s="66" t="s">
        <v>139</v>
      </c>
      <c r="J122" s="66" t="s">
        <v>619</v>
      </c>
      <c r="K122" s="59"/>
      <c r="L122" s="44">
        <v>7</v>
      </c>
      <c r="M122" s="44"/>
      <c r="N122" s="44">
        <v>7</v>
      </c>
      <c r="O122" s="47">
        <v>14</v>
      </c>
    </row>
    <row r="123" spans="1:15" ht="15.75" thickBot="1" x14ac:dyDescent="0.3">
      <c r="A123" s="66" t="s">
        <v>48</v>
      </c>
      <c r="B123" s="66" t="s">
        <v>237</v>
      </c>
      <c r="C123" s="59">
        <v>1</v>
      </c>
      <c r="D123" s="44">
        <v>290</v>
      </c>
      <c r="E123" s="44"/>
      <c r="F123" s="44">
        <v>291</v>
      </c>
      <c r="G123" s="47">
        <v>581</v>
      </c>
      <c r="I123" s="80" t="s">
        <v>510</v>
      </c>
      <c r="J123" s="81"/>
      <c r="K123" s="74"/>
      <c r="L123" s="48">
        <v>7</v>
      </c>
      <c r="M123" s="48"/>
      <c r="N123" s="48">
        <v>7</v>
      </c>
      <c r="O123" s="49">
        <v>14</v>
      </c>
    </row>
    <row r="124" spans="1:15" ht="15.75" thickBot="1" x14ac:dyDescent="0.3">
      <c r="A124" s="72" t="s">
        <v>238</v>
      </c>
      <c r="B124" s="73"/>
      <c r="C124" s="74">
        <v>1</v>
      </c>
      <c r="D124" s="48">
        <v>290</v>
      </c>
      <c r="E124" s="48"/>
      <c r="F124" s="48">
        <v>291</v>
      </c>
      <c r="G124" s="49">
        <v>581</v>
      </c>
      <c r="I124" s="66" t="s">
        <v>81</v>
      </c>
      <c r="J124" s="66" t="s">
        <v>280</v>
      </c>
      <c r="K124" s="59">
        <v>2</v>
      </c>
      <c r="L124" s="44"/>
      <c r="M124" s="44"/>
      <c r="N124" s="44">
        <v>2</v>
      </c>
      <c r="O124" s="47">
        <v>2</v>
      </c>
    </row>
    <row r="125" spans="1:15" ht="15.75" thickBot="1" x14ac:dyDescent="0.3">
      <c r="A125" s="67" t="s">
        <v>27</v>
      </c>
      <c r="B125" s="67" t="s">
        <v>239</v>
      </c>
      <c r="C125" s="59">
        <v>55</v>
      </c>
      <c r="D125" s="44">
        <v>32</v>
      </c>
      <c r="E125" s="44"/>
      <c r="F125" s="44">
        <v>87</v>
      </c>
      <c r="G125" s="47">
        <v>119</v>
      </c>
      <c r="I125" s="80" t="s">
        <v>282</v>
      </c>
      <c r="J125" s="81"/>
      <c r="K125" s="74">
        <v>2</v>
      </c>
      <c r="L125" s="48"/>
      <c r="M125" s="48"/>
      <c r="N125" s="48">
        <v>2</v>
      </c>
      <c r="O125" s="49">
        <v>2</v>
      </c>
    </row>
    <row r="126" spans="1:15" x14ac:dyDescent="0.25">
      <c r="A126" s="68"/>
      <c r="B126" s="70" t="s">
        <v>240</v>
      </c>
      <c r="C126" s="59">
        <v>1</v>
      </c>
      <c r="D126" s="44">
        <v>6</v>
      </c>
      <c r="E126" s="44"/>
      <c r="F126" s="44">
        <v>7</v>
      </c>
      <c r="G126" s="47">
        <v>13</v>
      </c>
      <c r="I126" s="67" t="s">
        <v>38</v>
      </c>
      <c r="J126" s="67" t="s">
        <v>283</v>
      </c>
      <c r="K126" s="59">
        <v>25</v>
      </c>
      <c r="L126" s="44">
        <v>32</v>
      </c>
      <c r="M126" s="44"/>
      <c r="N126" s="44">
        <v>57</v>
      </c>
      <c r="O126" s="47">
        <v>89</v>
      </c>
    </row>
    <row r="127" spans="1:15" ht="15.75" thickBot="1" x14ac:dyDescent="0.3">
      <c r="A127" s="69"/>
      <c r="B127" s="71" t="s">
        <v>241</v>
      </c>
      <c r="C127" s="59">
        <v>5</v>
      </c>
      <c r="D127" s="44">
        <v>13</v>
      </c>
      <c r="E127" s="44"/>
      <c r="F127" s="44">
        <v>18</v>
      </c>
      <c r="G127" s="47">
        <v>31</v>
      </c>
      <c r="I127" s="68"/>
      <c r="J127" s="70" t="s">
        <v>285</v>
      </c>
      <c r="K127" s="59">
        <v>95</v>
      </c>
      <c r="L127" s="44">
        <v>73</v>
      </c>
      <c r="M127" s="44"/>
      <c r="N127" s="44">
        <v>168</v>
      </c>
      <c r="O127" s="47">
        <v>241</v>
      </c>
    </row>
    <row r="128" spans="1:15" ht="15.75" thickBot="1" x14ac:dyDescent="0.3">
      <c r="A128" s="72" t="s">
        <v>242</v>
      </c>
      <c r="B128" s="73"/>
      <c r="C128" s="74">
        <v>61</v>
      </c>
      <c r="D128" s="48">
        <v>51</v>
      </c>
      <c r="E128" s="48"/>
      <c r="F128" s="48">
        <v>112</v>
      </c>
      <c r="G128" s="49">
        <v>163</v>
      </c>
      <c r="I128" s="69"/>
      <c r="J128" s="71" t="s">
        <v>118</v>
      </c>
      <c r="K128" s="59"/>
      <c r="L128" s="44">
        <v>5</v>
      </c>
      <c r="M128" s="44"/>
      <c r="N128" s="44">
        <v>5</v>
      </c>
      <c r="O128" s="47">
        <v>10</v>
      </c>
    </row>
    <row r="129" spans="1:15" ht="15.75" thickBot="1" x14ac:dyDescent="0.3">
      <c r="A129" s="66" t="s">
        <v>51</v>
      </c>
      <c r="B129" s="66" t="s">
        <v>243</v>
      </c>
      <c r="C129" s="59"/>
      <c r="D129" s="44">
        <v>24</v>
      </c>
      <c r="E129" s="44"/>
      <c r="F129" s="44">
        <v>24</v>
      </c>
      <c r="G129" s="47">
        <v>48</v>
      </c>
      <c r="I129" s="80" t="s">
        <v>286</v>
      </c>
      <c r="J129" s="81"/>
      <c r="K129" s="74">
        <v>120</v>
      </c>
      <c r="L129" s="48">
        <v>110</v>
      </c>
      <c r="M129" s="48"/>
      <c r="N129" s="48">
        <v>230</v>
      </c>
      <c r="O129" s="49">
        <v>340</v>
      </c>
    </row>
    <row r="130" spans="1:15" ht="15.75" thickBot="1" x14ac:dyDescent="0.3">
      <c r="A130" s="72" t="s">
        <v>244</v>
      </c>
      <c r="B130" s="73"/>
      <c r="C130" s="74"/>
      <c r="D130" s="48">
        <v>24</v>
      </c>
      <c r="E130" s="48"/>
      <c r="F130" s="48">
        <v>24</v>
      </c>
      <c r="G130" s="49">
        <v>48</v>
      </c>
      <c r="I130" s="67" t="s">
        <v>39</v>
      </c>
      <c r="J130" s="67" t="s">
        <v>287</v>
      </c>
      <c r="K130" s="59"/>
      <c r="L130" s="44">
        <v>3</v>
      </c>
      <c r="M130" s="44"/>
      <c r="N130" s="44">
        <v>3</v>
      </c>
      <c r="O130" s="47">
        <v>6</v>
      </c>
    </row>
    <row r="131" spans="1:15" x14ac:dyDescent="0.25">
      <c r="A131" s="67" t="s">
        <v>28</v>
      </c>
      <c r="B131" s="67" t="s">
        <v>245</v>
      </c>
      <c r="C131" s="59">
        <v>5</v>
      </c>
      <c r="D131" s="44">
        <v>16</v>
      </c>
      <c r="E131" s="44"/>
      <c r="F131" s="44">
        <v>21</v>
      </c>
      <c r="G131" s="47">
        <v>37</v>
      </c>
      <c r="I131" s="68"/>
      <c r="J131" s="70" t="s">
        <v>627</v>
      </c>
      <c r="K131" s="59"/>
      <c r="L131" s="44">
        <v>2</v>
      </c>
      <c r="M131" s="44"/>
      <c r="N131" s="44">
        <v>2</v>
      </c>
      <c r="O131" s="47">
        <v>4</v>
      </c>
    </row>
    <row r="132" spans="1:15" x14ac:dyDescent="0.25">
      <c r="A132" s="68"/>
      <c r="B132" s="70" t="s">
        <v>548</v>
      </c>
      <c r="C132" s="59">
        <v>35</v>
      </c>
      <c r="D132" s="44">
        <v>2</v>
      </c>
      <c r="E132" s="44"/>
      <c r="F132" s="44">
        <v>37</v>
      </c>
      <c r="G132" s="47">
        <v>39</v>
      </c>
      <c r="I132" s="68"/>
      <c r="J132" s="70" t="s">
        <v>289</v>
      </c>
      <c r="K132" s="59"/>
      <c r="L132" s="44">
        <v>11</v>
      </c>
      <c r="M132" s="44"/>
      <c r="N132" s="44">
        <v>11</v>
      </c>
      <c r="O132" s="47">
        <v>22</v>
      </c>
    </row>
    <row r="133" spans="1:15" x14ac:dyDescent="0.25">
      <c r="A133" s="68"/>
      <c r="B133" s="70" t="s">
        <v>246</v>
      </c>
      <c r="C133" s="59"/>
      <c r="D133" s="44">
        <v>79</v>
      </c>
      <c r="E133" s="44"/>
      <c r="F133" s="44">
        <v>79</v>
      </c>
      <c r="G133" s="47">
        <v>158</v>
      </c>
      <c r="I133" s="68"/>
      <c r="J133" s="70" t="s">
        <v>292</v>
      </c>
      <c r="K133" s="59"/>
      <c r="L133" s="44">
        <v>4</v>
      </c>
      <c r="M133" s="44"/>
      <c r="N133" s="44">
        <v>4</v>
      </c>
      <c r="O133" s="47">
        <v>8</v>
      </c>
    </row>
    <row r="134" spans="1:15" ht="15.75" thickBot="1" x14ac:dyDescent="0.3">
      <c r="A134" s="68"/>
      <c r="B134" s="70" t="s">
        <v>247</v>
      </c>
      <c r="C134" s="59">
        <v>15</v>
      </c>
      <c r="D134" s="44">
        <v>2</v>
      </c>
      <c r="E134" s="44"/>
      <c r="F134" s="44">
        <v>17</v>
      </c>
      <c r="G134" s="47">
        <v>19</v>
      </c>
      <c r="I134" s="69"/>
      <c r="J134" s="71" t="s">
        <v>118</v>
      </c>
      <c r="K134" s="59">
        <v>1</v>
      </c>
      <c r="L134" s="44"/>
      <c r="M134" s="44"/>
      <c r="N134" s="44">
        <v>1</v>
      </c>
      <c r="O134" s="47">
        <v>1</v>
      </c>
    </row>
    <row r="135" spans="1:15" ht="15.75" thickBot="1" x14ac:dyDescent="0.3">
      <c r="A135" s="68"/>
      <c r="B135" s="70" t="s">
        <v>248</v>
      </c>
      <c r="C135" s="59">
        <v>2</v>
      </c>
      <c r="D135" s="44">
        <v>5</v>
      </c>
      <c r="E135" s="44"/>
      <c r="F135" s="44">
        <v>7</v>
      </c>
      <c r="G135" s="47">
        <v>12</v>
      </c>
      <c r="I135" s="80" t="s">
        <v>294</v>
      </c>
      <c r="J135" s="81"/>
      <c r="K135" s="74">
        <v>1</v>
      </c>
      <c r="L135" s="48">
        <v>20</v>
      </c>
      <c r="M135" s="48"/>
      <c r="N135" s="48">
        <v>21</v>
      </c>
      <c r="O135" s="49">
        <v>41</v>
      </c>
    </row>
    <row r="136" spans="1:15" ht="15.75" thickBot="1" x14ac:dyDescent="0.3">
      <c r="A136" s="68"/>
      <c r="B136" s="70" t="s">
        <v>523</v>
      </c>
      <c r="C136" s="59">
        <v>7</v>
      </c>
      <c r="D136" s="44"/>
      <c r="E136" s="44"/>
      <c r="F136" s="44">
        <v>7</v>
      </c>
      <c r="G136" s="47">
        <v>7</v>
      </c>
      <c r="I136" s="66" t="s">
        <v>295</v>
      </c>
      <c r="J136" s="66" t="s">
        <v>226</v>
      </c>
      <c r="K136" s="59">
        <v>1</v>
      </c>
      <c r="L136" s="44"/>
      <c r="M136" s="44"/>
      <c r="N136" s="44">
        <v>1</v>
      </c>
      <c r="O136" s="47">
        <v>1</v>
      </c>
    </row>
    <row r="137" spans="1:15" ht="15.75" thickBot="1" x14ac:dyDescent="0.3">
      <c r="A137" s="69"/>
      <c r="B137" s="71" t="s">
        <v>118</v>
      </c>
      <c r="C137" s="59"/>
      <c r="D137" s="44">
        <v>35</v>
      </c>
      <c r="E137" s="44"/>
      <c r="F137" s="44">
        <v>35</v>
      </c>
      <c r="G137" s="47">
        <v>70</v>
      </c>
      <c r="I137" s="80" t="s">
        <v>296</v>
      </c>
      <c r="J137" s="81"/>
      <c r="K137" s="74">
        <v>1</v>
      </c>
      <c r="L137" s="48"/>
      <c r="M137" s="48"/>
      <c r="N137" s="48">
        <v>1</v>
      </c>
      <c r="O137" s="49">
        <v>1</v>
      </c>
    </row>
    <row r="138" spans="1:15" ht="15.75" thickBot="1" x14ac:dyDescent="0.3">
      <c r="A138" s="72" t="s">
        <v>249</v>
      </c>
      <c r="B138" s="73"/>
      <c r="C138" s="74">
        <v>64</v>
      </c>
      <c r="D138" s="48">
        <v>139</v>
      </c>
      <c r="E138" s="48"/>
      <c r="F138" s="48">
        <v>203</v>
      </c>
      <c r="G138" s="49">
        <v>342</v>
      </c>
      <c r="I138" s="67" t="s">
        <v>40</v>
      </c>
      <c r="J138" s="67" t="s">
        <v>297</v>
      </c>
      <c r="K138" s="59">
        <v>1</v>
      </c>
      <c r="L138" s="44"/>
      <c r="M138" s="44"/>
      <c r="N138" s="44">
        <v>1</v>
      </c>
      <c r="O138" s="47">
        <v>1</v>
      </c>
    </row>
    <row r="139" spans="1:15" x14ac:dyDescent="0.25">
      <c r="A139" s="67" t="s">
        <v>29</v>
      </c>
      <c r="B139" s="67" t="s">
        <v>250</v>
      </c>
      <c r="C139" s="59">
        <v>8</v>
      </c>
      <c r="D139" s="44">
        <v>1</v>
      </c>
      <c r="E139" s="44"/>
      <c r="F139" s="44">
        <v>9</v>
      </c>
      <c r="G139" s="47">
        <v>10</v>
      </c>
      <c r="I139" s="68"/>
      <c r="J139" s="70" t="s">
        <v>298</v>
      </c>
      <c r="K139" s="59">
        <v>2</v>
      </c>
      <c r="L139" s="44"/>
      <c r="M139" s="44"/>
      <c r="N139" s="44">
        <v>2</v>
      </c>
      <c r="O139" s="47">
        <v>2</v>
      </c>
    </row>
    <row r="140" spans="1:15" x14ac:dyDescent="0.25">
      <c r="A140" s="68"/>
      <c r="B140" s="70" t="s">
        <v>251</v>
      </c>
      <c r="C140" s="59">
        <v>65</v>
      </c>
      <c r="D140" s="44">
        <v>40</v>
      </c>
      <c r="E140" s="44"/>
      <c r="F140" s="44">
        <v>105</v>
      </c>
      <c r="G140" s="47">
        <v>145</v>
      </c>
      <c r="I140" s="68"/>
      <c r="J140" s="70" t="s">
        <v>534</v>
      </c>
      <c r="K140" s="59"/>
      <c r="L140" s="44">
        <v>1</v>
      </c>
      <c r="M140" s="44"/>
      <c r="N140" s="44">
        <v>1</v>
      </c>
      <c r="O140" s="47">
        <v>2</v>
      </c>
    </row>
    <row r="141" spans="1:15" x14ac:dyDescent="0.25">
      <c r="A141" s="68"/>
      <c r="B141" s="70" t="s">
        <v>252</v>
      </c>
      <c r="C141" s="59">
        <v>2</v>
      </c>
      <c r="D141" s="44">
        <v>11</v>
      </c>
      <c r="E141" s="44"/>
      <c r="F141" s="44">
        <v>13</v>
      </c>
      <c r="G141" s="47">
        <v>24</v>
      </c>
      <c r="I141" s="68"/>
      <c r="J141" s="70" t="s">
        <v>301</v>
      </c>
      <c r="K141" s="59">
        <v>1</v>
      </c>
      <c r="L141" s="44">
        <v>2</v>
      </c>
      <c r="M141" s="44"/>
      <c r="N141" s="44">
        <v>3</v>
      </c>
      <c r="O141" s="47">
        <v>5</v>
      </c>
    </row>
    <row r="142" spans="1:15" x14ac:dyDescent="0.25">
      <c r="A142" s="68"/>
      <c r="B142" s="70" t="s">
        <v>253</v>
      </c>
      <c r="C142" s="59">
        <v>93</v>
      </c>
      <c r="D142" s="44">
        <v>59</v>
      </c>
      <c r="E142" s="44"/>
      <c r="F142" s="44">
        <v>152</v>
      </c>
      <c r="G142" s="47">
        <v>211</v>
      </c>
      <c r="I142" s="68"/>
      <c r="J142" s="70" t="s">
        <v>596</v>
      </c>
      <c r="K142" s="59"/>
      <c r="L142" s="44">
        <v>2</v>
      </c>
      <c r="M142" s="44"/>
      <c r="N142" s="44">
        <v>2</v>
      </c>
      <c r="O142" s="47">
        <v>4</v>
      </c>
    </row>
    <row r="143" spans="1:15" x14ac:dyDescent="0.25">
      <c r="A143" s="68"/>
      <c r="B143" s="70" t="s">
        <v>632</v>
      </c>
      <c r="C143" s="59">
        <v>2</v>
      </c>
      <c r="D143" s="44">
        <v>3</v>
      </c>
      <c r="E143" s="44"/>
      <c r="F143" s="44">
        <v>5</v>
      </c>
      <c r="G143" s="47">
        <v>8</v>
      </c>
      <c r="I143" s="68"/>
      <c r="J143" s="70" t="s">
        <v>303</v>
      </c>
      <c r="K143" s="59">
        <v>4</v>
      </c>
      <c r="L143" s="44">
        <v>1</v>
      </c>
      <c r="M143" s="44"/>
      <c r="N143" s="44">
        <v>5</v>
      </c>
      <c r="O143" s="47">
        <v>6</v>
      </c>
    </row>
    <row r="144" spans="1:15" x14ac:dyDescent="0.25">
      <c r="A144" s="68"/>
      <c r="B144" s="70" t="s">
        <v>254</v>
      </c>
      <c r="C144" s="59">
        <v>8</v>
      </c>
      <c r="D144" s="44">
        <v>4</v>
      </c>
      <c r="E144" s="44"/>
      <c r="F144" s="44">
        <v>12</v>
      </c>
      <c r="G144" s="47">
        <v>16</v>
      </c>
      <c r="I144" s="68"/>
      <c r="J144" s="70" t="s">
        <v>489</v>
      </c>
      <c r="K144" s="59"/>
      <c r="L144" s="44">
        <v>1</v>
      </c>
      <c r="M144" s="44"/>
      <c r="N144" s="44">
        <v>1</v>
      </c>
      <c r="O144" s="47">
        <v>2</v>
      </c>
    </row>
    <row r="145" spans="1:15" x14ac:dyDescent="0.25">
      <c r="A145" s="68"/>
      <c r="B145" s="70" t="s">
        <v>646</v>
      </c>
      <c r="C145" s="59"/>
      <c r="D145" s="44">
        <v>1</v>
      </c>
      <c r="E145" s="44"/>
      <c r="F145" s="44">
        <v>1</v>
      </c>
      <c r="G145" s="47">
        <v>2</v>
      </c>
      <c r="I145" s="68"/>
      <c r="J145" s="70" t="s">
        <v>118</v>
      </c>
      <c r="K145" s="59">
        <v>2</v>
      </c>
      <c r="L145" s="44">
        <v>6</v>
      </c>
      <c r="M145" s="44"/>
      <c r="N145" s="44">
        <v>8</v>
      </c>
      <c r="O145" s="47">
        <v>14</v>
      </c>
    </row>
    <row r="146" spans="1:15" ht="15.75" thickBot="1" x14ac:dyDescent="0.3">
      <c r="A146" s="68"/>
      <c r="B146" s="70" t="s">
        <v>586</v>
      </c>
      <c r="C146" s="59"/>
      <c r="D146" s="44">
        <v>3</v>
      </c>
      <c r="E146" s="44"/>
      <c r="F146" s="44">
        <v>3</v>
      </c>
      <c r="G146" s="47">
        <v>6</v>
      </c>
      <c r="I146" s="69"/>
      <c r="J146" s="71" t="s">
        <v>304</v>
      </c>
      <c r="K146" s="59">
        <v>2</v>
      </c>
      <c r="L146" s="44">
        <v>3</v>
      </c>
      <c r="M146" s="44"/>
      <c r="N146" s="44">
        <v>5</v>
      </c>
      <c r="O146" s="47">
        <v>8</v>
      </c>
    </row>
    <row r="147" spans="1:15" ht="15.75" thickBot="1" x14ac:dyDescent="0.3">
      <c r="A147" s="69"/>
      <c r="B147" s="71" t="s">
        <v>118</v>
      </c>
      <c r="C147" s="59">
        <v>2</v>
      </c>
      <c r="D147" s="44">
        <v>3</v>
      </c>
      <c r="E147" s="44"/>
      <c r="F147" s="44">
        <v>5</v>
      </c>
      <c r="G147" s="47">
        <v>8</v>
      </c>
      <c r="I147" s="80" t="s">
        <v>305</v>
      </c>
      <c r="J147" s="81"/>
      <c r="K147" s="74">
        <v>12</v>
      </c>
      <c r="L147" s="48">
        <v>16</v>
      </c>
      <c r="M147" s="48"/>
      <c r="N147" s="48">
        <v>28</v>
      </c>
      <c r="O147" s="49">
        <v>44</v>
      </c>
    </row>
    <row r="148" spans="1:15" ht="15.75" thickBot="1" x14ac:dyDescent="0.3">
      <c r="A148" s="72" t="s">
        <v>255</v>
      </c>
      <c r="B148" s="73"/>
      <c r="C148" s="74">
        <v>180</v>
      </c>
      <c r="D148" s="48">
        <v>125</v>
      </c>
      <c r="E148" s="48"/>
      <c r="F148" s="48">
        <v>305</v>
      </c>
      <c r="G148" s="49">
        <v>430</v>
      </c>
      <c r="I148" s="67" t="s">
        <v>42</v>
      </c>
      <c r="J148" s="67" t="s">
        <v>524</v>
      </c>
      <c r="K148" s="59">
        <v>2</v>
      </c>
      <c r="L148" s="44">
        <v>3</v>
      </c>
      <c r="M148" s="44"/>
      <c r="N148" s="44">
        <v>5</v>
      </c>
      <c r="O148" s="47">
        <v>8</v>
      </c>
    </row>
    <row r="149" spans="1:15" ht="15.75" thickBot="1" x14ac:dyDescent="0.3">
      <c r="A149" s="66" t="s">
        <v>30</v>
      </c>
      <c r="B149" s="66" t="s">
        <v>256</v>
      </c>
      <c r="C149" s="59"/>
      <c r="D149" s="44">
        <v>30</v>
      </c>
      <c r="E149" s="44"/>
      <c r="F149" s="44">
        <v>30</v>
      </c>
      <c r="G149" s="47">
        <v>60</v>
      </c>
      <c r="I149" s="69"/>
      <c r="J149" s="71" t="s">
        <v>490</v>
      </c>
      <c r="K149" s="59">
        <v>3</v>
      </c>
      <c r="L149" s="44">
        <v>6</v>
      </c>
      <c r="M149" s="44"/>
      <c r="N149" s="44">
        <v>9</v>
      </c>
      <c r="O149" s="47">
        <v>15</v>
      </c>
    </row>
    <row r="150" spans="1:15" ht="15.75" thickBot="1" x14ac:dyDescent="0.3">
      <c r="A150" s="72" t="s">
        <v>257</v>
      </c>
      <c r="B150" s="73"/>
      <c r="C150" s="74"/>
      <c r="D150" s="48">
        <v>30</v>
      </c>
      <c r="E150" s="48"/>
      <c r="F150" s="48">
        <v>30</v>
      </c>
      <c r="G150" s="49">
        <v>60</v>
      </c>
      <c r="I150" s="80" t="s">
        <v>306</v>
      </c>
      <c r="J150" s="81"/>
      <c r="K150" s="74">
        <v>5</v>
      </c>
      <c r="L150" s="48">
        <v>9</v>
      </c>
      <c r="M150" s="48"/>
      <c r="N150" s="48">
        <v>14</v>
      </c>
      <c r="O150" s="49">
        <v>23</v>
      </c>
    </row>
    <row r="151" spans="1:15" ht="15.75" thickBot="1" x14ac:dyDescent="0.3">
      <c r="A151" s="67" t="s">
        <v>31</v>
      </c>
      <c r="B151" s="67" t="s">
        <v>260</v>
      </c>
      <c r="C151" s="59">
        <v>48</v>
      </c>
      <c r="D151" s="44">
        <v>83</v>
      </c>
      <c r="E151" s="44"/>
      <c r="F151" s="44">
        <v>131</v>
      </c>
      <c r="G151" s="47">
        <v>214</v>
      </c>
      <c r="I151" s="66" t="s">
        <v>43</v>
      </c>
      <c r="J151" s="66" t="s">
        <v>307</v>
      </c>
      <c r="K151" s="59">
        <v>1</v>
      </c>
      <c r="L151" s="44">
        <v>2</v>
      </c>
      <c r="M151" s="44"/>
      <c r="N151" s="44">
        <v>3</v>
      </c>
      <c r="O151" s="47">
        <v>5</v>
      </c>
    </row>
    <row r="152" spans="1:15" ht="15.75" thickBot="1" x14ac:dyDescent="0.3">
      <c r="A152" s="68"/>
      <c r="B152" s="70" t="s">
        <v>261</v>
      </c>
      <c r="C152" s="59">
        <v>22</v>
      </c>
      <c r="D152" s="44"/>
      <c r="E152" s="44"/>
      <c r="F152" s="44">
        <v>22</v>
      </c>
      <c r="G152" s="47">
        <v>22</v>
      </c>
      <c r="I152" s="80" t="s">
        <v>308</v>
      </c>
      <c r="J152" s="81"/>
      <c r="K152" s="74">
        <v>1</v>
      </c>
      <c r="L152" s="48">
        <v>2</v>
      </c>
      <c r="M152" s="48"/>
      <c r="N152" s="48">
        <v>3</v>
      </c>
      <c r="O152" s="49">
        <v>5</v>
      </c>
    </row>
    <row r="153" spans="1:15" x14ac:dyDescent="0.25">
      <c r="A153" s="68"/>
      <c r="B153" s="70" t="s">
        <v>262</v>
      </c>
      <c r="C153" s="59">
        <v>103</v>
      </c>
      <c r="D153" s="44">
        <v>110</v>
      </c>
      <c r="E153" s="44"/>
      <c r="F153" s="44">
        <v>213</v>
      </c>
      <c r="G153" s="47">
        <v>323</v>
      </c>
      <c r="I153" s="67" t="s">
        <v>44</v>
      </c>
      <c r="J153" s="67" t="s">
        <v>310</v>
      </c>
      <c r="K153" s="59"/>
      <c r="L153" s="44">
        <v>32</v>
      </c>
      <c r="M153" s="44"/>
      <c r="N153" s="44">
        <v>32</v>
      </c>
      <c r="O153" s="47">
        <v>64</v>
      </c>
    </row>
    <row r="154" spans="1:15" ht="15.75" thickBot="1" x14ac:dyDescent="0.3">
      <c r="A154" s="69"/>
      <c r="B154" s="71" t="s">
        <v>118</v>
      </c>
      <c r="C154" s="59">
        <v>9</v>
      </c>
      <c r="D154" s="44">
        <v>21</v>
      </c>
      <c r="E154" s="44"/>
      <c r="F154" s="44">
        <v>30</v>
      </c>
      <c r="G154" s="47">
        <v>51</v>
      </c>
      <c r="I154" s="69"/>
      <c r="J154" s="71" t="s">
        <v>311</v>
      </c>
      <c r="K154" s="59">
        <v>10</v>
      </c>
      <c r="L154" s="44">
        <v>5</v>
      </c>
      <c r="M154" s="44"/>
      <c r="N154" s="44">
        <v>15</v>
      </c>
      <c r="O154" s="47">
        <v>20</v>
      </c>
    </row>
    <row r="155" spans="1:15" ht="15.75" thickBot="1" x14ac:dyDescent="0.3">
      <c r="A155" s="72" t="s">
        <v>263</v>
      </c>
      <c r="B155" s="73"/>
      <c r="C155" s="74">
        <v>182</v>
      </c>
      <c r="D155" s="48">
        <v>214</v>
      </c>
      <c r="E155" s="48"/>
      <c r="F155" s="48">
        <v>396</v>
      </c>
      <c r="G155" s="49">
        <v>610</v>
      </c>
      <c r="I155" s="80" t="s">
        <v>572</v>
      </c>
      <c r="J155" s="81"/>
      <c r="K155" s="74">
        <v>10</v>
      </c>
      <c r="L155" s="48">
        <v>37</v>
      </c>
      <c r="M155" s="48"/>
      <c r="N155" s="48">
        <v>47</v>
      </c>
      <c r="O155" s="49">
        <v>84</v>
      </c>
    </row>
    <row r="156" spans="1:15" x14ac:dyDescent="0.25">
      <c r="A156" s="67" t="s">
        <v>32</v>
      </c>
      <c r="B156" s="67" t="s">
        <v>264</v>
      </c>
      <c r="C156" s="59">
        <v>1</v>
      </c>
      <c r="D156" s="44">
        <v>1</v>
      </c>
      <c r="E156" s="44"/>
      <c r="F156" s="44">
        <v>2</v>
      </c>
      <c r="G156" s="47">
        <v>3</v>
      </c>
      <c r="I156" s="67" t="s">
        <v>45</v>
      </c>
      <c r="J156" s="67" t="s">
        <v>558</v>
      </c>
      <c r="K156" s="59">
        <v>2</v>
      </c>
      <c r="L156" s="44"/>
      <c r="M156" s="44"/>
      <c r="N156" s="44">
        <v>2</v>
      </c>
      <c r="O156" s="47">
        <v>2</v>
      </c>
    </row>
    <row r="157" spans="1:15" ht="15.75" thickBot="1" x14ac:dyDescent="0.3">
      <c r="A157" s="69"/>
      <c r="B157" s="71" t="s">
        <v>118</v>
      </c>
      <c r="C157" s="59">
        <v>3</v>
      </c>
      <c r="D157" s="44"/>
      <c r="E157" s="44"/>
      <c r="F157" s="44">
        <v>3</v>
      </c>
      <c r="G157" s="47">
        <v>3</v>
      </c>
      <c r="I157" s="69"/>
      <c r="J157" s="71" t="s">
        <v>491</v>
      </c>
      <c r="K157" s="59">
        <v>2</v>
      </c>
      <c r="L157" s="44">
        <v>1</v>
      </c>
      <c r="M157" s="44"/>
      <c r="N157" s="44">
        <v>3</v>
      </c>
      <c r="O157" s="47">
        <v>4</v>
      </c>
    </row>
    <row r="158" spans="1:15" ht="15.75" thickBot="1" x14ac:dyDescent="0.3">
      <c r="A158" s="72" t="s">
        <v>266</v>
      </c>
      <c r="B158" s="73"/>
      <c r="C158" s="74">
        <v>4</v>
      </c>
      <c r="D158" s="48">
        <v>1</v>
      </c>
      <c r="E158" s="48"/>
      <c r="F158" s="48">
        <v>5</v>
      </c>
      <c r="G158" s="49">
        <v>6</v>
      </c>
      <c r="I158" s="80" t="s">
        <v>511</v>
      </c>
      <c r="J158" s="81"/>
      <c r="K158" s="74">
        <v>4</v>
      </c>
      <c r="L158" s="48">
        <v>1</v>
      </c>
      <c r="M158" s="48"/>
      <c r="N158" s="48">
        <v>5</v>
      </c>
      <c r="O158" s="49">
        <v>6</v>
      </c>
    </row>
    <row r="159" spans="1:15" ht="15.75" thickBot="1" x14ac:dyDescent="0.3">
      <c r="A159" s="66" t="s">
        <v>34</v>
      </c>
      <c r="B159" s="66" t="s">
        <v>34</v>
      </c>
      <c r="C159" s="59">
        <v>28</v>
      </c>
      <c r="D159" s="44">
        <v>44</v>
      </c>
      <c r="E159" s="44"/>
      <c r="F159" s="44">
        <v>72</v>
      </c>
      <c r="G159" s="47">
        <v>116</v>
      </c>
      <c r="I159" s="66" t="s">
        <v>47</v>
      </c>
      <c r="J159" s="66" t="s">
        <v>312</v>
      </c>
      <c r="K159" s="59">
        <v>2</v>
      </c>
      <c r="L159" s="44">
        <v>1</v>
      </c>
      <c r="M159" s="44"/>
      <c r="N159" s="44">
        <v>3</v>
      </c>
      <c r="O159" s="47">
        <v>4</v>
      </c>
    </row>
    <row r="160" spans="1:15" ht="15.75" thickBot="1" x14ac:dyDescent="0.3">
      <c r="A160" s="72" t="s">
        <v>267</v>
      </c>
      <c r="B160" s="73"/>
      <c r="C160" s="74">
        <v>28</v>
      </c>
      <c r="D160" s="48">
        <v>44</v>
      </c>
      <c r="E160" s="48"/>
      <c r="F160" s="48">
        <v>72</v>
      </c>
      <c r="G160" s="49">
        <v>116</v>
      </c>
      <c r="I160" s="80" t="s">
        <v>313</v>
      </c>
      <c r="J160" s="81"/>
      <c r="K160" s="74">
        <v>2</v>
      </c>
      <c r="L160" s="48">
        <v>1</v>
      </c>
      <c r="M160" s="48"/>
      <c r="N160" s="48">
        <v>3</v>
      </c>
      <c r="O160" s="49">
        <v>4</v>
      </c>
    </row>
    <row r="161" spans="1:15" ht="15.75" thickBot="1" x14ac:dyDescent="0.3">
      <c r="A161" s="66" t="s">
        <v>123</v>
      </c>
      <c r="B161" s="66" t="s">
        <v>118</v>
      </c>
      <c r="C161" s="59"/>
      <c r="D161" s="44">
        <v>1</v>
      </c>
      <c r="E161" s="44"/>
      <c r="F161" s="44">
        <v>1</v>
      </c>
      <c r="G161" s="47">
        <v>2</v>
      </c>
      <c r="I161" s="66" t="s">
        <v>89</v>
      </c>
      <c r="J161" s="66" t="s">
        <v>314</v>
      </c>
      <c r="K161" s="59">
        <v>10</v>
      </c>
      <c r="L161" s="44">
        <v>21</v>
      </c>
      <c r="M161" s="44"/>
      <c r="N161" s="44">
        <v>31</v>
      </c>
      <c r="O161" s="47">
        <v>52</v>
      </c>
    </row>
    <row r="162" spans="1:15" ht="15.75" thickBot="1" x14ac:dyDescent="0.3">
      <c r="A162" s="72" t="s">
        <v>556</v>
      </c>
      <c r="B162" s="73"/>
      <c r="C162" s="74"/>
      <c r="D162" s="48">
        <v>1</v>
      </c>
      <c r="E162" s="48"/>
      <c r="F162" s="48">
        <v>1</v>
      </c>
      <c r="G162" s="49">
        <v>2</v>
      </c>
      <c r="I162" s="80" t="s">
        <v>315</v>
      </c>
      <c r="J162" s="81"/>
      <c r="K162" s="74">
        <v>10</v>
      </c>
      <c r="L162" s="48">
        <v>21</v>
      </c>
      <c r="M162" s="48"/>
      <c r="N162" s="48">
        <v>31</v>
      </c>
      <c r="O162" s="49">
        <v>52</v>
      </c>
    </row>
    <row r="163" spans="1:15" x14ac:dyDescent="0.25">
      <c r="A163" s="67" t="s">
        <v>35</v>
      </c>
      <c r="B163" s="67" t="s">
        <v>268</v>
      </c>
      <c r="C163" s="59">
        <v>9</v>
      </c>
      <c r="D163" s="44">
        <v>1</v>
      </c>
      <c r="E163" s="44"/>
      <c r="F163" s="44">
        <v>10</v>
      </c>
      <c r="G163" s="47">
        <v>11</v>
      </c>
      <c r="I163" s="67" t="s">
        <v>105</v>
      </c>
      <c r="J163" s="67" t="s">
        <v>492</v>
      </c>
      <c r="K163" s="59">
        <v>6</v>
      </c>
      <c r="L163" s="44">
        <v>53</v>
      </c>
      <c r="M163" s="44"/>
      <c r="N163" s="44">
        <v>59</v>
      </c>
      <c r="O163" s="47">
        <v>112</v>
      </c>
    </row>
    <row r="164" spans="1:15" x14ac:dyDescent="0.25">
      <c r="A164" s="68"/>
      <c r="B164" s="70" t="s">
        <v>269</v>
      </c>
      <c r="C164" s="59">
        <v>17</v>
      </c>
      <c r="D164" s="44">
        <v>10</v>
      </c>
      <c r="E164" s="44"/>
      <c r="F164" s="44">
        <v>27</v>
      </c>
      <c r="G164" s="47">
        <v>37</v>
      </c>
      <c r="I164" s="68"/>
      <c r="J164" s="70" t="s">
        <v>493</v>
      </c>
      <c r="K164" s="59">
        <v>2</v>
      </c>
      <c r="L164" s="44">
        <v>26</v>
      </c>
      <c r="M164" s="44"/>
      <c r="N164" s="44">
        <v>28</v>
      </c>
      <c r="O164" s="47">
        <v>54</v>
      </c>
    </row>
    <row r="165" spans="1:15" x14ac:dyDescent="0.25">
      <c r="A165" s="68"/>
      <c r="B165" s="70" t="s">
        <v>270</v>
      </c>
      <c r="C165" s="59">
        <v>2</v>
      </c>
      <c r="D165" s="44">
        <v>9</v>
      </c>
      <c r="E165" s="44"/>
      <c r="F165" s="44">
        <v>11</v>
      </c>
      <c r="G165" s="47">
        <v>20</v>
      </c>
      <c r="I165" s="68"/>
      <c r="J165" s="70" t="s">
        <v>316</v>
      </c>
      <c r="K165" s="59">
        <v>1</v>
      </c>
      <c r="L165" s="44"/>
      <c r="M165" s="44"/>
      <c r="N165" s="44">
        <v>1</v>
      </c>
      <c r="O165" s="47">
        <v>1</v>
      </c>
    </row>
    <row r="166" spans="1:15" ht="15.75" thickBot="1" x14ac:dyDescent="0.3">
      <c r="A166" s="68"/>
      <c r="B166" s="70" t="s">
        <v>607</v>
      </c>
      <c r="C166" s="59">
        <v>3</v>
      </c>
      <c r="D166" s="44"/>
      <c r="E166" s="44"/>
      <c r="F166" s="44">
        <v>3</v>
      </c>
      <c r="G166" s="47">
        <v>3</v>
      </c>
      <c r="I166" s="69"/>
      <c r="J166" s="71" t="s">
        <v>118</v>
      </c>
      <c r="K166" s="59">
        <v>2</v>
      </c>
      <c r="L166" s="44">
        <v>1</v>
      </c>
      <c r="M166" s="44"/>
      <c r="N166" s="44">
        <v>3</v>
      </c>
      <c r="O166" s="47">
        <v>4</v>
      </c>
    </row>
    <row r="167" spans="1:15" ht="15.75" thickBot="1" x14ac:dyDescent="0.3">
      <c r="A167" s="68"/>
      <c r="B167" s="70" t="s">
        <v>271</v>
      </c>
      <c r="C167" s="59">
        <v>76</v>
      </c>
      <c r="D167" s="44">
        <v>11</v>
      </c>
      <c r="E167" s="44"/>
      <c r="F167" s="44">
        <v>87</v>
      </c>
      <c r="G167" s="47">
        <v>98</v>
      </c>
      <c r="I167" s="80" t="s">
        <v>317</v>
      </c>
      <c r="J167" s="81"/>
      <c r="K167" s="74">
        <v>11</v>
      </c>
      <c r="L167" s="48">
        <v>80</v>
      </c>
      <c r="M167" s="48"/>
      <c r="N167" s="48">
        <v>91</v>
      </c>
      <c r="O167" s="49">
        <v>171</v>
      </c>
    </row>
    <row r="168" spans="1:15" ht="15.75" thickBot="1" x14ac:dyDescent="0.3">
      <c r="A168" s="68"/>
      <c r="B168" s="70" t="s">
        <v>272</v>
      </c>
      <c r="C168" s="59">
        <v>62</v>
      </c>
      <c r="D168" s="44">
        <v>25</v>
      </c>
      <c r="E168" s="44"/>
      <c r="F168" s="44">
        <v>87</v>
      </c>
      <c r="G168" s="47">
        <v>112</v>
      </c>
      <c r="I168" s="66" t="s">
        <v>49</v>
      </c>
      <c r="J168" s="66" t="s">
        <v>318</v>
      </c>
      <c r="K168" s="59">
        <v>5</v>
      </c>
      <c r="L168" s="44">
        <v>1</v>
      </c>
      <c r="M168" s="44"/>
      <c r="N168" s="44">
        <v>6</v>
      </c>
      <c r="O168" s="47">
        <v>7</v>
      </c>
    </row>
    <row r="169" spans="1:15" ht="15.75" thickBot="1" x14ac:dyDescent="0.3">
      <c r="A169" s="68"/>
      <c r="B169" s="70" t="s">
        <v>487</v>
      </c>
      <c r="C169" s="59"/>
      <c r="D169" s="44">
        <v>3</v>
      </c>
      <c r="E169" s="44"/>
      <c r="F169" s="44">
        <v>3</v>
      </c>
      <c r="G169" s="47">
        <v>6</v>
      </c>
      <c r="I169" s="80" t="s">
        <v>319</v>
      </c>
      <c r="J169" s="81"/>
      <c r="K169" s="74">
        <v>5</v>
      </c>
      <c r="L169" s="48">
        <v>1</v>
      </c>
      <c r="M169" s="48"/>
      <c r="N169" s="48">
        <v>6</v>
      </c>
      <c r="O169" s="49">
        <v>7</v>
      </c>
    </row>
    <row r="170" spans="1:15" ht="15.75" thickBot="1" x14ac:dyDescent="0.3">
      <c r="A170" s="68"/>
      <c r="B170" s="70" t="s">
        <v>273</v>
      </c>
      <c r="C170" s="59">
        <v>1</v>
      </c>
      <c r="D170" s="44">
        <v>8</v>
      </c>
      <c r="E170" s="44"/>
      <c r="F170" s="44">
        <v>9</v>
      </c>
      <c r="G170" s="47">
        <v>17</v>
      </c>
      <c r="I170" s="66" t="s">
        <v>127</v>
      </c>
      <c r="J170" s="66" t="s">
        <v>494</v>
      </c>
      <c r="K170" s="59">
        <v>1</v>
      </c>
      <c r="L170" s="44"/>
      <c r="M170" s="44"/>
      <c r="N170" s="44">
        <v>1</v>
      </c>
      <c r="O170" s="47">
        <v>1</v>
      </c>
    </row>
    <row r="171" spans="1:15" ht="15.75" thickBot="1" x14ac:dyDescent="0.3">
      <c r="A171" s="68"/>
      <c r="B171" s="70" t="s">
        <v>274</v>
      </c>
      <c r="C171" s="59">
        <v>2</v>
      </c>
      <c r="D171" s="44">
        <v>3</v>
      </c>
      <c r="E171" s="44"/>
      <c r="F171" s="44">
        <v>5</v>
      </c>
      <c r="G171" s="47">
        <v>8</v>
      </c>
      <c r="I171" s="80" t="s">
        <v>321</v>
      </c>
      <c r="J171" s="81"/>
      <c r="K171" s="74">
        <v>1</v>
      </c>
      <c r="L171" s="48"/>
      <c r="M171" s="48"/>
      <c r="N171" s="48">
        <v>1</v>
      </c>
      <c r="O171" s="49">
        <v>1</v>
      </c>
    </row>
    <row r="172" spans="1:15" ht="15.75" thickBot="1" x14ac:dyDescent="0.3">
      <c r="A172" s="68"/>
      <c r="B172" s="70" t="s">
        <v>118</v>
      </c>
      <c r="C172" s="59">
        <v>65</v>
      </c>
      <c r="D172" s="44">
        <v>30</v>
      </c>
      <c r="E172" s="44"/>
      <c r="F172" s="44">
        <v>95</v>
      </c>
      <c r="G172" s="47">
        <v>125</v>
      </c>
      <c r="I172" s="66" t="s">
        <v>50</v>
      </c>
      <c r="J172" s="66" t="s">
        <v>324</v>
      </c>
      <c r="K172" s="59">
        <v>1</v>
      </c>
      <c r="L172" s="44">
        <v>2</v>
      </c>
      <c r="M172" s="44"/>
      <c r="N172" s="44">
        <v>3</v>
      </c>
      <c r="O172" s="47">
        <v>5</v>
      </c>
    </row>
    <row r="173" spans="1:15" ht="15.75" thickBot="1" x14ac:dyDescent="0.3">
      <c r="A173" s="69"/>
      <c r="B173" s="71" t="s">
        <v>275</v>
      </c>
      <c r="C173" s="59">
        <v>2</v>
      </c>
      <c r="D173" s="44"/>
      <c r="E173" s="44"/>
      <c r="F173" s="44">
        <v>2</v>
      </c>
      <c r="G173" s="47">
        <v>2</v>
      </c>
      <c r="I173" s="80" t="s">
        <v>327</v>
      </c>
      <c r="J173" s="81"/>
      <c r="K173" s="74">
        <v>1</v>
      </c>
      <c r="L173" s="48">
        <v>2</v>
      </c>
      <c r="M173" s="48"/>
      <c r="N173" s="48">
        <v>3</v>
      </c>
      <c r="O173" s="49">
        <v>5</v>
      </c>
    </row>
    <row r="174" spans="1:15" ht="15.75" thickBot="1" x14ac:dyDescent="0.3">
      <c r="A174" s="72" t="s">
        <v>276</v>
      </c>
      <c r="B174" s="73"/>
      <c r="C174" s="74">
        <v>239</v>
      </c>
      <c r="D174" s="48">
        <v>100</v>
      </c>
      <c r="E174" s="48"/>
      <c r="F174" s="48">
        <v>339</v>
      </c>
      <c r="G174" s="49">
        <v>439</v>
      </c>
      <c r="I174" s="66" t="s">
        <v>111</v>
      </c>
      <c r="J174" s="66" t="s">
        <v>650</v>
      </c>
      <c r="K174" s="59">
        <v>2</v>
      </c>
      <c r="L174" s="44"/>
      <c r="M174" s="44"/>
      <c r="N174" s="44">
        <v>2</v>
      </c>
      <c r="O174" s="47">
        <v>2</v>
      </c>
    </row>
    <row r="175" spans="1:15" ht="15.75" thickBot="1" x14ac:dyDescent="0.3">
      <c r="A175" s="67" t="s">
        <v>36</v>
      </c>
      <c r="B175" s="67" t="s">
        <v>588</v>
      </c>
      <c r="C175" s="59">
        <v>9</v>
      </c>
      <c r="D175" s="44">
        <v>2</v>
      </c>
      <c r="E175" s="44"/>
      <c r="F175" s="44">
        <v>11</v>
      </c>
      <c r="G175" s="47">
        <v>13</v>
      </c>
      <c r="I175" s="80" t="s">
        <v>652</v>
      </c>
      <c r="J175" s="81"/>
      <c r="K175" s="74">
        <v>2</v>
      </c>
      <c r="L175" s="48"/>
      <c r="M175" s="48"/>
      <c r="N175" s="48">
        <v>2</v>
      </c>
      <c r="O175" s="49">
        <v>2</v>
      </c>
    </row>
    <row r="176" spans="1:15" x14ac:dyDescent="0.25">
      <c r="A176" s="68"/>
      <c r="B176" s="70" t="s">
        <v>488</v>
      </c>
      <c r="C176" s="59">
        <v>47</v>
      </c>
      <c r="D176" s="44">
        <v>30</v>
      </c>
      <c r="E176" s="44"/>
      <c r="F176" s="44">
        <v>77</v>
      </c>
      <c r="G176" s="47">
        <v>107</v>
      </c>
      <c r="I176" s="67" t="s">
        <v>52</v>
      </c>
      <c r="J176" s="67" t="s">
        <v>642</v>
      </c>
      <c r="K176" s="59">
        <v>4</v>
      </c>
      <c r="L176" s="44">
        <v>6</v>
      </c>
      <c r="M176" s="44"/>
      <c r="N176" s="44">
        <v>10</v>
      </c>
      <c r="O176" s="47">
        <v>16</v>
      </c>
    </row>
    <row r="177" spans="1:15" x14ac:dyDescent="0.25">
      <c r="A177" s="68"/>
      <c r="B177" s="70" t="s">
        <v>589</v>
      </c>
      <c r="C177" s="59"/>
      <c r="D177" s="44">
        <v>1</v>
      </c>
      <c r="E177" s="44"/>
      <c r="F177" s="44">
        <v>1</v>
      </c>
      <c r="G177" s="47">
        <v>2</v>
      </c>
      <c r="I177" s="68"/>
      <c r="J177" s="70" t="s">
        <v>495</v>
      </c>
      <c r="K177" s="59">
        <v>4</v>
      </c>
      <c r="L177" s="44">
        <v>2</v>
      </c>
      <c r="M177" s="44"/>
      <c r="N177" s="44">
        <v>6</v>
      </c>
      <c r="O177" s="47">
        <v>8</v>
      </c>
    </row>
    <row r="178" spans="1:15" ht="15.75" thickBot="1" x14ac:dyDescent="0.3">
      <c r="A178" s="68"/>
      <c r="B178" s="70" t="s">
        <v>277</v>
      </c>
      <c r="C178" s="59">
        <v>5</v>
      </c>
      <c r="D178" s="44">
        <v>5</v>
      </c>
      <c r="E178" s="44"/>
      <c r="F178" s="44">
        <v>10</v>
      </c>
      <c r="G178" s="47">
        <v>15</v>
      </c>
      <c r="I178" s="69"/>
      <c r="J178" s="71" t="s">
        <v>328</v>
      </c>
      <c r="K178" s="59">
        <v>14</v>
      </c>
      <c r="L178" s="44">
        <v>6</v>
      </c>
      <c r="M178" s="44"/>
      <c r="N178" s="44">
        <v>20</v>
      </c>
      <c r="O178" s="47">
        <v>26</v>
      </c>
    </row>
    <row r="179" spans="1:15" ht="15.75" thickBot="1" x14ac:dyDescent="0.3">
      <c r="A179" s="68"/>
      <c r="B179" s="70" t="s">
        <v>278</v>
      </c>
      <c r="C179" s="59">
        <v>11</v>
      </c>
      <c r="D179" s="44">
        <v>24</v>
      </c>
      <c r="E179" s="44"/>
      <c r="F179" s="44">
        <v>35</v>
      </c>
      <c r="G179" s="47">
        <v>59</v>
      </c>
      <c r="I179" s="80" t="s">
        <v>329</v>
      </c>
      <c r="J179" s="81"/>
      <c r="K179" s="74">
        <v>22</v>
      </c>
      <c r="L179" s="48">
        <v>14</v>
      </c>
      <c r="M179" s="48"/>
      <c r="N179" s="48">
        <v>36</v>
      </c>
      <c r="O179" s="49">
        <v>50</v>
      </c>
    </row>
    <row r="180" spans="1:15" ht="15.75" thickBot="1" x14ac:dyDescent="0.3">
      <c r="A180" s="69"/>
      <c r="B180" s="71" t="s">
        <v>118</v>
      </c>
      <c r="C180" s="59">
        <v>1</v>
      </c>
      <c r="D180" s="44"/>
      <c r="E180" s="44"/>
      <c r="F180" s="44">
        <v>1</v>
      </c>
      <c r="G180" s="47">
        <v>1</v>
      </c>
      <c r="I180" s="66" t="s">
        <v>54</v>
      </c>
      <c r="J180" s="66" t="s">
        <v>331</v>
      </c>
      <c r="K180" s="59"/>
      <c r="L180" s="44">
        <v>2</v>
      </c>
      <c r="M180" s="44"/>
      <c r="N180" s="44">
        <v>2</v>
      </c>
      <c r="O180" s="47">
        <v>4</v>
      </c>
    </row>
    <row r="181" spans="1:15" ht="15.75" thickBot="1" x14ac:dyDescent="0.3">
      <c r="A181" s="72" t="s">
        <v>279</v>
      </c>
      <c r="B181" s="73"/>
      <c r="C181" s="74">
        <v>73</v>
      </c>
      <c r="D181" s="48">
        <v>62</v>
      </c>
      <c r="E181" s="48"/>
      <c r="F181" s="48">
        <v>135</v>
      </c>
      <c r="G181" s="49">
        <v>197</v>
      </c>
      <c r="I181" s="80" t="s">
        <v>332</v>
      </c>
      <c r="J181" s="81"/>
      <c r="K181" s="74"/>
      <c r="L181" s="48">
        <v>2</v>
      </c>
      <c r="M181" s="48"/>
      <c r="N181" s="48">
        <v>2</v>
      </c>
      <c r="O181" s="49">
        <v>4</v>
      </c>
    </row>
    <row r="182" spans="1:15" x14ac:dyDescent="0.25">
      <c r="A182" s="67" t="s">
        <v>81</v>
      </c>
      <c r="B182" s="67" t="s">
        <v>280</v>
      </c>
      <c r="C182" s="59"/>
      <c r="D182" s="44">
        <v>24</v>
      </c>
      <c r="E182" s="44"/>
      <c r="F182" s="44">
        <v>24</v>
      </c>
      <c r="G182" s="47">
        <v>48</v>
      </c>
      <c r="I182" s="67" t="s">
        <v>56</v>
      </c>
      <c r="J182" s="67" t="s">
        <v>335</v>
      </c>
      <c r="K182" s="59">
        <v>4</v>
      </c>
      <c r="L182" s="44">
        <v>10</v>
      </c>
      <c r="M182" s="44"/>
      <c r="N182" s="44">
        <v>14</v>
      </c>
      <c r="O182" s="47">
        <v>24</v>
      </c>
    </row>
    <row r="183" spans="1:15" ht="15.75" thickBot="1" x14ac:dyDescent="0.3">
      <c r="A183" s="69"/>
      <c r="B183" s="71" t="s">
        <v>281</v>
      </c>
      <c r="C183" s="59">
        <v>1</v>
      </c>
      <c r="D183" s="44">
        <v>3</v>
      </c>
      <c r="E183" s="44"/>
      <c r="F183" s="44">
        <v>4</v>
      </c>
      <c r="G183" s="47">
        <v>7</v>
      </c>
      <c r="I183" s="68"/>
      <c r="J183" s="70" t="s">
        <v>608</v>
      </c>
      <c r="K183" s="59">
        <v>2</v>
      </c>
      <c r="L183" s="44"/>
      <c r="M183" s="44"/>
      <c r="N183" s="44">
        <v>2</v>
      </c>
      <c r="O183" s="47">
        <v>2</v>
      </c>
    </row>
    <row r="184" spans="1:15" ht="15.75" thickBot="1" x14ac:dyDescent="0.3">
      <c r="A184" s="72" t="s">
        <v>282</v>
      </c>
      <c r="B184" s="73"/>
      <c r="C184" s="74">
        <v>1</v>
      </c>
      <c r="D184" s="48">
        <v>27</v>
      </c>
      <c r="E184" s="48"/>
      <c r="F184" s="48">
        <v>28</v>
      </c>
      <c r="G184" s="49">
        <v>55</v>
      </c>
      <c r="I184" s="69"/>
      <c r="J184" s="71" t="s">
        <v>336</v>
      </c>
      <c r="K184" s="59">
        <v>10</v>
      </c>
      <c r="L184" s="44">
        <v>6</v>
      </c>
      <c r="M184" s="44"/>
      <c r="N184" s="44">
        <v>16</v>
      </c>
      <c r="O184" s="47">
        <v>22</v>
      </c>
    </row>
    <row r="185" spans="1:15" ht="15.75" thickBot="1" x14ac:dyDescent="0.3">
      <c r="A185" s="67" t="s">
        <v>38</v>
      </c>
      <c r="B185" s="67" t="s">
        <v>283</v>
      </c>
      <c r="C185" s="59">
        <v>34</v>
      </c>
      <c r="D185" s="44">
        <v>11</v>
      </c>
      <c r="E185" s="44"/>
      <c r="F185" s="44">
        <v>45</v>
      </c>
      <c r="G185" s="47">
        <v>56</v>
      </c>
      <c r="I185" s="80" t="s">
        <v>337</v>
      </c>
      <c r="J185" s="81"/>
      <c r="K185" s="74">
        <v>16</v>
      </c>
      <c r="L185" s="48">
        <v>16</v>
      </c>
      <c r="M185" s="48"/>
      <c r="N185" s="48">
        <v>32</v>
      </c>
      <c r="O185" s="49">
        <v>48</v>
      </c>
    </row>
    <row r="186" spans="1:15" ht="15.75" thickBot="1" x14ac:dyDescent="0.3">
      <c r="A186" s="68"/>
      <c r="B186" s="70" t="s">
        <v>284</v>
      </c>
      <c r="C186" s="59"/>
      <c r="D186" s="44">
        <v>22</v>
      </c>
      <c r="E186" s="44"/>
      <c r="F186" s="44">
        <v>22</v>
      </c>
      <c r="G186" s="47">
        <v>44</v>
      </c>
      <c r="I186" s="66" t="s">
        <v>115</v>
      </c>
      <c r="J186" s="66" t="s">
        <v>575</v>
      </c>
      <c r="K186" s="59"/>
      <c r="L186" s="44">
        <v>2</v>
      </c>
      <c r="M186" s="44"/>
      <c r="N186" s="44">
        <v>2</v>
      </c>
      <c r="O186" s="47">
        <v>4</v>
      </c>
    </row>
    <row r="187" spans="1:15" ht="15.75" thickBot="1" x14ac:dyDescent="0.3">
      <c r="A187" s="68"/>
      <c r="B187" s="70" t="s">
        <v>285</v>
      </c>
      <c r="C187" s="59">
        <v>47</v>
      </c>
      <c r="D187" s="44">
        <v>39</v>
      </c>
      <c r="E187" s="44"/>
      <c r="F187" s="44">
        <v>86</v>
      </c>
      <c r="G187" s="47">
        <v>125</v>
      </c>
      <c r="I187" s="80" t="s">
        <v>577</v>
      </c>
      <c r="J187" s="81"/>
      <c r="K187" s="74"/>
      <c r="L187" s="48">
        <v>2</v>
      </c>
      <c r="M187" s="48"/>
      <c r="N187" s="48">
        <v>2</v>
      </c>
      <c r="O187" s="49">
        <v>4</v>
      </c>
    </row>
    <row r="188" spans="1:15" ht="15.75" thickBot="1" x14ac:dyDescent="0.3">
      <c r="A188" s="69"/>
      <c r="B188" s="71" t="s">
        <v>118</v>
      </c>
      <c r="C188" s="59">
        <v>1</v>
      </c>
      <c r="D188" s="44"/>
      <c r="E188" s="44"/>
      <c r="F188" s="44">
        <v>1</v>
      </c>
      <c r="G188" s="47">
        <v>1</v>
      </c>
      <c r="I188" s="67" t="s">
        <v>57</v>
      </c>
      <c r="J188" s="67" t="s">
        <v>338</v>
      </c>
      <c r="K188" s="59">
        <v>2</v>
      </c>
      <c r="L188" s="44"/>
      <c r="M188" s="44"/>
      <c r="N188" s="44">
        <v>2</v>
      </c>
      <c r="O188" s="47">
        <v>2</v>
      </c>
    </row>
    <row r="189" spans="1:15" ht="15.75" thickBot="1" x14ac:dyDescent="0.3">
      <c r="A189" s="72" t="s">
        <v>286</v>
      </c>
      <c r="B189" s="73"/>
      <c r="C189" s="74">
        <v>82</v>
      </c>
      <c r="D189" s="48">
        <v>72</v>
      </c>
      <c r="E189" s="48"/>
      <c r="F189" s="48">
        <v>154</v>
      </c>
      <c r="G189" s="49">
        <v>226</v>
      </c>
      <c r="I189" s="69"/>
      <c r="J189" s="71" t="s">
        <v>339</v>
      </c>
      <c r="K189" s="59">
        <v>8</v>
      </c>
      <c r="L189" s="44">
        <v>21</v>
      </c>
      <c r="M189" s="44"/>
      <c r="N189" s="44">
        <v>29</v>
      </c>
      <c r="O189" s="47">
        <v>50</v>
      </c>
    </row>
    <row r="190" spans="1:15" ht="15.75" thickBot="1" x14ac:dyDescent="0.3">
      <c r="A190" s="67" t="s">
        <v>39</v>
      </c>
      <c r="B190" s="67" t="s">
        <v>287</v>
      </c>
      <c r="C190" s="59">
        <v>12</v>
      </c>
      <c r="D190" s="44">
        <v>4</v>
      </c>
      <c r="E190" s="44"/>
      <c r="F190" s="44">
        <v>16</v>
      </c>
      <c r="G190" s="47">
        <v>20</v>
      </c>
      <c r="I190" s="80" t="s">
        <v>340</v>
      </c>
      <c r="J190" s="81"/>
      <c r="K190" s="74">
        <v>10</v>
      </c>
      <c r="L190" s="48">
        <v>21</v>
      </c>
      <c r="M190" s="48"/>
      <c r="N190" s="48">
        <v>31</v>
      </c>
      <c r="O190" s="49">
        <v>52</v>
      </c>
    </row>
    <row r="191" spans="1:15" ht="15.75" thickBot="1" x14ac:dyDescent="0.3">
      <c r="A191" s="68"/>
      <c r="B191" s="70" t="s">
        <v>633</v>
      </c>
      <c r="C191" s="59">
        <v>7</v>
      </c>
      <c r="D191" s="44"/>
      <c r="E191" s="44"/>
      <c r="F191" s="44">
        <v>7</v>
      </c>
      <c r="G191" s="47">
        <v>7</v>
      </c>
      <c r="I191" s="66" t="s">
        <v>96</v>
      </c>
      <c r="J191" s="66" t="s">
        <v>341</v>
      </c>
      <c r="K191" s="59"/>
      <c r="L191" s="44">
        <v>1</v>
      </c>
      <c r="M191" s="44"/>
      <c r="N191" s="44">
        <v>1</v>
      </c>
      <c r="O191" s="47">
        <v>2</v>
      </c>
    </row>
    <row r="192" spans="1:15" ht="15.75" thickBot="1" x14ac:dyDescent="0.3">
      <c r="A192" s="68"/>
      <c r="B192" s="70" t="s">
        <v>288</v>
      </c>
      <c r="C192" s="59">
        <v>13</v>
      </c>
      <c r="D192" s="44">
        <v>2</v>
      </c>
      <c r="E192" s="44"/>
      <c r="F192" s="44">
        <v>15</v>
      </c>
      <c r="G192" s="47">
        <v>17</v>
      </c>
      <c r="I192" s="80" t="s">
        <v>342</v>
      </c>
      <c r="J192" s="81"/>
      <c r="K192" s="74"/>
      <c r="L192" s="48">
        <v>1</v>
      </c>
      <c r="M192" s="48"/>
      <c r="N192" s="48">
        <v>1</v>
      </c>
      <c r="O192" s="49">
        <v>2</v>
      </c>
    </row>
    <row r="193" spans="1:15" ht="15.75" thickBot="1" x14ac:dyDescent="0.3">
      <c r="A193" s="68"/>
      <c r="B193" s="70" t="s">
        <v>289</v>
      </c>
      <c r="C193" s="59">
        <v>6</v>
      </c>
      <c r="D193" s="44">
        <v>56</v>
      </c>
      <c r="E193" s="44"/>
      <c r="F193" s="44">
        <v>62</v>
      </c>
      <c r="G193" s="47">
        <v>118</v>
      </c>
      <c r="I193" s="66" t="s">
        <v>59</v>
      </c>
      <c r="J193" s="66" t="s">
        <v>346</v>
      </c>
      <c r="K193" s="59">
        <v>21</v>
      </c>
      <c r="L193" s="44">
        <v>22</v>
      </c>
      <c r="M193" s="44">
        <v>8</v>
      </c>
      <c r="N193" s="44">
        <v>51</v>
      </c>
      <c r="O193" s="47">
        <v>83</v>
      </c>
    </row>
    <row r="194" spans="1:15" ht="15.75" thickBot="1" x14ac:dyDescent="0.3">
      <c r="A194" s="68"/>
      <c r="B194" s="70" t="s">
        <v>290</v>
      </c>
      <c r="C194" s="59">
        <v>1</v>
      </c>
      <c r="D194" s="44"/>
      <c r="E194" s="44"/>
      <c r="F194" s="44">
        <v>1</v>
      </c>
      <c r="G194" s="47">
        <v>1</v>
      </c>
      <c r="I194" s="80" t="s">
        <v>347</v>
      </c>
      <c r="J194" s="81"/>
      <c r="K194" s="74">
        <v>21</v>
      </c>
      <c r="L194" s="48">
        <v>22</v>
      </c>
      <c r="M194" s="48">
        <v>8</v>
      </c>
      <c r="N194" s="48">
        <v>51</v>
      </c>
      <c r="O194" s="49">
        <v>83</v>
      </c>
    </row>
    <row r="195" spans="1:15" ht="15.75" thickBot="1" x14ac:dyDescent="0.3">
      <c r="A195" s="68"/>
      <c r="B195" s="70" t="s">
        <v>291</v>
      </c>
      <c r="C195" s="59">
        <v>15</v>
      </c>
      <c r="D195" s="44">
        <v>17</v>
      </c>
      <c r="E195" s="44"/>
      <c r="F195" s="44">
        <v>32</v>
      </c>
      <c r="G195" s="47">
        <v>49</v>
      </c>
      <c r="I195" s="66" t="s">
        <v>60</v>
      </c>
      <c r="J195" s="66" t="s">
        <v>496</v>
      </c>
      <c r="K195" s="59">
        <v>1</v>
      </c>
      <c r="L195" s="44"/>
      <c r="M195" s="44"/>
      <c r="N195" s="44">
        <v>1</v>
      </c>
      <c r="O195" s="47">
        <v>1</v>
      </c>
    </row>
    <row r="196" spans="1:15" ht="15.75" thickBot="1" x14ac:dyDescent="0.3">
      <c r="A196" s="68"/>
      <c r="B196" s="70" t="s">
        <v>292</v>
      </c>
      <c r="C196" s="59"/>
      <c r="D196" s="44">
        <v>21</v>
      </c>
      <c r="E196" s="44"/>
      <c r="F196" s="44">
        <v>21</v>
      </c>
      <c r="G196" s="47">
        <v>42</v>
      </c>
      <c r="I196" s="80" t="s">
        <v>512</v>
      </c>
      <c r="J196" s="81"/>
      <c r="K196" s="74">
        <v>1</v>
      </c>
      <c r="L196" s="48"/>
      <c r="M196" s="48"/>
      <c r="N196" s="48">
        <v>1</v>
      </c>
      <c r="O196" s="49">
        <v>1</v>
      </c>
    </row>
    <row r="197" spans="1:15" x14ac:dyDescent="0.25">
      <c r="A197" s="68"/>
      <c r="B197" s="70" t="s">
        <v>118</v>
      </c>
      <c r="C197" s="59">
        <v>1</v>
      </c>
      <c r="D197" s="44"/>
      <c r="E197" s="44"/>
      <c r="F197" s="44">
        <v>1</v>
      </c>
      <c r="G197" s="47">
        <v>1</v>
      </c>
      <c r="I197" s="67" t="s">
        <v>61</v>
      </c>
      <c r="J197" s="67" t="s">
        <v>497</v>
      </c>
      <c r="K197" s="59">
        <v>5</v>
      </c>
      <c r="L197" s="44">
        <v>7</v>
      </c>
      <c r="M197" s="44"/>
      <c r="N197" s="44">
        <v>12</v>
      </c>
      <c r="O197" s="47">
        <v>19</v>
      </c>
    </row>
    <row r="198" spans="1:15" ht="15.75" thickBot="1" x14ac:dyDescent="0.3">
      <c r="A198" s="69"/>
      <c r="B198" s="71" t="s">
        <v>293</v>
      </c>
      <c r="C198" s="59">
        <v>30</v>
      </c>
      <c r="D198" s="44">
        <v>5</v>
      </c>
      <c r="E198" s="44"/>
      <c r="F198" s="44">
        <v>35</v>
      </c>
      <c r="G198" s="47">
        <v>40</v>
      </c>
      <c r="I198" s="68"/>
      <c r="J198" s="70" t="s">
        <v>348</v>
      </c>
      <c r="K198" s="59"/>
      <c r="L198" s="44">
        <v>2</v>
      </c>
      <c r="M198" s="44"/>
      <c r="N198" s="44">
        <v>2</v>
      </c>
      <c r="O198" s="47">
        <v>4</v>
      </c>
    </row>
    <row r="199" spans="1:15" ht="15.75" thickBot="1" x14ac:dyDescent="0.3">
      <c r="A199" s="72" t="s">
        <v>294</v>
      </c>
      <c r="B199" s="73"/>
      <c r="C199" s="74">
        <v>85</v>
      </c>
      <c r="D199" s="48">
        <v>105</v>
      </c>
      <c r="E199" s="48"/>
      <c r="F199" s="48">
        <v>190</v>
      </c>
      <c r="G199" s="49">
        <v>295</v>
      </c>
      <c r="I199" s="68"/>
      <c r="J199" s="70" t="s">
        <v>609</v>
      </c>
      <c r="K199" s="59"/>
      <c r="L199" s="44">
        <v>1</v>
      </c>
      <c r="M199" s="44"/>
      <c r="N199" s="44">
        <v>1</v>
      </c>
      <c r="O199" s="47">
        <v>2</v>
      </c>
    </row>
    <row r="200" spans="1:15" ht="15.75" thickBot="1" x14ac:dyDescent="0.3">
      <c r="A200" s="66" t="s">
        <v>295</v>
      </c>
      <c r="B200" s="66" t="s">
        <v>226</v>
      </c>
      <c r="C200" s="59"/>
      <c r="D200" s="44">
        <v>11</v>
      </c>
      <c r="E200" s="44"/>
      <c r="F200" s="44">
        <v>11</v>
      </c>
      <c r="G200" s="47">
        <v>22</v>
      </c>
      <c r="I200" s="69"/>
      <c r="J200" s="71" t="s">
        <v>535</v>
      </c>
      <c r="K200" s="59">
        <v>1</v>
      </c>
      <c r="L200" s="44">
        <v>6</v>
      </c>
      <c r="M200" s="44"/>
      <c r="N200" s="44">
        <v>7</v>
      </c>
      <c r="O200" s="47">
        <v>13</v>
      </c>
    </row>
    <row r="201" spans="1:15" ht="15.75" thickBot="1" x14ac:dyDescent="0.3">
      <c r="A201" s="72" t="s">
        <v>296</v>
      </c>
      <c r="B201" s="73"/>
      <c r="C201" s="74"/>
      <c r="D201" s="48">
        <v>11</v>
      </c>
      <c r="E201" s="48"/>
      <c r="F201" s="48">
        <v>11</v>
      </c>
      <c r="G201" s="49">
        <v>22</v>
      </c>
      <c r="I201" s="80" t="s">
        <v>349</v>
      </c>
      <c r="J201" s="81"/>
      <c r="K201" s="74">
        <v>6</v>
      </c>
      <c r="L201" s="48">
        <v>16</v>
      </c>
      <c r="M201" s="48"/>
      <c r="N201" s="48">
        <v>22</v>
      </c>
      <c r="O201" s="49">
        <v>38</v>
      </c>
    </row>
    <row r="202" spans="1:15" x14ac:dyDescent="0.25">
      <c r="A202" s="67" t="s">
        <v>40</v>
      </c>
      <c r="B202" s="67" t="s">
        <v>297</v>
      </c>
      <c r="C202" s="59">
        <v>1</v>
      </c>
      <c r="D202" s="44">
        <v>1</v>
      </c>
      <c r="E202" s="44"/>
      <c r="F202" s="44">
        <v>2</v>
      </c>
      <c r="G202" s="47">
        <v>3</v>
      </c>
      <c r="I202" s="67" t="s">
        <v>62</v>
      </c>
      <c r="J202" s="67" t="s">
        <v>350</v>
      </c>
      <c r="K202" s="59">
        <v>1</v>
      </c>
      <c r="L202" s="44">
        <v>61</v>
      </c>
      <c r="M202" s="44"/>
      <c r="N202" s="44">
        <v>62</v>
      </c>
      <c r="O202" s="47">
        <v>123</v>
      </c>
    </row>
    <row r="203" spans="1:15" x14ac:dyDescent="0.25">
      <c r="A203" s="68"/>
      <c r="B203" s="70" t="s">
        <v>298</v>
      </c>
      <c r="C203" s="59">
        <v>2</v>
      </c>
      <c r="D203" s="44">
        <v>1</v>
      </c>
      <c r="E203" s="44"/>
      <c r="F203" s="44">
        <v>3</v>
      </c>
      <c r="G203" s="47">
        <v>4</v>
      </c>
      <c r="I203" s="68"/>
      <c r="J203" s="70" t="s">
        <v>351</v>
      </c>
      <c r="K203" s="59">
        <v>6</v>
      </c>
      <c r="L203" s="44">
        <v>23</v>
      </c>
      <c r="M203" s="44"/>
      <c r="N203" s="44">
        <v>29</v>
      </c>
      <c r="O203" s="47">
        <v>52</v>
      </c>
    </row>
    <row r="204" spans="1:15" ht="15.75" thickBot="1" x14ac:dyDescent="0.3">
      <c r="A204" s="68"/>
      <c r="B204" s="70" t="s">
        <v>299</v>
      </c>
      <c r="C204" s="59"/>
      <c r="D204" s="44">
        <v>1</v>
      </c>
      <c r="E204" s="44"/>
      <c r="F204" s="44">
        <v>1</v>
      </c>
      <c r="G204" s="47">
        <v>2</v>
      </c>
      <c r="I204" s="69"/>
      <c r="J204" s="71" t="s">
        <v>118</v>
      </c>
      <c r="K204" s="59">
        <v>1</v>
      </c>
      <c r="L204" s="44">
        <v>4</v>
      </c>
      <c r="M204" s="44"/>
      <c r="N204" s="44">
        <v>5</v>
      </c>
      <c r="O204" s="47">
        <v>9</v>
      </c>
    </row>
    <row r="205" spans="1:15" ht="15.75" thickBot="1" x14ac:dyDescent="0.3">
      <c r="A205" s="68"/>
      <c r="B205" s="70" t="s">
        <v>300</v>
      </c>
      <c r="C205" s="59">
        <v>1</v>
      </c>
      <c r="D205" s="44">
        <v>3</v>
      </c>
      <c r="E205" s="44"/>
      <c r="F205" s="44">
        <v>4</v>
      </c>
      <c r="G205" s="47">
        <v>7</v>
      </c>
      <c r="I205" s="80" t="s">
        <v>352</v>
      </c>
      <c r="J205" s="81"/>
      <c r="K205" s="74">
        <v>8</v>
      </c>
      <c r="L205" s="48">
        <v>88</v>
      </c>
      <c r="M205" s="48"/>
      <c r="N205" s="48">
        <v>96</v>
      </c>
      <c r="O205" s="49">
        <v>184</v>
      </c>
    </row>
    <row r="206" spans="1:15" x14ac:dyDescent="0.25">
      <c r="A206" s="68"/>
      <c r="B206" s="70" t="s">
        <v>301</v>
      </c>
      <c r="C206" s="59">
        <v>6</v>
      </c>
      <c r="D206" s="44">
        <v>2</v>
      </c>
      <c r="E206" s="44"/>
      <c r="F206" s="44">
        <v>8</v>
      </c>
      <c r="G206" s="47">
        <v>10</v>
      </c>
      <c r="I206" s="67" t="s">
        <v>525</v>
      </c>
      <c r="J206" s="67" t="s">
        <v>566</v>
      </c>
      <c r="K206" s="59">
        <v>1</v>
      </c>
      <c r="L206" s="44">
        <v>1</v>
      </c>
      <c r="M206" s="44"/>
      <c r="N206" s="44">
        <v>2</v>
      </c>
      <c r="O206" s="47">
        <v>3</v>
      </c>
    </row>
    <row r="207" spans="1:15" x14ac:dyDescent="0.25">
      <c r="A207" s="68"/>
      <c r="B207" s="70" t="s">
        <v>567</v>
      </c>
      <c r="C207" s="59"/>
      <c r="D207" s="44">
        <v>5</v>
      </c>
      <c r="E207" s="44"/>
      <c r="F207" s="44">
        <v>5</v>
      </c>
      <c r="G207" s="47">
        <v>10</v>
      </c>
      <c r="I207" s="68"/>
      <c r="J207" s="70" t="s">
        <v>355</v>
      </c>
      <c r="K207" s="59">
        <v>1</v>
      </c>
      <c r="L207" s="44"/>
      <c r="M207" s="44"/>
      <c r="N207" s="44">
        <v>1</v>
      </c>
      <c r="O207" s="47">
        <v>1</v>
      </c>
    </row>
    <row r="208" spans="1:15" x14ac:dyDescent="0.25">
      <c r="A208" s="68"/>
      <c r="B208" s="70" t="s">
        <v>302</v>
      </c>
      <c r="C208" s="59">
        <v>2</v>
      </c>
      <c r="D208" s="44">
        <v>2</v>
      </c>
      <c r="E208" s="44"/>
      <c r="F208" s="44">
        <v>4</v>
      </c>
      <c r="G208" s="47">
        <v>6</v>
      </c>
      <c r="I208" s="68"/>
      <c r="J208" s="70" t="s">
        <v>597</v>
      </c>
      <c r="K208" s="59"/>
      <c r="L208" s="44">
        <v>4</v>
      </c>
      <c r="M208" s="44"/>
      <c r="N208" s="44">
        <v>4</v>
      </c>
      <c r="O208" s="47">
        <v>8</v>
      </c>
    </row>
    <row r="209" spans="1:15" x14ac:dyDescent="0.25">
      <c r="A209" s="68"/>
      <c r="B209" s="70" t="s">
        <v>75</v>
      </c>
      <c r="C209" s="59"/>
      <c r="D209" s="44">
        <v>1</v>
      </c>
      <c r="E209" s="44"/>
      <c r="F209" s="44">
        <v>1</v>
      </c>
      <c r="G209" s="47">
        <v>2</v>
      </c>
      <c r="I209" s="68"/>
      <c r="J209" s="70" t="s">
        <v>356</v>
      </c>
      <c r="K209" s="59"/>
      <c r="L209" s="44">
        <v>1</v>
      </c>
      <c r="M209" s="44"/>
      <c r="N209" s="44">
        <v>1</v>
      </c>
      <c r="O209" s="47">
        <v>2</v>
      </c>
    </row>
    <row r="210" spans="1:15" x14ac:dyDescent="0.25">
      <c r="A210" s="68"/>
      <c r="B210" s="70" t="s">
        <v>303</v>
      </c>
      <c r="C210" s="59"/>
      <c r="D210" s="44">
        <v>7</v>
      </c>
      <c r="E210" s="44"/>
      <c r="F210" s="44">
        <v>7</v>
      </c>
      <c r="G210" s="47">
        <v>14</v>
      </c>
      <c r="I210" s="68"/>
      <c r="J210" s="70" t="s">
        <v>248</v>
      </c>
      <c r="K210" s="59">
        <v>1</v>
      </c>
      <c r="L210" s="44"/>
      <c r="M210" s="44"/>
      <c r="N210" s="44">
        <v>1</v>
      </c>
      <c r="O210" s="47">
        <v>1</v>
      </c>
    </row>
    <row r="211" spans="1:15" ht="15.75" thickBot="1" x14ac:dyDescent="0.3">
      <c r="A211" s="68"/>
      <c r="B211" s="70" t="s">
        <v>118</v>
      </c>
      <c r="C211" s="59">
        <v>4</v>
      </c>
      <c r="D211" s="44">
        <v>2</v>
      </c>
      <c r="E211" s="44"/>
      <c r="F211" s="44">
        <v>6</v>
      </c>
      <c r="G211" s="47">
        <v>8</v>
      </c>
      <c r="I211" s="69"/>
      <c r="J211" s="71" t="s">
        <v>118</v>
      </c>
      <c r="K211" s="59"/>
      <c r="L211" s="44">
        <v>3</v>
      </c>
      <c r="M211" s="44"/>
      <c r="N211" s="44">
        <v>3</v>
      </c>
      <c r="O211" s="47">
        <v>6</v>
      </c>
    </row>
    <row r="212" spans="1:15" ht="15.75" thickBot="1" x14ac:dyDescent="0.3">
      <c r="A212" s="69"/>
      <c r="B212" s="71" t="s">
        <v>304</v>
      </c>
      <c r="C212" s="59">
        <v>1</v>
      </c>
      <c r="D212" s="44">
        <v>2</v>
      </c>
      <c r="E212" s="44"/>
      <c r="F212" s="44">
        <v>3</v>
      </c>
      <c r="G212" s="47">
        <v>5</v>
      </c>
      <c r="I212" s="80" t="s">
        <v>550</v>
      </c>
      <c r="J212" s="81"/>
      <c r="K212" s="74">
        <v>3</v>
      </c>
      <c r="L212" s="48">
        <v>9</v>
      </c>
      <c r="M212" s="48"/>
      <c r="N212" s="48">
        <v>12</v>
      </c>
      <c r="O212" s="49">
        <v>21</v>
      </c>
    </row>
    <row r="213" spans="1:15" ht="15.75" thickBot="1" x14ac:dyDescent="0.3">
      <c r="A213" s="72" t="s">
        <v>305</v>
      </c>
      <c r="B213" s="73"/>
      <c r="C213" s="74">
        <v>17</v>
      </c>
      <c r="D213" s="48">
        <v>27</v>
      </c>
      <c r="E213" s="48"/>
      <c r="F213" s="48">
        <v>44</v>
      </c>
      <c r="G213" s="49">
        <v>71</v>
      </c>
      <c r="I213" s="67" t="s">
        <v>64</v>
      </c>
      <c r="J213" s="67" t="s">
        <v>629</v>
      </c>
      <c r="K213" s="59"/>
      <c r="L213" s="44">
        <v>1</v>
      </c>
      <c r="M213" s="44"/>
      <c r="N213" s="44">
        <v>1</v>
      </c>
      <c r="O213" s="47">
        <v>2</v>
      </c>
    </row>
    <row r="214" spans="1:15" ht="15.75" thickBot="1" x14ac:dyDescent="0.3">
      <c r="A214" s="67" t="s">
        <v>42</v>
      </c>
      <c r="B214" s="67" t="s">
        <v>524</v>
      </c>
      <c r="C214" s="59">
        <v>5</v>
      </c>
      <c r="D214" s="44">
        <v>1</v>
      </c>
      <c r="E214" s="44"/>
      <c r="F214" s="44">
        <v>6</v>
      </c>
      <c r="G214" s="47">
        <v>7</v>
      </c>
      <c r="I214" s="69"/>
      <c r="J214" s="71" t="s">
        <v>357</v>
      </c>
      <c r="K214" s="59">
        <v>9</v>
      </c>
      <c r="L214" s="44"/>
      <c r="M214" s="44"/>
      <c r="N214" s="44">
        <v>9</v>
      </c>
      <c r="O214" s="47">
        <v>9</v>
      </c>
    </row>
    <row r="215" spans="1:15" ht="15.75" thickBot="1" x14ac:dyDescent="0.3">
      <c r="A215" s="69"/>
      <c r="B215" s="71" t="s">
        <v>118</v>
      </c>
      <c r="C215" s="59">
        <v>4</v>
      </c>
      <c r="D215" s="44"/>
      <c r="E215" s="44"/>
      <c r="F215" s="44">
        <v>4</v>
      </c>
      <c r="G215" s="47">
        <v>4</v>
      </c>
      <c r="I215" s="80" t="s">
        <v>359</v>
      </c>
      <c r="J215" s="81"/>
      <c r="K215" s="74">
        <v>9</v>
      </c>
      <c r="L215" s="48">
        <v>1</v>
      </c>
      <c r="M215" s="48"/>
      <c r="N215" s="48">
        <v>10</v>
      </c>
      <c r="O215" s="49">
        <v>11</v>
      </c>
    </row>
    <row r="216" spans="1:15" ht="15.75" thickBot="1" x14ac:dyDescent="0.3">
      <c r="A216" s="72" t="s">
        <v>306</v>
      </c>
      <c r="B216" s="73"/>
      <c r="C216" s="74">
        <v>9</v>
      </c>
      <c r="D216" s="48">
        <v>1</v>
      </c>
      <c r="E216" s="48"/>
      <c r="F216" s="48">
        <v>10</v>
      </c>
      <c r="G216" s="49">
        <v>11</v>
      </c>
      <c r="I216" s="67" t="s">
        <v>65</v>
      </c>
      <c r="J216" s="67" t="s">
        <v>360</v>
      </c>
      <c r="K216" s="59">
        <v>1</v>
      </c>
      <c r="L216" s="44"/>
      <c r="M216" s="44"/>
      <c r="N216" s="44">
        <v>1</v>
      </c>
      <c r="O216" s="47">
        <v>1</v>
      </c>
    </row>
    <row r="217" spans="1:15" ht="15.75" thickBot="1" x14ac:dyDescent="0.3">
      <c r="A217" s="66" t="s">
        <v>43</v>
      </c>
      <c r="B217" s="66" t="s">
        <v>307</v>
      </c>
      <c r="C217" s="59">
        <v>2</v>
      </c>
      <c r="D217" s="44">
        <v>4</v>
      </c>
      <c r="E217" s="44"/>
      <c r="F217" s="44">
        <v>6</v>
      </c>
      <c r="G217" s="47">
        <v>10</v>
      </c>
      <c r="I217" s="68"/>
      <c r="J217" s="70" t="s">
        <v>361</v>
      </c>
      <c r="K217" s="59"/>
      <c r="L217" s="44">
        <v>4</v>
      </c>
      <c r="M217" s="44"/>
      <c r="N217" s="44">
        <v>4</v>
      </c>
      <c r="O217" s="47">
        <v>8</v>
      </c>
    </row>
    <row r="218" spans="1:15" ht="15.75" thickBot="1" x14ac:dyDescent="0.3">
      <c r="A218" s="72" t="s">
        <v>308</v>
      </c>
      <c r="B218" s="73"/>
      <c r="C218" s="74">
        <v>2</v>
      </c>
      <c r="D218" s="48">
        <v>4</v>
      </c>
      <c r="E218" s="48"/>
      <c r="F218" s="48">
        <v>6</v>
      </c>
      <c r="G218" s="49">
        <v>10</v>
      </c>
      <c r="I218" s="69"/>
      <c r="J218" s="71" t="s">
        <v>118</v>
      </c>
      <c r="K218" s="59">
        <v>5</v>
      </c>
      <c r="L218" s="44">
        <v>1</v>
      </c>
      <c r="M218" s="44"/>
      <c r="N218" s="44">
        <v>6</v>
      </c>
      <c r="O218" s="47">
        <v>7</v>
      </c>
    </row>
    <row r="219" spans="1:15" ht="15.75" thickBot="1" x14ac:dyDescent="0.3">
      <c r="A219" s="67" t="s">
        <v>44</v>
      </c>
      <c r="B219" s="67" t="s">
        <v>310</v>
      </c>
      <c r="C219" s="59">
        <v>19</v>
      </c>
      <c r="D219" s="44">
        <v>31</v>
      </c>
      <c r="E219" s="44"/>
      <c r="F219" s="44">
        <v>50</v>
      </c>
      <c r="G219" s="47">
        <v>81</v>
      </c>
      <c r="I219" s="80" t="s">
        <v>362</v>
      </c>
      <c r="J219" s="81"/>
      <c r="K219" s="74">
        <v>6</v>
      </c>
      <c r="L219" s="48">
        <v>5</v>
      </c>
      <c r="M219" s="48"/>
      <c r="N219" s="48">
        <v>11</v>
      </c>
      <c r="O219" s="49">
        <v>16</v>
      </c>
    </row>
    <row r="220" spans="1:15" x14ac:dyDescent="0.25">
      <c r="A220" s="68"/>
      <c r="B220" s="70" t="s">
        <v>311</v>
      </c>
      <c r="C220" s="59">
        <v>145</v>
      </c>
      <c r="D220" s="44">
        <v>68</v>
      </c>
      <c r="E220" s="44"/>
      <c r="F220" s="44">
        <v>213</v>
      </c>
      <c r="G220" s="47">
        <v>281</v>
      </c>
      <c r="I220" s="67" t="s">
        <v>113</v>
      </c>
      <c r="J220" s="67" t="s">
        <v>363</v>
      </c>
      <c r="K220" s="59">
        <v>3</v>
      </c>
      <c r="L220" s="44"/>
      <c r="M220" s="44"/>
      <c r="N220" s="44">
        <v>3</v>
      </c>
      <c r="O220" s="47">
        <v>3</v>
      </c>
    </row>
    <row r="221" spans="1:15" ht="15.75" thickBot="1" x14ac:dyDescent="0.3">
      <c r="A221" s="69"/>
      <c r="B221" s="71" t="s">
        <v>118</v>
      </c>
      <c r="C221" s="59">
        <v>24</v>
      </c>
      <c r="D221" s="44">
        <v>4</v>
      </c>
      <c r="E221" s="44"/>
      <c r="F221" s="44">
        <v>28</v>
      </c>
      <c r="G221" s="47">
        <v>32</v>
      </c>
      <c r="I221" s="69"/>
      <c r="J221" s="71" t="s">
        <v>498</v>
      </c>
      <c r="K221" s="59"/>
      <c r="L221" s="44">
        <v>1</v>
      </c>
      <c r="M221" s="44"/>
      <c r="N221" s="44">
        <v>1</v>
      </c>
      <c r="O221" s="47">
        <v>2</v>
      </c>
    </row>
    <row r="222" spans="1:15" ht="15.75" thickBot="1" x14ac:dyDescent="0.3">
      <c r="A222" s="72" t="s">
        <v>572</v>
      </c>
      <c r="B222" s="73"/>
      <c r="C222" s="74">
        <v>188</v>
      </c>
      <c r="D222" s="48">
        <v>103</v>
      </c>
      <c r="E222" s="48"/>
      <c r="F222" s="48">
        <v>291</v>
      </c>
      <c r="G222" s="49">
        <v>394</v>
      </c>
      <c r="I222" s="80" t="s">
        <v>364</v>
      </c>
      <c r="J222" s="81"/>
      <c r="K222" s="74">
        <v>3</v>
      </c>
      <c r="L222" s="48">
        <v>1</v>
      </c>
      <c r="M222" s="48"/>
      <c r="N222" s="48">
        <v>4</v>
      </c>
      <c r="O222" s="49">
        <v>5</v>
      </c>
    </row>
    <row r="223" spans="1:15" ht="15.75" thickBot="1" x14ac:dyDescent="0.3">
      <c r="A223" s="66" t="s">
        <v>45</v>
      </c>
      <c r="B223" s="66" t="s">
        <v>45</v>
      </c>
      <c r="C223" s="59"/>
      <c r="D223" s="44">
        <v>1</v>
      </c>
      <c r="E223" s="44"/>
      <c r="F223" s="44">
        <v>1</v>
      </c>
      <c r="G223" s="47">
        <v>2</v>
      </c>
      <c r="I223" s="66" t="s">
        <v>129</v>
      </c>
      <c r="J223" s="66" t="s">
        <v>637</v>
      </c>
      <c r="K223" s="59">
        <v>1</v>
      </c>
      <c r="L223" s="44"/>
      <c r="M223" s="44"/>
      <c r="N223" s="44">
        <v>1</v>
      </c>
      <c r="O223" s="47">
        <v>1</v>
      </c>
    </row>
    <row r="224" spans="1:15" ht="15.75" thickBot="1" x14ac:dyDescent="0.3">
      <c r="A224" s="72" t="s">
        <v>511</v>
      </c>
      <c r="B224" s="73"/>
      <c r="C224" s="74"/>
      <c r="D224" s="48">
        <v>1</v>
      </c>
      <c r="E224" s="48"/>
      <c r="F224" s="48">
        <v>1</v>
      </c>
      <c r="G224" s="49">
        <v>2</v>
      </c>
      <c r="I224" s="80" t="s">
        <v>639</v>
      </c>
      <c r="J224" s="81"/>
      <c r="K224" s="74">
        <v>1</v>
      </c>
      <c r="L224" s="48"/>
      <c r="M224" s="48"/>
      <c r="N224" s="48">
        <v>1</v>
      </c>
      <c r="O224" s="49">
        <v>1</v>
      </c>
    </row>
    <row r="225" spans="1:15" ht="15.75" thickBot="1" x14ac:dyDescent="0.3">
      <c r="A225" s="67" t="s">
        <v>47</v>
      </c>
      <c r="B225" s="67" t="s">
        <v>570</v>
      </c>
      <c r="C225" s="59">
        <v>1</v>
      </c>
      <c r="D225" s="44">
        <v>2</v>
      </c>
      <c r="E225" s="44"/>
      <c r="F225" s="44">
        <v>3</v>
      </c>
      <c r="G225" s="47">
        <v>5</v>
      </c>
      <c r="I225" s="66" t="s">
        <v>66</v>
      </c>
      <c r="J225" s="66" t="s">
        <v>365</v>
      </c>
      <c r="K225" s="59">
        <v>1</v>
      </c>
      <c r="L225" s="44">
        <v>2</v>
      </c>
      <c r="M225" s="44"/>
      <c r="N225" s="44">
        <v>3</v>
      </c>
      <c r="O225" s="47">
        <v>5</v>
      </c>
    </row>
    <row r="226" spans="1:15" ht="15.75" thickBot="1" x14ac:dyDescent="0.3">
      <c r="A226" s="69"/>
      <c r="B226" s="71" t="s">
        <v>312</v>
      </c>
      <c r="C226" s="59"/>
      <c r="D226" s="44">
        <v>9</v>
      </c>
      <c r="E226" s="44"/>
      <c r="F226" s="44">
        <v>9</v>
      </c>
      <c r="G226" s="47">
        <v>18</v>
      </c>
      <c r="I226" s="80" t="s">
        <v>366</v>
      </c>
      <c r="J226" s="81"/>
      <c r="K226" s="74">
        <v>1</v>
      </c>
      <c r="L226" s="48">
        <v>2</v>
      </c>
      <c r="M226" s="48"/>
      <c r="N226" s="48">
        <v>3</v>
      </c>
      <c r="O226" s="49">
        <v>5</v>
      </c>
    </row>
    <row r="227" spans="1:15" ht="15.75" thickBot="1" x14ac:dyDescent="0.3">
      <c r="A227" s="72" t="s">
        <v>313</v>
      </c>
      <c r="B227" s="73"/>
      <c r="C227" s="74">
        <v>1</v>
      </c>
      <c r="D227" s="48">
        <v>11</v>
      </c>
      <c r="E227" s="48"/>
      <c r="F227" s="48">
        <v>12</v>
      </c>
      <c r="G227" s="49">
        <v>23</v>
      </c>
      <c r="I227" s="66" t="s">
        <v>67</v>
      </c>
      <c r="J227" s="66" t="s">
        <v>368</v>
      </c>
      <c r="K227" s="59">
        <v>9</v>
      </c>
      <c r="L227" s="44">
        <v>18</v>
      </c>
      <c r="M227" s="44"/>
      <c r="N227" s="44">
        <v>27</v>
      </c>
      <c r="O227" s="47">
        <v>45</v>
      </c>
    </row>
    <row r="228" spans="1:15" ht="15.75" thickBot="1" x14ac:dyDescent="0.3">
      <c r="A228" s="66" t="s">
        <v>89</v>
      </c>
      <c r="B228" s="66" t="s">
        <v>314</v>
      </c>
      <c r="C228" s="59">
        <v>20</v>
      </c>
      <c r="D228" s="44">
        <v>10</v>
      </c>
      <c r="E228" s="44"/>
      <c r="F228" s="44">
        <v>30</v>
      </c>
      <c r="G228" s="47">
        <v>40</v>
      </c>
      <c r="I228" s="80" t="s">
        <v>369</v>
      </c>
      <c r="J228" s="81"/>
      <c r="K228" s="74">
        <v>9</v>
      </c>
      <c r="L228" s="48">
        <v>18</v>
      </c>
      <c r="M228" s="48"/>
      <c r="N228" s="48">
        <v>27</v>
      </c>
      <c r="O228" s="49">
        <v>45</v>
      </c>
    </row>
    <row r="229" spans="1:15" ht="15.75" thickBot="1" x14ac:dyDescent="0.3">
      <c r="A229" s="72" t="s">
        <v>315</v>
      </c>
      <c r="B229" s="73"/>
      <c r="C229" s="74">
        <v>20</v>
      </c>
      <c r="D229" s="48">
        <v>10</v>
      </c>
      <c r="E229" s="48"/>
      <c r="F229" s="48">
        <v>30</v>
      </c>
      <c r="G229" s="49">
        <v>40</v>
      </c>
      <c r="I229" s="66" t="s">
        <v>68</v>
      </c>
      <c r="J229" s="66" t="s">
        <v>371</v>
      </c>
      <c r="K229" s="59"/>
      <c r="L229" s="44">
        <v>7</v>
      </c>
      <c r="M229" s="44"/>
      <c r="N229" s="44">
        <v>7</v>
      </c>
      <c r="O229" s="47">
        <v>14</v>
      </c>
    </row>
    <row r="230" spans="1:15" ht="15.75" thickBot="1" x14ac:dyDescent="0.3">
      <c r="A230" s="66" t="s">
        <v>105</v>
      </c>
      <c r="B230" s="66" t="s">
        <v>316</v>
      </c>
      <c r="C230" s="59">
        <v>1</v>
      </c>
      <c r="D230" s="44"/>
      <c r="E230" s="44"/>
      <c r="F230" s="44">
        <v>1</v>
      </c>
      <c r="G230" s="47">
        <v>1</v>
      </c>
      <c r="I230" s="80" t="s">
        <v>372</v>
      </c>
      <c r="J230" s="81"/>
      <c r="K230" s="74"/>
      <c r="L230" s="48">
        <v>7</v>
      </c>
      <c r="M230" s="48"/>
      <c r="N230" s="48">
        <v>7</v>
      </c>
      <c r="O230" s="49">
        <v>14</v>
      </c>
    </row>
    <row r="231" spans="1:15" ht="15.75" thickBot="1" x14ac:dyDescent="0.3">
      <c r="A231" s="72" t="s">
        <v>317</v>
      </c>
      <c r="B231" s="73"/>
      <c r="C231" s="74">
        <v>1</v>
      </c>
      <c r="D231" s="48"/>
      <c r="E231" s="48"/>
      <c r="F231" s="48">
        <v>1</v>
      </c>
      <c r="G231" s="49">
        <v>1</v>
      </c>
      <c r="I231" s="67" t="s">
        <v>69</v>
      </c>
      <c r="J231" s="67" t="s">
        <v>536</v>
      </c>
      <c r="K231" s="59">
        <v>1</v>
      </c>
      <c r="L231" s="44">
        <v>4</v>
      </c>
      <c r="M231" s="44"/>
      <c r="N231" s="44">
        <v>5</v>
      </c>
      <c r="O231" s="47">
        <v>9</v>
      </c>
    </row>
    <row r="232" spans="1:15" ht="15.75" thickBot="1" x14ac:dyDescent="0.3">
      <c r="A232" s="66" t="s">
        <v>49</v>
      </c>
      <c r="B232" s="66" t="s">
        <v>318</v>
      </c>
      <c r="C232" s="59"/>
      <c r="D232" s="44">
        <v>27</v>
      </c>
      <c r="E232" s="44"/>
      <c r="F232" s="44">
        <v>27</v>
      </c>
      <c r="G232" s="47">
        <v>54</v>
      </c>
      <c r="I232" s="68"/>
      <c r="J232" s="70" t="s">
        <v>374</v>
      </c>
      <c r="K232" s="59"/>
      <c r="L232" s="44">
        <v>18</v>
      </c>
      <c r="M232" s="44"/>
      <c r="N232" s="44">
        <v>18</v>
      </c>
      <c r="O232" s="47">
        <v>36</v>
      </c>
    </row>
    <row r="233" spans="1:15" ht="15.75" thickBot="1" x14ac:dyDescent="0.3">
      <c r="A233" s="72" t="s">
        <v>319</v>
      </c>
      <c r="B233" s="73"/>
      <c r="C233" s="74"/>
      <c r="D233" s="48">
        <v>27</v>
      </c>
      <c r="E233" s="48"/>
      <c r="F233" s="48">
        <v>27</v>
      </c>
      <c r="G233" s="49">
        <v>54</v>
      </c>
      <c r="I233" s="69"/>
      <c r="J233" s="71" t="s">
        <v>375</v>
      </c>
      <c r="K233" s="59">
        <v>3</v>
      </c>
      <c r="L233" s="44">
        <v>11</v>
      </c>
      <c r="M233" s="44"/>
      <c r="N233" s="44">
        <v>14</v>
      </c>
      <c r="O233" s="47">
        <v>25</v>
      </c>
    </row>
    <row r="234" spans="1:15" ht="15.75" thickBot="1" x14ac:dyDescent="0.3">
      <c r="A234" s="66" t="s">
        <v>119</v>
      </c>
      <c r="B234" s="66" t="s">
        <v>339</v>
      </c>
      <c r="C234" s="59">
        <v>2</v>
      </c>
      <c r="D234" s="44"/>
      <c r="E234" s="44"/>
      <c r="F234" s="44">
        <v>2</v>
      </c>
      <c r="G234" s="47">
        <v>2</v>
      </c>
      <c r="I234" s="80" t="s">
        <v>376</v>
      </c>
      <c r="J234" s="81"/>
      <c r="K234" s="74">
        <v>4</v>
      </c>
      <c r="L234" s="48">
        <v>33</v>
      </c>
      <c r="M234" s="48"/>
      <c r="N234" s="48">
        <v>37</v>
      </c>
      <c r="O234" s="49">
        <v>70</v>
      </c>
    </row>
    <row r="235" spans="1:15" ht="15.75" thickBot="1" x14ac:dyDescent="0.3">
      <c r="A235" s="72" t="s">
        <v>549</v>
      </c>
      <c r="B235" s="73"/>
      <c r="C235" s="74">
        <v>2</v>
      </c>
      <c r="D235" s="48"/>
      <c r="E235" s="48"/>
      <c r="F235" s="48">
        <v>2</v>
      </c>
      <c r="G235" s="49">
        <v>2</v>
      </c>
      <c r="I235" s="66" t="s">
        <v>70</v>
      </c>
      <c r="J235" s="66" t="s">
        <v>499</v>
      </c>
      <c r="K235" s="59">
        <v>12</v>
      </c>
      <c r="L235" s="44">
        <v>7</v>
      </c>
      <c r="M235" s="44"/>
      <c r="N235" s="44">
        <v>19</v>
      </c>
      <c r="O235" s="47">
        <v>26</v>
      </c>
    </row>
    <row r="236" spans="1:15" ht="15.75" thickBot="1" x14ac:dyDescent="0.3">
      <c r="A236" s="66" t="s">
        <v>127</v>
      </c>
      <c r="B236" s="66" t="s">
        <v>320</v>
      </c>
      <c r="C236" s="59">
        <v>3</v>
      </c>
      <c r="D236" s="44"/>
      <c r="E236" s="44"/>
      <c r="F236" s="44">
        <v>3</v>
      </c>
      <c r="G236" s="47">
        <v>3</v>
      </c>
      <c r="I236" s="80" t="s">
        <v>377</v>
      </c>
      <c r="J236" s="81"/>
      <c r="K236" s="74">
        <v>12</v>
      </c>
      <c r="L236" s="48">
        <v>7</v>
      </c>
      <c r="M236" s="48"/>
      <c r="N236" s="48">
        <v>19</v>
      </c>
      <c r="O236" s="49">
        <v>26</v>
      </c>
    </row>
    <row r="237" spans="1:15" ht="15.75" thickBot="1" x14ac:dyDescent="0.3">
      <c r="A237" s="72" t="s">
        <v>321</v>
      </c>
      <c r="B237" s="73"/>
      <c r="C237" s="74">
        <v>3</v>
      </c>
      <c r="D237" s="48"/>
      <c r="E237" s="48"/>
      <c r="F237" s="48">
        <v>3</v>
      </c>
      <c r="G237" s="49">
        <v>3</v>
      </c>
      <c r="I237" s="67" t="s">
        <v>71</v>
      </c>
      <c r="J237" s="67" t="s">
        <v>621</v>
      </c>
      <c r="K237" s="59">
        <v>1</v>
      </c>
      <c r="L237" s="44"/>
      <c r="M237" s="44"/>
      <c r="N237" s="44">
        <v>1</v>
      </c>
      <c r="O237" s="47">
        <v>1</v>
      </c>
    </row>
    <row r="238" spans="1:15" x14ac:dyDescent="0.25">
      <c r="A238" s="67" t="s">
        <v>50</v>
      </c>
      <c r="B238" s="67" t="s">
        <v>417</v>
      </c>
      <c r="C238" s="59"/>
      <c r="D238" s="44">
        <v>1</v>
      </c>
      <c r="E238" s="44"/>
      <c r="F238" s="44">
        <v>1</v>
      </c>
      <c r="G238" s="47">
        <v>2</v>
      </c>
      <c r="I238" s="68"/>
      <c r="J238" s="70" t="s">
        <v>378</v>
      </c>
      <c r="K238" s="59">
        <v>12</v>
      </c>
      <c r="L238" s="44">
        <v>16</v>
      </c>
      <c r="M238" s="44"/>
      <c r="N238" s="44">
        <v>28</v>
      </c>
      <c r="O238" s="47">
        <v>44</v>
      </c>
    </row>
    <row r="239" spans="1:15" x14ac:dyDescent="0.25">
      <c r="A239" s="68"/>
      <c r="B239" s="70" t="s">
        <v>590</v>
      </c>
      <c r="C239" s="59"/>
      <c r="D239" s="44">
        <v>2</v>
      </c>
      <c r="E239" s="44"/>
      <c r="F239" s="44">
        <v>2</v>
      </c>
      <c r="G239" s="47">
        <v>4</v>
      </c>
      <c r="I239" s="68"/>
      <c r="J239" s="70" t="s">
        <v>379</v>
      </c>
      <c r="K239" s="59">
        <v>18</v>
      </c>
      <c r="L239" s="44">
        <v>6</v>
      </c>
      <c r="M239" s="44"/>
      <c r="N239" s="44">
        <v>24</v>
      </c>
      <c r="O239" s="47">
        <v>30</v>
      </c>
    </row>
    <row r="240" spans="1:15" ht="15.75" thickBot="1" x14ac:dyDescent="0.3">
      <c r="A240" s="68"/>
      <c r="B240" s="70" t="s">
        <v>514</v>
      </c>
      <c r="C240" s="59"/>
      <c r="D240" s="44">
        <v>8</v>
      </c>
      <c r="E240" s="44"/>
      <c r="F240" s="44">
        <v>8</v>
      </c>
      <c r="G240" s="47">
        <v>16</v>
      </c>
      <c r="I240" s="69"/>
      <c r="J240" s="71" t="s">
        <v>500</v>
      </c>
      <c r="K240" s="59"/>
      <c r="L240" s="44">
        <v>1</v>
      </c>
      <c r="M240" s="44"/>
      <c r="N240" s="44">
        <v>1</v>
      </c>
      <c r="O240" s="47">
        <v>2</v>
      </c>
    </row>
    <row r="241" spans="1:15" ht="15.75" thickBot="1" x14ac:dyDescent="0.3">
      <c r="A241" s="68"/>
      <c r="B241" s="70" t="s">
        <v>322</v>
      </c>
      <c r="C241" s="59">
        <v>8</v>
      </c>
      <c r="D241" s="44">
        <v>2</v>
      </c>
      <c r="E241" s="44"/>
      <c r="F241" s="44">
        <v>10</v>
      </c>
      <c r="G241" s="47">
        <v>12</v>
      </c>
      <c r="I241" s="80" t="s">
        <v>380</v>
      </c>
      <c r="J241" s="81"/>
      <c r="K241" s="74">
        <v>31</v>
      </c>
      <c r="L241" s="48">
        <v>23</v>
      </c>
      <c r="M241" s="48"/>
      <c r="N241" s="48">
        <v>54</v>
      </c>
      <c r="O241" s="49">
        <v>77</v>
      </c>
    </row>
    <row r="242" spans="1:15" x14ac:dyDescent="0.25">
      <c r="A242" s="68"/>
      <c r="B242" s="70" t="s">
        <v>323</v>
      </c>
      <c r="C242" s="59">
        <v>10</v>
      </c>
      <c r="D242" s="44">
        <v>4</v>
      </c>
      <c r="E242" s="44"/>
      <c r="F242" s="44">
        <v>14</v>
      </c>
      <c r="G242" s="47">
        <v>18</v>
      </c>
      <c r="I242" s="67" t="s">
        <v>72</v>
      </c>
      <c r="J242" s="67" t="s">
        <v>381</v>
      </c>
      <c r="K242" s="59">
        <v>3</v>
      </c>
      <c r="L242" s="44">
        <v>4</v>
      </c>
      <c r="M242" s="44"/>
      <c r="N242" s="44">
        <v>7</v>
      </c>
      <c r="O242" s="47">
        <v>11</v>
      </c>
    </row>
    <row r="243" spans="1:15" x14ac:dyDescent="0.25">
      <c r="A243" s="68"/>
      <c r="B243" s="70" t="s">
        <v>324</v>
      </c>
      <c r="C243" s="59">
        <v>24</v>
      </c>
      <c r="D243" s="44">
        <v>11</v>
      </c>
      <c r="E243" s="44"/>
      <c r="F243" s="44">
        <v>35</v>
      </c>
      <c r="G243" s="47">
        <v>46</v>
      </c>
      <c r="I243" s="68"/>
      <c r="J243" s="70" t="s">
        <v>382</v>
      </c>
      <c r="K243" s="59">
        <v>8</v>
      </c>
      <c r="L243" s="44">
        <v>66</v>
      </c>
      <c r="M243" s="44"/>
      <c r="N243" s="44">
        <v>74</v>
      </c>
      <c r="O243" s="47">
        <v>140</v>
      </c>
    </row>
    <row r="244" spans="1:15" ht="15.75" thickBot="1" x14ac:dyDescent="0.3">
      <c r="A244" s="68"/>
      <c r="B244" s="70" t="s">
        <v>325</v>
      </c>
      <c r="C244" s="59">
        <v>4</v>
      </c>
      <c r="D244" s="44">
        <v>2</v>
      </c>
      <c r="E244" s="44"/>
      <c r="F244" s="44">
        <v>6</v>
      </c>
      <c r="G244" s="47">
        <v>8</v>
      </c>
      <c r="I244" s="69"/>
      <c r="J244" s="71" t="s">
        <v>118</v>
      </c>
      <c r="K244" s="59">
        <v>13</v>
      </c>
      <c r="L244" s="44"/>
      <c r="M244" s="44"/>
      <c r="N244" s="44">
        <v>13</v>
      </c>
      <c r="O244" s="47">
        <v>13</v>
      </c>
    </row>
    <row r="245" spans="1:15" ht="15.75" thickBot="1" x14ac:dyDescent="0.3">
      <c r="A245" s="68"/>
      <c r="B245" s="70" t="s">
        <v>326</v>
      </c>
      <c r="C245" s="59">
        <v>4</v>
      </c>
      <c r="D245" s="44">
        <v>2</v>
      </c>
      <c r="E245" s="44"/>
      <c r="F245" s="44">
        <v>6</v>
      </c>
      <c r="G245" s="47">
        <v>8</v>
      </c>
      <c r="I245" s="80" t="s">
        <v>383</v>
      </c>
      <c r="J245" s="81"/>
      <c r="K245" s="74">
        <v>24</v>
      </c>
      <c r="L245" s="48">
        <v>70</v>
      </c>
      <c r="M245" s="48"/>
      <c r="N245" s="48">
        <v>94</v>
      </c>
      <c r="O245" s="49">
        <v>164</v>
      </c>
    </row>
    <row r="246" spans="1:15" ht="15.75" thickBot="1" x14ac:dyDescent="0.3">
      <c r="A246" s="69"/>
      <c r="B246" s="71" t="s">
        <v>118</v>
      </c>
      <c r="C246" s="59">
        <v>11</v>
      </c>
      <c r="D246" s="44">
        <v>6</v>
      </c>
      <c r="E246" s="44"/>
      <c r="F246" s="44">
        <v>17</v>
      </c>
      <c r="G246" s="47">
        <v>23</v>
      </c>
      <c r="I246" s="67" t="s">
        <v>73</v>
      </c>
      <c r="J246" s="67" t="s">
        <v>384</v>
      </c>
      <c r="K246" s="59"/>
      <c r="L246" s="44">
        <v>1</v>
      </c>
      <c r="M246" s="44"/>
      <c r="N246" s="44">
        <v>1</v>
      </c>
      <c r="O246" s="47">
        <v>2</v>
      </c>
    </row>
    <row r="247" spans="1:15" ht="15.75" thickBot="1" x14ac:dyDescent="0.3">
      <c r="A247" s="72" t="s">
        <v>327</v>
      </c>
      <c r="B247" s="73"/>
      <c r="C247" s="74">
        <v>61</v>
      </c>
      <c r="D247" s="48">
        <v>38</v>
      </c>
      <c r="E247" s="48"/>
      <c r="F247" s="48">
        <v>99</v>
      </c>
      <c r="G247" s="49">
        <v>137</v>
      </c>
      <c r="I247" s="69"/>
      <c r="J247" s="71" t="s">
        <v>118</v>
      </c>
      <c r="K247" s="59">
        <v>1</v>
      </c>
      <c r="L247" s="44"/>
      <c r="M247" s="44"/>
      <c r="N247" s="44">
        <v>1</v>
      </c>
      <c r="O247" s="47">
        <v>1</v>
      </c>
    </row>
    <row r="248" spans="1:15" ht="15.75" thickBot="1" x14ac:dyDescent="0.3">
      <c r="A248" s="67" t="s">
        <v>52</v>
      </c>
      <c r="B248" s="67" t="s">
        <v>495</v>
      </c>
      <c r="C248" s="59"/>
      <c r="D248" s="44">
        <v>1</v>
      </c>
      <c r="E248" s="44"/>
      <c r="F248" s="44">
        <v>1</v>
      </c>
      <c r="G248" s="47">
        <v>2</v>
      </c>
      <c r="I248" s="80" t="s">
        <v>385</v>
      </c>
      <c r="J248" s="81"/>
      <c r="K248" s="74">
        <v>1</v>
      </c>
      <c r="L248" s="48">
        <v>1</v>
      </c>
      <c r="M248" s="48"/>
      <c r="N248" s="48">
        <v>2</v>
      </c>
      <c r="O248" s="49">
        <v>3</v>
      </c>
    </row>
    <row r="249" spans="1:15" ht="15.75" thickBot="1" x14ac:dyDescent="0.3">
      <c r="A249" s="69"/>
      <c r="B249" s="71" t="s">
        <v>328</v>
      </c>
      <c r="C249" s="59">
        <v>3</v>
      </c>
      <c r="D249" s="44">
        <v>1</v>
      </c>
      <c r="E249" s="44"/>
      <c r="F249" s="44">
        <v>4</v>
      </c>
      <c r="G249" s="47">
        <v>5</v>
      </c>
      <c r="I249" s="66" t="s">
        <v>74</v>
      </c>
      <c r="J249" s="66" t="s">
        <v>598</v>
      </c>
      <c r="K249" s="59">
        <v>2</v>
      </c>
      <c r="L249" s="44">
        <v>3</v>
      </c>
      <c r="M249" s="44"/>
      <c r="N249" s="44">
        <v>5</v>
      </c>
      <c r="O249" s="47">
        <v>8</v>
      </c>
    </row>
    <row r="250" spans="1:15" ht="15.75" thickBot="1" x14ac:dyDescent="0.3">
      <c r="A250" s="72" t="s">
        <v>329</v>
      </c>
      <c r="B250" s="73"/>
      <c r="C250" s="74">
        <v>3</v>
      </c>
      <c r="D250" s="48">
        <v>2</v>
      </c>
      <c r="E250" s="48"/>
      <c r="F250" s="48">
        <v>5</v>
      </c>
      <c r="G250" s="49">
        <v>7</v>
      </c>
      <c r="I250" s="80" t="s">
        <v>603</v>
      </c>
      <c r="J250" s="81"/>
      <c r="K250" s="74">
        <v>2</v>
      </c>
      <c r="L250" s="48">
        <v>3</v>
      </c>
      <c r="M250" s="48"/>
      <c r="N250" s="48">
        <v>5</v>
      </c>
      <c r="O250" s="49">
        <v>8</v>
      </c>
    </row>
    <row r="251" spans="1:15" ht="15.75" thickBot="1" x14ac:dyDescent="0.3">
      <c r="A251" s="66" t="s">
        <v>54</v>
      </c>
      <c r="B251" s="66" t="s">
        <v>330</v>
      </c>
      <c r="C251" s="59">
        <v>4</v>
      </c>
      <c r="D251" s="44">
        <v>2</v>
      </c>
      <c r="E251" s="44"/>
      <c r="F251" s="44">
        <v>6</v>
      </c>
      <c r="G251" s="47">
        <v>8</v>
      </c>
      <c r="I251" s="66" t="s">
        <v>75</v>
      </c>
      <c r="J251" s="66" t="s">
        <v>75</v>
      </c>
      <c r="K251" s="59">
        <v>30</v>
      </c>
      <c r="L251" s="44">
        <v>15</v>
      </c>
      <c r="M251" s="44"/>
      <c r="N251" s="44">
        <v>45</v>
      </c>
      <c r="O251" s="47">
        <v>60</v>
      </c>
    </row>
    <row r="252" spans="1:15" ht="15.75" thickBot="1" x14ac:dyDescent="0.3">
      <c r="A252" s="72" t="s">
        <v>332</v>
      </c>
      <c r="B252" s="73"/>
      <c r="C252" s="74">
        <v>4</v>
      </c>
      <c r="D252" s="48">
        <v>2</v>
      </c>
      <c r="E252" s="48"/>
      <c r="F252" s="48">
        <v>6</v>
      </c>
      <c r="G252" s="49">
        <v>8</v>
      </c>
      <c r="I252" s="80" t="s">
        <v>386</v>
      </c>
      <c r="J252" s="81"/>
      <c r="K252" s="74">
        <v>30</v>
      </c>
      <c r="L252" s="48">
        <v>15</v>
      </c>
      <c r="M252" s="48"/>
      <c r="N252" s="48">
        <v>45</v>
      </c>
      <c r="O252" s="49">
        <v>60</v>
      </c>
    </row>
    <row r="253" spans="1:15" ht="15.75" thickBot="1" x14ac:dyDescent="0.3">
      <c r="A253" s="66" t="s">
        <v>55</v>
      </c>
      <c r="B253" s="66" t="s">
        <v>333</v>
      </c>
      <c r="C253" s="59">
        <v>15</v>
      </c>
      <c r="D253" s="44"/>
      <c r="E253" s="44"/>
      <c r="F253" s="44">
        <v>15</v>
      </c>
      <c r="G253" s="47">
        <v>15</v>
      </c>
      <c r="I253" s="66" t="s">
        <v>537</v>
      </c>
      <c r="J253" s="66" t="s">
        <v>118</v>
      </c>
      <c r="K253" s="59">
        <v>1</v>
      </c>
      <c r="L253" s="44">
        <v>2</v>
      </c>
      <c r="M253" s="44"/>
      <c r="N253" s="44">
        <v>3</v>
      </c>
      <c r="O253" s="47">
        <v>5</v>
      </c>
    </row>
    <row r="254" spans="1:15" ht="15.75" thickBot="1" x14ac:dyDescent="0.3">
      <c r="A254" s="72" t="s">
        <v>334</v>
      </c>
      <c r="B254" s="73"/>
      <c r="C254" s="74">
        <v>15</v>
      </c>
      <c r="D254" s="48"/>
      <c r="E254" s="48"/>
      <c r="F254" s="48">
        <v>15</v>
      </c>
      <c r="G254" s="49">
        <v>15</v>
      </c>
      <c r="I254" s="80" t="s">
        <v>685</v>
      </c>
      <c r="J254" s="81"/>
      <c r="K254" s="74">
        <v>1</v>
      </c>
      <c r="L254" s="48">
        <v>2</v>
      </c>
      <c r="M254" s="48"/>
      <c r="N254" s="48">
        <v>3</v>
      </c>
      <c r="O254" s="49">
        <v>5</v>
      </c>
    </row>
    <row r="255" spans="1:15" x14ac:dyDescent="0.25">
      <c r="A255" s="67" t="s">
        <v>56</v>
      </c>
      <c r="B255" s="67" t="s">
        <v>335</v>
      </c>
      <c r="C255" s="59">
        <v>5</v>
      </c>
      <c r="D255" s="44">
        <v>1</v>
      </c>
      <c r="E255" s="44"/>
      <c r="F255" s="44">
        <v>6</v>
      </c>
      <c r="G255" s="47">
        <v>7</v>
      </c>
      <c r="I255" s="67" t="s">
        <v>76</v>
      </c>
      <c r="J255" s="67" t="s">
        <v>389</v>
      </c>
      <c r="K255" s="59">
        <v>2</v>
      </c>
      <c r="L255" s="44">
        <v>2</v>
      </c>
      <c r="M255" s="44"/>
      <c r="N255" s="44">
        <v>4</v>
      </c>
      <c r="O255" s="47">
        <v>6</v>
      </c>
    </row>
    <row r="256" spans="1:15" x14ac:dyDescent="0.25">
      <c r="A256" s="68"/>
      <c r="B256" s="70" t="s">
        <v>591</v>
      </c>
      <c r="C256" s="59">
        <v>20</v>
      </c>
      <c r="D256" s="44"/>
      <c r="E256" s="44"/>
      <c r="F256" s="44">
        <v>20</v>
      </c>
      <c r="G256" s="47">
        <v>20</v>
      </c>
      <c r="I256" s="68"/>
      <c r="J256" s="70" t="s">
        <v>390</v>
      </c>
      <c r="K256" s="59">
        <v>11</v>
      </c>
      <c r="L256" s="44">
        <v>15</v>
      </c>
      <c r="M256" s="44"/>
      <c r="N256" s="44">
        <v>26</v>
      </c>
      <c r="O256" s="47">
        <v>41</v>
      </c>
    </row>
    <row r="257" spans="1:15" ht="15.75" thickBot="1" x14ac:dyDescent="0.3">
      <c r="A257" s="68"/>
      <c r="B257" s="70" t="s">
        <v>608</v>
      </c>
      <c r="C257" s="59">
        <v>4</v>
      </c>
      <c r="D257" s="44">
        <v>3</v>
      </c>
      <c r="E257" s="44"/>
      <c r="F257" s="44">
        <v>7</v>
      </c>
      <c r="G257" s="47">
        <v>10</v>
      </c>
      <c r="I257" s="69"/>
      <c r="J257" s="71" t="s">
        <v>527</v>
      </c>
      <c r="K257" s="59">
        <v>1</v>
      </c>
      <c r="L257" s="44"/>
      <c r="M257" s="44"/>
      <c r="N257" s="44">
        <v>1</v>
      </c>
      <c r="O257" s="47">
        <v>1</v>
      </c>
    </row>
    <row r="258" spans="1:15" ht="15.75" thickBot="1" x14ac:dyDescent="0.3">
      <c r="A258" s="68"/>
      <c r="B258" s="70" t="s">
        <v>118</v>
      </c>
      <c r="C258" s="59">
        <v>3</v>
      </c>
      <c r="D258" s="44"/>
      <c r="E258" s="44"/>
      <c r="F258" s="44">
        <v>3</v>
      </c>
      <c r="G258" s="47">
        <v>3</v>
      </c>
      <c r="I258" s="80" t="s">
        <v>391</v>
      </c>
      <c r="J258" s="81"/>
      <c r="K258" s="74">
        <v>14</v>
      </c>
      <c r="L258" s="48">
        <v>17</v>
      </c>
      <c r="M258" s="48"/>
      <c r="N258" s="48">
        <v>31</v>
      </c>
      <c r="O258" s="49">
        <v>48</v>
      </c>
    </row>
    <row r="259" spans="1:15" ht="15.75" thickBot="1" x14ac:dyDescent="0.3">
      <c r="A259" s="69"/>
      <c r="B259" s="71" t="s">
        <v>336</v>
      </c>
      <c r="C259" s="59">
        <v>13</v>
      </c>
      <c r="D259" s="44">
        <v>7</v>
      </c>
      <c r="E259" s="44"/>
      <c r="F259" s="44">
        <v>20</v>
      </c>
      <c r="G259" s="47">
        <v>27</v>
      </c>
      <c r="I259" s="67" t="s">
        <v>77</v>
      </c>
      <c r="J259" s="67" t="s">
        <v>392</v>
      </c>
      <c r="K259" s="59">
        <v>1</v>
      </c>
      <c r="L259" s="44">
        <v>4</v>
      </c>
      <c r="M259" s="44">
        <v>3</v>
      </c>
      <c r="N259" s="44">
        <v>8</v>
      </c>
      <c r="O259" s="47">
        <v>15.75</v>
      </c>
    </row>
    <row r="260" spans="1:15" ht="15.75" thickBot="1" x14ac:dyDescent="0.3">
      <c r="A260" s="72" t="s">
        <v>337</v>
      </c>
      <c r="B260" s="73"/>
      <c r="C260" s="74">
        <v>45</v>
      </c>
      <c r="D260" s="48">
        <v>11</v>
      </c>
      <c r="E260" s="48"/>
      <c r="F260" s="48">
        <v>56</v>
      </c>
      <c r="G260" s="49">
        <v>67</v>
      </c>
      <c r="I260" s="68"/>
      <c r="J260" s="70" t="s">
        <v>393</v>
      </c>
      <c r="K260" s="59">
        <v>11</v>
      </c>
      <c r="L260" s="44">
        <v>2</v>
      </c>
      <c r="M260" s="44">
        <v>3</v>
      </c>
      <c r="N260" s="44">
        <v>16</v>
      </c>
      <c r="O260" s="47">
        <v>21.75</v>
      </c>
    </row>
    <row r="261" spans="1:15" x14ac:dyDescent="0.25">
      <c r="A261" s="67" t="s">
        <v>57</v>
      </c>
      <c r="B261" s="67" t="s">
        <v>338</v>
      </c>
      <c r="C261" s="59">
        <v>1</v>
      </c>
      <c r="D261" s="44">
        <v>9</v>
      </c>
      <c r="E261" s="44"/>
      <c r="F261" s="44">
        <v>10</v>
      </c>
      <c r="G261" s="47">
        <v>19</v>
      </c>
      <c r="I261" s="68"/>
      <c r="J261" s="70" t="s">
        <v>394</v>
      </c>
      <c r="K261" s="59">
        <v>2</v>
      </c>
      <c r="L261" s="44"/>
      <c r="M261" s="44"/>
      <c r="N261" s="44">
        <v>2</v>
      </c>
      <c r="O261" s="47">
        <v>2</v>
      </c>
    </row>
    <row r="262" spans="1:15" ht="15.75" thickBot="1" x14ac:dyDescent="0.3">
      <c r="A262" s="69"/>
      <c r="B262" s="71" t="s">
        <v>339</v>
      </c>
      <c r="C262" s="59">
        <v>5</v>
      </c>
      <c r="D262" s="44">
        <v>1</v>
      </c>
      <c r="E262" s="44"/>
      <c r="F262" s="44">
        <v>6</v>
      </c>
      <c r="G262" s="47">
        <v>7</v>
      </c>
      <c r="I262" s="68"/>
      <c r="J262" s="70" t="s">
        <v>396</v>
      </c>
      <c r="K262" s="59"/>
      <c r="L262" s="44">
        <v>1</v>
      </c>
      <c r="M262" s="44"/>
      <c r="N262" s="44">
        <v>1</v>
      </c>
      <c r="O262" s="47">
        <v>2</v>
      </c>
    </row>
    <row r="263" spans="1:15" ht="15.75" thickBot="1" x14ac:dyDescent="0.3">
      <c r="A263" s="72" t="s">
        <v>340</v>
      </c>
      <c r="B263" s="73"/>
      <c r="C263" s="74">
        <v>6</v>
      </c>
      <c r="D263" s="48">
        <v>10</v>
      </c>
      <c r="E263" s="48"/>
      <c r="F263" s="48">
        <v>16</v>
      </c>
      <c r="G263" s="49">
        <v>26</v>
      </c>
      <c r="I263" s="68"/>
      <c r="J263" s="70" t="s">
        <v>186</v>
      </c>
      <c r="K263" s="59">
        <v>22</v>
      </c>
      <c r="L263" s="44"/>
      <c r="M263" s="44"/>
      <c r="N263" s="44">
        <v>22</v>
      </c>
      <c r="O263" s="47">
        <v>22</v>
      </c>
    </row>
    <row r="264" spans="1:15" x14ac:dyDescent="0.25">
      <c r="A264" s="67" t="s">
        <v>96</v>
      </c>
      <c r="B264" s="67" t="s">
        <v>341</v>
      </c>
      <c r="C264" s="59">
        <v>2</v>
      </c>
      <c r="D264" s="44">
        <v>24</v>
      </c>
      <c r="E264" s="44"/>
      <c r="F264" s="44">
        <v>26</v>
      </c>
      <c r="G264" s="47">
        <v>50</v>
      </c>
      <c r="I264" s="68"/>
      <c r="J264" s="70" t="s">
        <v>397</v>
      </c>
      <c r="K264" s="59">
        <v>2</v>
      </c>
      <c r="L264" s="44">
        <v>2</v>
      </c>
      <c r="M264" s="44"/>
      <c r="N264" s="44">
        <v>4</v>
      </c>
      <c r="O264" s="47">
        <v>6</v>
      </c>
    </row>
    <row r="265" spans="1:15" ht="15.75" thickBot="1" x14ac:dyDescent="0.3">
      <c r="A265" s="69"/>
      <c r="B265" s="71" t="s">
        <v>620</v>
      </c>
      <c r="C265" s="59">
        <v>2</v>
      </c>
      <c r="D265" s="44"/>
      <c r="E265" s="44"/>
      <c r="F265" s="44">
        <v>2</v>
      </c>
      <c r="G265" s="47">
        <v>2</v>
      </c>
      <c r="I265" s="68"/>
      <c r="J265" s="70" t="s">
        <v>398</v>
      </c>
      <c r="K265" s="59">
        <v>4</v>
      </c>
      <c r="L265" s="44">
        <v>35</v>
      </c>
      <c r="M265" s="44">
        <v>1</v>
      </c>
      <c r="N265" s="44">
        <v>40</v>
      </c>
      <c r="O265" s="47">
        <v>76.25</v>
      </c>
    </row>
    <row r="266" spans="1:15" ht="15.75" thickBot="1" x14ac:dyDescent="0.3">
      <c r="A266" s="72" t="s">
        <v>342</v>
      </c>
      <c r="B266" s="73"/>
      <c r="C266" s="74">
        <v>4</v>
      </c>
      <c r="D266" s="48">
        <v>24</v>
      </c>
      <c r="E266" s="48"/>
      <c r="F266" s="48">
        <v>28</v>
      </c>
      <c r="G266" s="49">
        <v>52</v>
      </c>
      <c r="I266" s="68"/>
      <c r="J266" s="70" t="s">
        <v>118</v>
      </c>
      <c r="K266" s="59">
        <v>24</v>
      </c>
      <c r="L266" s="44">
        <v>12</v>
      </c>
      <c r="M266" s="44"/>
      <c r="N266" s="44">
        <v>36</v>
      </c>
      <c r="O266" s="47">
        <v>48</v>
      </c>
    </row>
    <row r="267" spans="1:15" ht="15.75" thickBot="1" x14ac:dyDescent="0.3">
      <c r="A267" s="66" t="s">
        <v>102</v>
      </c>
      <c r="B267" s="66" t="s">
        <v>343</v>
      </c>
      <c r="C267" s="59"/>
      <c r="D267" s="44">
        <v>13</v>
      </c>
      <c r="E267" s="44"/>
      <c r="F267" s="44">
        <v>13</v>
      </c>
      <c r="G267" s="47">
        <v>26</v>
      </c>
      <c r="I267" s="69"/>
      <c r="J267" s="71" t="s">
        <v>399</v>
      </c>
      <c r="K267" s="59">
        <v>3</v>
      </c>
      <c r="L267" s="44"/>
      <c r="M267" s="44"/>
      <c r="N267" s="44">
        <v>3</v>
      </c>
      <c r="O267" s="47">
        <v>3</v>
      </c>
    </row>
    <row r="268" spans="1:15" ht="15.75" thickBot="1" x14ac:dyDescent="0.3">
      <c r="A268" s="72" t="s">
        <v>344</v>
      </c>
      <c r="B268" s="73"/>
      <c r="C268" s="74"/>
      <c r="D268" s="48">
        <v>13</v>
      </c>
      <c r="E268" s="48"/>
      <c r="F268" s="48">
        <v>13</v>
      </c>
      <c r="G268" s="49">
        <v>26</v>
      </c>
      <c r="I268" s="80" t="s">
        <v>400</v>
      </c>
      <c r="J268" s="81"/>
      <c r="K268" s="74">
        <v>69</v>
      </c>
      <c r="L268" s="48">
        <v>56</v>
      </c>
      <c r="M268" s="48">
        <v>7</v>
      </c>
      <c r="N268" s="48">
        <v>132</v>
      </c>
      <c r="O268" s="49">
        <v>196.75</v>
      </c>
    </row>
    <row r="269" spans="1:15" ht="15.75" thickBot="1" x14ac:dyDescent="0.3">
      <c r="A269" s="67" t="s">
        <v>59</v>
      </c>
      <c r="B269" s="67" t="s">
        <v>345</v>
      </c>
      <c r="C269" s="59">
        <v>12</v>
      </c>
      <c r="D269" s="44">
        <v>5</v>
      </c>
      <c r="E269" s="44"/>
      <c r="F269" s="44">
        <v>17</v>
      </c>
      <c r="G269" s="47">
        <v>22</v>
      </c>
      <c r="I269" s="66" t="s">
        <v>78</v>
      </c>
      <c r="J269" s="66" t="s">
        <v>153</v>
      </c>
      <c r="K269" s="59">
        <v>7</v>
      </c>
      <c r="L269" s="44">
        <v>1</v>
      </c>
      <c r="M269" s="44"/>
      <c r="N269" s="44">
        <v>8</v>
      </c>
      <c r="O269" s="47">
        <v>9</v>
      </c>
    </row>
    <row r="270" spans="1:15" ht="15.75" thickBot="1" x14ac:dyDescent="0.3">
      <c r="A270" s="68"/>
      <c r="B270" s="70" t="s">
        <v>346</v>
      </c>
      <c r="C270" s="59">
        <v>396</v>
      </c>
      <c r="D270" s="44">
        <v>255</v>
      </c>
      <c r="E270" s="44"/>
      <c r="F270" s="44">
        <v>651</v>
      </c>
      <c r="G270" s="47">
        <v>906</v>
      </c>
      <c r="I270" s="80" t="s">
        <v>401</v>
      </c>
      <c r="J270" s="81"/>
      <c r="K270" s="74">
        <v>7</v>
      </c>
      <c r="L270" s="48">
        <v>1</v>
      </c>
      <c r="M270" s="48"/>
      <c r="N270" s="48">
        <v>8</v>
      </c>
      <c r="O270" s="49">
        <v>9</v>
      </c>
    </row>
    <row r="271" spans="1:15" ht="15.75" thickBot="1" x14ac:dyDescent="0.3">
      <c r="A271" s="69"/>
      <c r="B271" s="71" t="s">
        <v>118</v>
      </c>
      <c r="C271" s="59">
        <v>59</v>
      </c>
      <c r="D271" s="44">
        <v>27</v>
      </c>
      <c r="E271" s="44"/>
      <c r="F271" s="44">
        <v>86</v>
      </c>
      <c r="G271" s="47">
        <v>113</v>
      </c>
      <c r="I271" s="66" t="s">
        <v>79</v>
      </c>
      <c r="J271" s="66" t="s">
        <v>501</v>
      </c>
      <c r="K271" s="59"/>
      <c r="L271" s="44">
        <v>1</v>
      </c>
      <c r="M271" s="44"/>
      <c r="N271" s="44">
        <v>1</v>
      </c>
      <c r="O271" s="47">
        <v>2</v>
      </c>
    </row>
    <row r="272" spans="1:15" ht="15.75" thickBot="1" x14ac:dyDescent="0.3">
      <c r="A272" s="72" t="s">
        <v>347</v>
      </c>
      <c r="B272" s="73"/>
      <c r="C272" s="74">
        <v>467</v>
      </c>
      <c r="D272" s="48">
        <v>287</v>
      </c>
      <c r="E272" s="48"/>
      <c r="F272" s="48">
        <v>754</v>
      </c>
      <c r="G272" s="49">
        <v>1041</v>
      </c>
      <c r="I272" s="80" t="s">
        <v>513</v>
      </c>
      <c r="J272" s="81"/>
      <c r="K272" s="74"/>
      <c r="L272" s="48">
        <v>1</v>
      </c>
      <c r="M272" s="48"/>
      <c r="N272" s="48">
        <v>1</v>
      </c>
      <c r="O272" s="49">
        <v>2</v>
      </c>
    </row>
    <row r="273" spans="1:15" x14ac:dyDescent="0.25">
      <c r="A273" s="67" t="s">
        <v>61</v>
      </c>
      <c r="B273" s="67" t="s">
        <v>497</v>
      </c>
      <c r="C273" s="59">
        <v>1</v>
      </c>
      <c r="D273" s="44"/>
      <c r="E273" s="44"/>
      <c r="F273" s="44">
        <v>1</v>
      </c>
      <c r="G273" s="47">
        <v>1</v>
      </c>
      <c r="I273" s="67" t="s">
        <v>80</v>
      </c>
      <c r="J273" s="67" t="s">
        <v>404</v>
      </c>
      <c r="K273" s="59">
        <v>21</v>
      </c>
      <c r="L273" s="44">
        <v>13</v>
      </c>
      <c r="M273" s="44"/>
      <c r="N273" s="44">
        <v>34</v>
      </c>
      <c r="O273" s="47">
        <v>47</v>
      </c>
    </row>
    <row r="274" spans="1:15" x14ac:dyDescent="0.25">
      <c r="A274" s="68"/>
      <c r="B274" s="70" t="s">
        <v>348</v>
      </c>
      <c r="C274" s="59">
        <v>2</v>
      </c>
      <c r="D274" s="44"/>
      <c r="E274" s="44"/>
      <c r="F274" s="44">
        <v>2</v>
      </c>
      <c r="G274" s="47">
        <v>2</v>
      </c>
      <c r="I274" s="68"/>
      <c r="J274" s="70" t="s">
        <v>405</v>
      </c>
      <c r="K274" s="59">
        <v>2</v>
      </c>
      <c r="L274" s="44">
        <v>3</v>
      </c>
      <c r="M274" s="44"/>
      <c r="N274" s="44">
        <v>5</v>
      </c>
      <c r="O274" s="47">
        <v>8</v>
      </c>
    </row>
    <row r="275" spans="1:15" ht="15.75" thickBot="1" x14ac:dyDescent="0.3">
      <c r="A275" s="69"/>
      <c r="B275" s="71" t="s">
        <v>118</v>
      </c>
      <c r="C275" s="59">
        <v>6</v>
      </c>
      <c r="D275" s="44"/>
      <c r="E275" s="44"/>
      <c r="F275" s="44">
        <v>6</v>
      </c>
      <c r="G275" s="47">
        <v>6</v>
      </c>
      <c r="I275" s="68"/>
      <c r="J275" s="70" t="s">
        <v>406</v>
      </c>
      <c r="K275" s="59">
        <v>20</v>
      </c>
      <c r="L275" s="44">
        <v>13</v>
      </c>
      <c r="M275" s="44"/>
      <c r="N275" s="44">
        <v>33</v>
      </c>
      <c r="O275" s="47">
        <v>46</v>
      </c>
    </row>
    <row r="276" spans="1:15" ht="15.75" thickBot="1" x14ac:dyDescent="0.3">
      <c r="A276" s="72" t="s">
        <v>349</v>
      </c>
      <c r="B276" s="73"/>
      <c r="C276" s="74">
        <v>9</v>
      </c>
      <c r="D276" s="48"/>
      <c r="E276" s="48"/>
      <c r="F276" s="48">
        <v>9</v>
      </c>
      <c r="G276" s="49">
        <v>9</v>
      </c>
      <c r="I276" s="68"/>
      <c r="J276" s="70" t="s">
        <v>568</v>
      </c>
      <c r="K276" s="59">
        <v>4</v>
      </c>
      <c r="L276" s="44">
        <v>3</v>
      </c>
      <c r="M276" s="44"/>
      <c r="N276" s="44">
        <v>7</v>
      </c>
      <c r="O276" s="47">
        <v>10</v>
      </c>
    </row>
    <row r="277" spans="1:15" ht="15.75" thickBot="1" x14ac:dyDescent="0.3">
      <c r="A277" s="66" t="s">
        <v>156</v>
      </c>
      <c r="B277" s="66" t="s">
        <v>262</v>
      </c>
      <c r="C277" s="59">
        <v>1</v>
      </c>
      <c r="D277" s="44"/>
      <c r="E277" s="44"/>
      <c r="F277" s="44">
        <v>1</v>
      </c>
      <c r="G277" s="47">
        <v>1</v>
      </c>
      <c r="I277" s="69"/>
      <c r="J277" s="71" t="s">
        <v>118</v>
      </c>
      <c r="K277" s="59"/>
      <c r="L277" s="44">
        <v>3</v>
      </c>
      <c r="M277" s="44">
        <v>2</v>
      </c>
      <c r="N277" s="44">
        <v>5</v>
      </c>
      <c r="O277" s="47">
        <v>10.5</v>
      </c>
    </row>
    <row r="278" spans="1:15" ht="15.75" thickBot="1" x14ac:dyDescent="0.3">
      <c r="A278" s="72" t="s">
        <v>602</v>
      </c>
      <c r="B278" s="73"/>
      <c r="C278" s="74">
        <v>1</v>
      </c>
      <c r="D278" s="48"/>
      <c r="E278" s="48"/>
      <c r="F278" s="48">
        <v>1</v>
      </c>
      <c r="G278" s="49">
        <v>1</v>
      </c>
      <c r="I278" s="80" t="s">
        <v>407</v>
      </c>
      <c r="J278" s="81"/>
      <c r="K278" s="74">
        <v>47</v>
      </c>
      <c r="L278" s="48">
        <v>35</v>
      </c>
      <c r="M278" s="48">
        <v>2</v>
      </c>
      <c r="N278" s="48">
        <v>84</v>
      </c>
      <c r="O278" s="49">
        <v>121.5</v>
      </c>
    </row>
    <row r="279" spans="1:15" ht="15.75" thickBot="1" x14ac:dyDescent="0.3">
      <c r="A279" s="66" t="s">
        <v>62</v>
      </c>
      <c r="B279" s="66" t="s">
        <v>118</v>
      </c>
      <c r="C279" s="59">
        <v>3</v>
      </c>
      <c r="D279" s="44">
        <v>2</v>
      </c>
      <c r="E279" s="44"/>
      <c r="F279" s="44">
        <v>5</v>
      </c>
      <c r="G279" s="47">
        <v>7</v>
      </c>
      <c r="I279" s="66" t="s">
        <v>97</v>
      </c>
      <c r="J279" s="66" t="s">
        <v>408</v>
      </c>
      <c r="K279" s="59">
        <v>2</v>
      </c>
      <c r="L279" s="44"/>
      <c r="M279" s="44"/>
      <c r="N279" s="44">
        <v>2</v>
      </c>
      <c r="O279" s="47">
        <v>2</v>
      </c>
    </row>
    <row r="280" spans="1:15" ht="15.75" thickBot="1" x14ac:dyDescent="0.3">
      <c r="A280" s="72" t="s">
        <v>352</v>
      </c>
      <c r="B280" s="73"/>
      <c r="C280" s="74">
        <v>3</v>
      </c>
      <c r="D280" s="48">
        <v>2</v>
      </c>
      <c r="E280" s="48"/>
      <c r="F280" s="48">
        <v>5</v>
      </c>
      <c r="G280" s="49">
        <v>7</v>
      </c>
      <c r="I280" s="80" t="s">
        <v>409</v>
      </c>
      <c r="J280" s="81"/>
      <c r="K280" s="74">
        <v>2</v>
      </c>
      <c r="L280" s="48"/>
      <c r="M280" s="48"/>
      <c r="N280" s="48">
        <v>2</v>
      </c>
      <c r="O280" s="49">
        <v>2</v>
      </c>
    </row>
    <row r="281" spans="1:15" x14ac:dyDescent="0.25">
      <c r="A281" s="67" t="s">
        <v>525</v>
      </c>
      <c r="B281" s="67" t="s">
        <v>353</v>
      </c>
      <c r="C281" s="59"/>
      <c r="D281" s="44">
        <v>2</v>
      </c>
      <c r="E281" s="44"/>
      <c r="F281" s="44">
        <v>2</v>
      </c>
      <c r="G281" s="47">
        <v>4</v>
      </c>
      <c r="I281" s="67" t="s">
        <v>82</v>
      </c>
      <c r="J281" s="67" t="s">
        <v>410</v>
      </c>
      <c r="K281" s="59">
        <v>1</v>
      </c>
      <c r="L281" s="44"/>
      <c r="M281" s="44"/>
      <c r="N281" s="44">
        <v>1</v>
      </c>
      <c r="O281" s="47">
        <v>1</v>
      </c>
    </row>
    <row r="282" spans="1:15" ht="15.75" thickBot="1" x14ac:dyDescent="0.3">
      <c r="A282" s="68"/>
      <c r="B282" s="70" t="s">
        <v>566</v>
      </c>
      <c r="C282" s="59"/>
      <c r="D282" s="44">
        <v>1</v>
      </c>
      <c r="E282" s="44"/>
      <c r="F282" s="44">
        <v>1</v>
      </c>
      <c r="G282" s="47">
        <v>2</v>
      </c>
      <c r="I282" s="69"/>
      <c r="J282" s="71" t="s">
        <v>411</v>
      </c>
      <c r="K282" s="59">
        <v>4</v>
      </c>
      <c r="L282" s="44">
        <v>1</v>
      </c>
      <c r="M282" s="44"/>
      <c r="N282" s="44">
        <v>5</v>
      </c>
      <c r="O282" s="47">
        <v>6</v>
      </c>
    </row>
    <row r="283" spans="1:15" ht="15.75" thickBot="1" x14ac:dyDescent="0.3">
      <c r="A283" s="68"/>
      <c r="B283" s="70" t="s">
        <v>354</v>
      </c>
      <c r="C283" s="59">
        <v>16</v>
      </c>
      <c r="D283" s="44"/>
      <c r="E283" s="44"/>
      <c r="F283" s="44">
        <v>16</v>
      </c>
      <c r="G283" s="47">
        <v>16</v>
      </c>
      <c r="I283" s="80" t="s">
        <v>414</v>
      </c>
      <c r="J283" s="81"/>
      <c r="K283" s="74">
        <v>5</v>
      </c>
      <c r="L283" s="48">
        <v>1</v>
      </c>
      <c r="M283" s="48"/>
      <c r="N283" s="48">
        <v>6</v>
      </c>
      <c r="O283" s="49">
        <v>7</v>
      </c>
    </row>
    <row r="284" spans="1:15" ht="15.75" thickBot="1" x14ac:dyDescent="0.3">
      <c r="A284" s="68"/>
      <c r="B284" s="70" t="s">
        <v>355</v>
      </c>
      <c r="C284" s="59">
        <v>2</v>
      </c>
      <c r="D284" s="44">
        <v>2</v>
      </c>
      <c r="E284" s="44"/>
      <c r="F284" s="44">
        <v>4</v>
      </c>
      <c r="G284" s="47">
        <v>6</v>
      </c>
      <c r="I284" s="66" t="s">
        <v>98</v>
      </c>
      <c r="J284" s="66" t="s">
        <v>415</v>
      </c>
      <c r="K284" s="59">
        <v>1</v>
      </c>
      <c r="L284" s="44">
        <v>1</v>
      </c>
      <c r="M284" s="44"/>
      <c r="N284" s="44">
        <v>2</v>
      </c>
      <c r="O284" s="47">
        <v>3</v>
      </c>
    </row>
    <row r="285" spans="1:15" ht="15.75" thickBot="1" x14ac:dyDescent="0.3">
      <c r="A285" s="68"/>
      <c r="B285" s="70" t="s">
        <v>576</v>
      </c>
      <c r="C285" s="59">
        <v>1</v>
      </c>
      <c r="D285" s="44">
        <v>7</v>
      </c>
      <c r="E285" s="44"/>
      <c r="F285" s="44">
        <v>8</v>
      </c>
      <c r="G285" s="47">
        <v>15</v>
      </c>
      <c r="I285" s="80" t="s">
        <v>416</v>
      </c>
      <c r="J285" s="81"/>
      <c r="K285" s="74">
        <v>1</v>
      </c>
      <c r="L285" s="48">
        <v>1</v>
      </c>
      <c r="M285" s="48"/>
      <c r="N285" s="48">
        <v>2</v>
      </c>
      <c r="O285" s="49">
        <v>3</v>
      </c>
    </row>
    <row r="286" spans="1:15" x14ac:dyDescent="0.25">
      <c r="A286" s="68"/>
      <c r="B286" s="70" t="s">
        <v>356</v>
      </c>
      <c r="C286" s="59">
        <v>1</v>
      </c>
      <c r="D286" s="44">
        <v>1</v>
      </c>
      <c r="E286" s="44"/>
      <c r="F286" s="44">
        <v>2</v>
      </c>
      <c r="G286" s="47">
        <v>3</v>
      </c>
      <c r="I286" s="67" t="s">
        <v>83</v>
      </c>
      <c r="J286" s="67" t="s">
        <v>417</v>
      </c>
      <c r="K286" s="59">
        <v>4</v>
      </c>
      <c r="L286" s="44">
        <v>5</v>
      </c>
      <c r="M286" s="44"/>
      <c r="N286" s="44">
        <v>9</v>
      </c>
      <c r="O286" s="47">
        <v>14</v>
      </c>
    </row>
    <row r="287" spans="1:15" ht="15.75" thickBot="1" x14ac:dyDescent="0.3">
      <c r="A287" s="68"/>
      <c r="B287" s="70" t="s">
        <v>526</v>
      </c>
      <c r="C287" s="59">
        <v>6</v>
      </c>
      <c r="D287" s="44"/>
      <c r="E287" s="44"/>
      <c r="F287" s="44">
        <v>6</v>
      </c>
      <c r="G287" s="47">
        <v>6</v>
      </c>
      <c r="I287" s="69"/>
      <c r="J287" s="71" t="s">
        <v>538</v>
      </c>
      <c r="K287" s="59"/>
      <c r="L287" s="44">
        <v>1</v>
      </c>
      <c r="M287" s="44"/>
      <c r="N287" s="44">
        <v>1</v>
      </c>
      <c r="O287" s="47">
        <v>2</v>
      </c>
    </row>
    <row r="288" spans="1:15" ht="15.75" thickBot="1" x14ac:dyDescent="0.3">
      <c r="A288" s="68"/>
      <c r="B288" s="70" t="s">
        <v>628</v>
      </c>
      <c r="C288" s="59"/>
      <c r="D288" s="44">
        <v>1</v>
      </c>
      <c r="E288" s="44"/>
      <c r="F288" s="44">
        <v>1</v>
      </c>
      <c r="G288" s="47">
        <v>2</v>
      </c>
      <c r="I288" s="80" t="s">
        <v>418</v>
      </c>
      <c r="J288" s="81"/>
      <c r="K288" s="74">
        <v>4</v>
      </c>
      <c r="L288" s="48">
        <v>6</v>
      </c>
      <c r="M288" s="48"/>
      <c r="N288" s="48">
        <v>10</v>
      </c>
      <c r="O288" s="49">
        <v>16</v>
      </c>
    </row>
    <row r="289" spans="1:15" ht="15.75" thickBot="1" x14ac:dyDescent="0.3">
      <c r="A289" s="69"/>
      <c r="B289" s="71" t="s">
        <v>118</v>
      </c>
      <c r="C289" s="59">
        <v>15</v>
      </c>
      <c r="D289" s="44"/>
      <c r="E289" s="44"/>
      <c r="F289" s="44">
        <v>15</v>
      </c>
      <c r="G289" s="47">
        <v>15</v>
      </c>
      <c r="I289" s="66" t="s">
        <v>116</v>
      </c>
      <c r="J289" s="66" t="s">
        <v>539</v>
      </c>
      <c r="K289" s="59"/>
      <c r="L289" s="44">
        <v>10</v>
      </c>
      <c r="M289" s="44"/>
      <c r="N289" s="44">
        <v>10</v>
      </c>
      <c r="O289" s="47">
        <v>20</v>
      </c>
    </row>
    <row r="290" spans="1:15" ht="15.75" thickBot="1" x14ac:dyDescent="0.3">
      <c r="A290" s="72" t="s">
        <v>550</v>
      </c>
      <c r="B290" s="73"/>
      <c r="C290" s="74">
        <v>41</v>
      </c>
      <c r="D290" s="48">
        <v>14</v>
      </c>
      <c r="E290" s="48"/>
      <c r="F290" s="48">
        <v>55</v>
      </c>
      <c r="G290" s="49">
        <v>69</v>
      </c>
      <c r="I290" s="80" t="s">
        <v>559</v>
      </c>
      <c r="J290" s="81"/>
      <c r="K290" s="74"/>
      <c r="L290" s="48">
        <v>10</v>
      </c>
      <c r="M290" s="48"/>
      <c r="N290" s="48">
        <v>10</v>
      </c>
      <c r="O290" s="49">
        <v>20</v>
      </c>
    </row>
    <row r="291" spans="1:15" x14ac:dyDescent="0.25">
      <c r="A291" s="67" t="s">
        <v>64</v>
      </c>
      <c r="B291" s="67" t="s">
        <v>357</v>
      </c>
      <c r="C291" s="59"/>
      <c r="D291" s="44">
        <v>1</v>
      </c>
      <c r="E291" s="44"/>
      <c r="F291" s="44">
        <v>1</v>
      </c>
      <c r="G291" s="47">
        <v>2</v>
      </c>
      <c r="I291" s="67" t="s">
        <v>84</v>
      </c>
      <c r="J291" s="67" t="s">
        <v>686</v>
      </c>
      <c r="K291" s="59"/>
      <c r="L291" s="44">
        <v>1</v>
      </c>
      <c r="M291" s="44"/>
      <c r="N291" s="44">
        <v>1</v>
      </c>
      <c r="O291" s="47">
        <v>2</v>
      </c>
    </row>
    <row r="292" spans="1:15" ht="15.75" thickBot="1" x14ac:dyDescent="0.3">
      <c r="A292" s="68"/>
      <c r="B292" s="70" t="s">
        <v>358</v>
      </c>
      <c r="C292" s="59">
        <v>50</v>
      </c>
      <c r="D292" s="44"/>
      <c r="E292" s="44"/>
      <c r="F292" s="44">
        <v>50</v>
      </c>
      <c r="G292" s="47">
        <v>50</v>
      </c>
      <c r="I292" s="69"/>
      <c r="J292" s="71" t="s">
        <v>599</v>
      </c>
      <c r="K292" s="59">
        <v>2</v>
      </c>
      <c r="L292" s="44"/>
      <c r="M292" s="44"/>
      <c r="N292" s="44">
        <v>2</v>
      </c>
      <c r="O292" s="47">
        <v>2</v>
      </c>
    </row>
    <row r="293" spans="1:15" ht="15.75" thickBot="1" x14ac:dyDescent="0.3">
      <c r="A293" s="69"/>
      <c r="B293" s="71" t="s">
        <v>118</v>
      </c>
      <c r="C293" s="59">
        <v>1</v>
      </c>
      <c r="D293" s="44"/>
      <c r="E293" s="44"/>
      <c r="F293" s="44">
        <v>1</v>
      </c>
      <c r="G293" s="47">
        <v>1</v>
      </c>
      <c r="I293" s="80" t="s">
        <v>604</v>
      </c>
      <c r="J293" s="81"/>
      <c r="K293" s="74">
        <v>2</v>
      </c>
      <c r="L293" s="48">
        <v>1</v>
      </c>
      <c r="M293" s="48"/>
      <c r="N293" s="48">
        <v>3</v>
      </c>
      <c r="O293" s="49">
        <v>4</v>
      </c>
    </row>
    <row r="294" spans="1:15" ht="15.75" thickBot="1" x14ac:dyDescent="0.3">
      <c r="A294" s="72" t="s">
        <v>359</v>
      </c>
      <c r="B294" s="73"/>
      <c r="C294" s="74">
        <v>51</v>
      </c>
      <c r="D294" s="48">
        <v>1</v>
      </c>
      <c r="E294" s="48"/>
      <c r="F294" s="48">
        <v>52</v>
      </c>
      <c r="G294" s="49">
        <v>53</v>
      </c>
      <c r="I294" s="67" t="s">
        <v>85</v>
      </c>
      <c r="J294" s="67" t="s">
        <v>530</v>
      </c>
      <c r="K294" s="59"/>
      <c r="L294" s="44">
        <v>1</v>
      </c>
      <c r="M294" s="44"/>
      <c r="N294" s="44">
        <v>1</v>
      </c>
      <c r="O294" s="47">
        <v>2</v>
      </c>
    </row>
    <row r="295" spans="1:15" x14ac:dyDescent="0.25">
      <c r="A295" s="67" t="s">
        <v>65</v>
      </c>
      <c r="B295" s="67" t="s">
        <v>360</v>
      </c>
      <c r="C295" s="59">
        <v>7</v>
      </c>
      <c r="D295" s="44"/>
      <c r="E295" s="44"/>
      <c r="F295" s="44">
        <v>7</v>
      </c>
      <c r="G295" s="47">
        <v>7</v>
      </c>
      <c r="I295" s="68"/>
      <c r="J295" s="70" t="s">
        <v>419</v>
      </c>
      <c r="K295" s="59">
        <v>4</v>
      </c>
      <c r="L295" s="44">
        <v>1</v>
      </c>
      <c r="M295" s="44"/>
      <c r="N295" s="44">
        <v>5</v>
      </c>
      <c r="O295" s="47">
        <v>6</v>
      </c>
    </row>
    <row r="296" spans="1:15" x14ac:dyDescent="0.25">
      <c r="A296" s="68"/>
      <c r="B296" s="70" t="s">
        <v>361</v>
      </c>
      <c r="C296" s="59">
        <v>72</v>
      </c>
      <c r="D296" s="44">
        <v>20</v>
      </c>
      <c r="E296" s="44"/>
      <c r="F296" s="44">
        <v>92</v>
      </c>
      <c r="G296" s="47">
        <v>112</v>
      </c>
      <c r="I296" s="68"/>
      <c r="J296" s="70" t="s">
        <v>503</v>
      </c>
      <c r="K296" s="59">
        <v>1</v>
      </c>
      <c r="L296" s="44">
        <v>13</v>
      </c>
      <c r="M296" s="44"/>
      <c r="N296" s="44">
        <v>14</v>
      </c>
      <c r="O296" s="47">
        <v>27</v>
      </c>
    </row>
    <row r="297" spans="1:15" ht="15.75" thickBot="1" x14ac:dyDescent="0.3">
      <c r="A297" s="69"/>
      <c r="B297" s="71" t="s">
        <v>118</v>
      </c>
      <c r="C297" s="59">
        <v>1</v>
      </c>
      <c r="D297" s="44">
        <v>2</v>
      </c>
      <c r="E297" s="44"/>
      <c r="F297" s="44">
        <v>3</v>
      </c>
      <c r="G297" s="47">
        <v>5</v>
      </c>
      <c r="I297" s="68"/>
      <c r="J297" s="70" t="s">
        <v>420</v>
      </c>
      <c r="K297" s="59">
        <v>5</v>
      </c>
      <c r="L297" s="44">
        <v>1</v>
      </c>
      <c r="M297" s="44"/>
      <c r="N297" s="44">
        <v>6</v>
      </c>
      <c r="O297" s="47">
        <v>7</v>
      </c>
    </row>
    <row r="298" spans="1:15" ht="15.75" thickBot="1" x14ac:dyDescent="0.3">
      <c r="A298" s="72" t="s">
        <v>362</v>
      </c>
      <c r="B298" s="73"/>
      <c r="C298" s="74">
        <v>80</v>
      </c>
      <c r="D298" s="48">
        <v>22</v>
      </c>
      <c r="E298" s="48"/>
      <c r="F298" s="48">
        <v>102</v>
      </c>
      <c r="G298" s="49">
        <v>124</v>
      </c>
      <c r="I298" s="69"/>
      <c r="J298" s="71" t="s">
        <v>118</v>
      </c>
      <c r="K298" s="59"/>
      <c r="L298" s="44">
        <v>3</v>
      </c>
      <c r="M298" s="44"/>
      <c r="N298" s="44">
        <v>3</v>
      </c>
      <c r="O298" s="47">
        <v>6</v>
      </c>
    </row>
    <row r="299" spans="1:15" ht="15.75" thickBot="1" x14ac:dyDescent="0.3">
      <c r="A299" s="67" t="s">
        <v>113</v>
      </c>
      <c r="B299" s="67" t="s">
        <v>396</v>
      </c>
      <c r="C299" s="59">
        <v>1</v>
      </c>
      <c r="D299" s="44"/>
      <c r="E299" s="44"/>
      <c r="F299" s="44">
        <v>1</v>
      </c>
      <c r="G299" s="47">
        <v>1</v>
      </c>
      <c r="I299" s="80" t="s">
        <v>421</v>
      </c>
      <c r="J299" s="81"/>
      <c r="K299" s="74">
        <v>10</v>
      </c>
      <c r="L299" s="48">
        <v>19</v>
      </c>
      <c r="M299" s="48"/>
      <c r="N299" s="48">
        <v>29</v>
      </c>
      <c r="O299" s="49">
        <v>48</v>
      </c>
    </row>
    <row r="300" spans="1:15" ht="15.75" thickBot="1" x14ac:dyDescent="0.3">
      <c r="A300" s="69"/>
      <c r="B300" s="71" t="s">
        <v>118</v>
      </c>
      <c r="C300" s="59"/>
      <c r="D300" s="44">
        <v>4</v>
      </c>
      <c r="E300" s="44"/>
      <c r="F300" s="44">
        <v>4</v>
      </c>
      <c r="G300" s="47">
        <v>8</v>
      </c>
      <c r="I300" s="67" t="s">
        <v>86</v>
      </c>
      <c r="J300" s="67" t="s">
        <v>531</v>
      </c>
      <c r="K300" s="59">
        <v>2</v>
      </c>
      <c r="L300" s="44">
        <v>1</v>
      </c>
      <c r="M300" s="44"/>
      <c r="N300" s="44">
        <v>3</v>
      </c>
      <c r="O300" s="47">
        <v>4</v>
      </c>
    </row>
    <row r="301" spans="1:15" ht="15.75" thickBot="1" x14ac:dyDescent="0.3">
      <c r="A301" s="72" t="s">
        <v>364</v>
      </c>
      <c r="B301" s="73"/>
      <c r="C301" s="74">
        <v>1</v>
      </c>
      <c r="D301" s="48">
        <v>4</v>
      </c>
      <c r="E301" s="48"/>
      <c r="F301" s="48">
        <v>5</v>
      </c>
      <c r="G301" s="49">
        <v>9</v>
      </c>
      <c r="I301" s="68"/>
      <c r="J301" s="70" t="s">
        <v>422</v>
      </c>
      <c r="K301" s="59"/>
      <c r="L301" s="44">
        <v>1</v>
      </c>
      <c r="M301" s="44"/>
      <c r="N301" s="44">
        <v>1</v>
      </c>
      <c r="O301" s="47">
        <v>2</v>
      </c>
    </row>
    <row r="302" spans="1:15" ht="15.75" thickBot="1" x14ac:dyDescent="0.3">
      <c r="A302" s="66" t="s">
        <v>66</v>
      </c>
      <c r="B302" s="66" t="s">
        <v>592</v>
      </c>
      <c r="C302" s="59">
        <v>1</v>
      </c>
      <c r="D302" s="44">
        <v>1</v>
      </c>
      <c r="E302" s="44"/>
      <c r="F302" s="44">
        <v>2</v>
      </c>
      <c r="G302" s="47">
        <v>3</v>
      </c>
      <c r="I302" s="68"/>
      <c r="J302" s="70" t="s">
        <v>423</v>
      </c>
      <c r="K302" s="59">
        <v>12</v>
      </c>
      <c r="L302" s="44"/>
      <c r="M302" s="44"/>
      <c r="N302" s="44">
        <v>12</v>
      </c>
      <c r="O302" s="47">
        <v>12</v>
      </c>
    </row>
    <row r="303" spans="1:15" ht="15.75" thickBot="1" x14ac:dyDescent="0.3">
      <c r="A303" s="72" t="s">
        <v>366</v>
      </c>
      <c r="B303" s="73"/>
      <c r="C303" s="74">
        <v>1</v>
      </c>
      <c r="D303" s="48">
        <v>1</v>
      </c>
      <c r="E303" s="48"/>
      <c r="F303" s="48">
        <v>2</v>
      </c>
      <c r="G303" s="49">
        <v>3</v>
      </c>
      <c r="I303" s="68"/>
      <c r="J303" s="70" t="s">
        <v>425</v>
      </c>
      <c r="K303" s="59">
        <v>18</v>
      </c>
      <c r="L303" s="44">
        <v>62</v>
      </c>
      <c r="M303" s="44"/>
      <c r="N303" s="44">
        <v>80</v>
      </c>
      <c r="O303" s="47">
        <v>142</v>
      </c>
    </row>
    <row r="304" spans="1:15" x14ac:dyDescent="0.25">
      <c r="A304" s="67" t="s">
        <v>67</v>
      </c>
      <c r="B304" s="67" t="s">
        <v>367</v>
      </c>
      <c r="C304" s="59">
        <v>1</v>
      </c>
      <c r="D304" s="44">
        <v>2</v>
      </c>
      <c r="E304" s="44"/>
      <c r="F304" s="44">
        <v>3</v>
      </c>
      <c r="G304" s="47">
        <v>5</v>
      </c>
      <c r="I304" s="68"/>
      <c r="J304" s="70" t="s">
        <v>638</v>
      </c>
      <c r="K304" s="59">
        <v>18</v>
      </c>
      <c r="L304" s="44">
        <v>21</v>
      </c>
      <c r="M304" s="44"/>
      <c r="N304" s="44">
        <v>39</v>
      </c>
      <c r="O304" s="47">
        <v>60</v>
      </c>
    </row>
    <row r="305" spans="1:15" x14ac:dyDescent="0.25">
      <c r="A305" s="68"/>
      <c r="B305" s="70" t="s">
        <v>610</v>
      </c>
      <c r="C305" s="59">
        <v>2</v>
      </c>
      <c r="D305" s="44"/>
      <c r="E305" s="44"/>
      <c r="F305" s="44">
        <v>2</v>
      </c>
      <c r="G305" s="47">
        <v>2</v>
      </c>
      <c r="I305" s="68"/>
      <c r="J305" s="70" t="s">
        <v>560</v>
      </c>
      <c r="K305" s="59">
        <v>9</v>
      </c>
      <c r="L305" s="44">
        <v>46</v>
      </c>
      <c r="M305" s="44"/>
      <c r="N305" s="44">
        <v>55</v>
      </c>
      <c r="O305" s="47">
        <v>101</v>
      </c>
    </row>
    <row r="306" spans="1:15" x14ac:dyDescent="0.25">
      <c r="A306" s="68"/>
      <c r="B306" s="70" t="s">
        <v>368</v>
      </c>
      <c r="C306" s="59">
        <v>3</v>
      </c>
      <c r="D306" s="44">
        <v>5</v>
      </c>
      <c r="E306" s="44"/>
      <c r="F306" s="44">
        <v>8</v>
      </c>
      <c r="G306" s="47">
        <v>13</v>
      </c>
      <c r="I306" s="68"/>
      <c r="J306" s="70" t="s">
        <v>574</v>
      </c>
      <c r="K306" s="59">
        <v>1</v>
      </c>
      <c r="L306" s="44">
        <v>4</v>
      </c>
      <c r="M306" s="44"/>
      <c r="N306" s="44">
        <v>5</v>
      </c>
      <c r="O306" s="47">
        <v>9</v>
      </c>
    </row>
    <row r="307" spans="1:15" ht="15.75" thickBot="1" x14ac:dyDescent="0.3">
      <c r="A307" s="69"/>
      <c r="B307" s="71" t="s">
        <v>118</v>
      </c>
      <c r="C307" s="59"/>
      <c r="D307" s="44">
        <v>1</v>
      </c>
      <c r="E307" s="44"/>
      <c r="F307" s="44">
        <v>1</v>
      </c>
      <c r="G307" s="47">
        <v>2</v>
      </c>
      <c r="I307" s="68"/>
      <c r="J307" s="70" t="s">
        <v>426</v>
      </c>
      <c r="K307" s="59">
        <v>8</v>
      </c>
      <c r="L307" s="44">
        <v>20</v>
      </c>
      <c r="M307" s="44"/>
      <c r="N307" s="44">
        <v>28</v>
      </c>
      <c r="O307" s="47">
        <v>48</v>
      </c>
    </row>
    <row r="308" spans="1:15" ht="15.75" thickBot="1" x14ac:dyDescent="0.3">
      <c r="A308" s="72" t="s">
        <v>369</v>
      </c>
      <c r="B308" s="73"/>
      <c r="C308" s="74">
        <v>6</v>
      </c>
      <c r="D308" s="48">
        <v>8</v>
      </c>
      <c r="E308" s="48"/>
      <c r="F308" s="48">
        <v>14</v>
      </c>
      <c r="G308" s="49">
        <v>22</v>
      </c>
      <c r="I308" s="68"/>
      <c r="J308" s="70" t="s">
        <v>540</v>
      </c>
      <c r="K308" s="59">
        <v>1</v>
      </c>
      <c r="L308" s="44">
        <v>201</v>
      </c>
      <c r="M308" s="44"/>
      <c r="N308" s="44">
        <v>202</v>
      </c>
      <c r="O308" s="47">
        <v>403</v>
      </c>
    </row>
    <row r="309" spans="1:15" ht="15.75" thickBot="1" x14ac:dyDescent="0.3">
      <c r="A309" s="67" t="s">
        <v>68</v>
      </c>
      <c r="B309" s="67" t="s">
        <v>370</v>
      </c>
      <c r="C309" s="59">
        <v>5</v>
      </c>
      <c r="D309" s="44">
        <v>10</v>
      </c>
      <c r="E309" s="44"/>
      <c r="F309" s="44">
        <v>15</v>
      </c>
      <c r="G309" s="47">
        <v>25</v>
      </c>
      <c r="I309" s="69"/>
      <c r="J309" s="71" t="s">
        <v>118</v>
      </c>
      <c r="K309" s="59">
        <v>39</v>
      </c>
      <c r="L309" s="44">
        <v>84</v>
      </c>
      <c r="M309" s="44"/>
      <c r="N309" s="44">
        <v>123</v>
      </c>
      <c r="O309" s="47">
        <v>207</v>
      </c>
    </row>
    <row r="310" spans="1:15" ht="15.75" thickBot="1" x14ac:dyDescent="0.3">
      <c r="A310" s="68"/>
      <c r="B310" s="70" t="s">
        <v>371</v>
      </c>
      <c r="C310" s="59">
        <v>35</v>
      </c>
      <c r="D310" s="44">
        <v>9</v>
      </c>
      <c r="E310" s="44"/>
      <c r="F310" s="44">
        <v>44</v>
      </c>
      <c r="G310" s="47">
        <v>53</v>
      </c>
      <c r="I310" s="80" t="s">
        <v>427</v>
      </c>
      <c r="J310" s="81"/>
      <c r="K310" s="74">
        <v>108</v>
      </c>
      <c r="L310" s="48">
        <v>440</v>
      </c>
      <c r="M310" s="48"/>
      <c r="N310" s="48">
        <v>548</v>
      </c>
      <c r="O310" s="49">
        <v>988</v>
      </c>
    </row>
    <row r="311" spans="1:15" ht="15.75" thickBot="1" x14ac:dyDescent="0.3">
      <c r="A311" s="69"/>
      <c r="B311" s="71" t="s">
        <v>118</v>
      </c>
      <c r="C311" s="59">
        <v>1</v>
      </c>
      <c r="D311" s="44">
        <v>1</v>
      </c>
      <c r="E311" s="44"/>
      <c r="F311" s="44">
        <v>2</v>
      </c>
      <c r="G311" s="47">
        <v>3</v>
      </c>
      <c r="I311" s="67" t="s">
        <v>99</v>
      </c>
      <c r="J311" s="67" t="s">
        <v>504</v>
      </c>
      <c r="K311" s="59">
        <v>1</v>
      </c>
      <c r="L311" s="44">
        <v>1</v>
      </c>
      <c r="M311" s="44"/>
      <c r="N311" s="44">
        <v>2</v>
      </c>
      <c r="O311" s="47">
        <v>3</v>
      </c>
    </row>
    <row r="312" spans="1:15" ht="15.75" thickBot="1" x14ac:dyDescent="0.3">
      <c r="A312" s="72" t="s">
        <v>372</v>
      </c>
      <c r="B312" s="73"/>
      <c r="C312" s="74">
        <v>41</v>
      </c>
      <c r="D312" s="48">
        <v>20</v>
      </c>
      <c r="E312" s="48"/>
      <c r="F312" s="48">
        <v>61</v>
      </c>
      <c r="G312" s="49">
        <v>81</v>
      </c>
      <c r="I312" s="68"/>
      <c r="J312" s="70" t="s">
        <v>428</v>
      </c>
      <c r="K312" s="59">
        <v>2</v>
      </c>
      <c r="L312" s="44"/>
      <c r="M312" s="44"/>
      <c r="N312" s="44">
        <v>2</v>
      </c>
      <c r="O312" s="47">
        <v>2</v>
      </c>
    </row>
    <row r="313" spans="1:15" ht="15.75" thickBot="1" x14ac:dyDescent="0.3">
      <c r="A313" s="67" t="s">
        <v>69</v>
      </c>
      <c r="B313" s="67" t="s">
        <v>373</v>
      </c>
      <c r="C313" s="59">
        <v>2</v>
      </c>
      <c r="D313" s="44">
        <v>4</v>
      </c>
      <c r="E313" s="44"/>
      <c r="F313" s="44">
        <v>6</v>
      </c>
      <c r="G313" s="47">
        <v>10</v>
      </c>
      <c r="I313" s="69"/>
      <c r="J313" s="71" t="s">
        <v>118</v>
      </c>
      <c r="K313" s="59"/>
      <c r="L313" s="44">
        <v>4</v>
      </c>
      <c r="M313" s="44"/>
      <c r="N313" s="44">
        <v>4</v>
      </c>
      <c r="O313" s="47">
        <v>8</v>
      </c>
    </row>
    <row r="314" spans="1:15" ht="15.75" thickBot="1" x14ac:dyDescent="0.3">
      <c r="A314" s="68"/>
      <c r="B314" s="70" t="s">
        <v>374</v>
      </c>
      <c r="C314" s="59">
        <v>9</v>
      </c>
      <c r="D314" s="44">
        <v>47</v>
      </c>
      <c r="E314" s="44"/>
      <c r="F314" s="44">
        <v>56</v>
      </c>
      <c r="G314" s="47">
        <v>103</v>
      </c>
      <c r="I314" s="80" t="s">
        <v>429</v>
      </c>
      <c r="J314" s="81"/>
      <c r="K314" s="74">
        <v>3</v>
      </c>
      <c r="L314" s="48">
        <v>5</v>
      </c>
      <c r="M314" s="48"/>
      <c r="N314" s="48">
        <v>8</v>
      </c>
      <c r="O314" s="49">
        <v>13</v>
      </c>
    </row>
    <row r="315" spans="1:15" ht="15.75" thickBot="1" x14ac:dyDescent="0.3">
      <c r="A315" s="69"/>
      <c r="B315" s="71" t="s">
        <v>375</v>
      </c>
      <c r="C315" s="59">
        <v>9</v>
      </c>
      <c r="D315" s="44">
        <v>5</v>
      </c>
      <c r="E315" s="44"/>
      <c r="F315" s="44">
        <v>14</v>
      </c>
      <c r="G315" s="47">
        <v>19</v>
      </c>
      <c r="I315" s="67" t="s">
        <v>88</v>
      </c>
      <c r="J315" s="67" t="s">
        <v>541</v>
      </c>
      <c r="K315" s="59">
        <v>1</v>
      </c>
      <c r="L315" s="44"/>
      <c r="M315" s="44"/>
      <c r="N315" s="44">
        <v>1</v>
      </c>
      <c r="O315" s="47">
        <v>1</v>
      </c>
    </row>
    <row r="316" spans="1:15" ht="15.75" thickBot="1" x14ac:dyDescent="0.3">
      <c r="A316" s="72" t="s">
        <v>376</v>
      </c>
      <c r="B316" s="73"/>
      <c r="C316" s="74">
        <v>20</v>
      </c>
      <c r="D316" s="48">
        <v>56</v>
      </c>
      <c r="E316" s="48"/>
      <c r="F316" s="48">
        <v>76</v>
      </c>
      <c r="G316" s="49">
        <v>132</v>
      </c>
      <c r="I316" s="68"/>
      <c r="J316" s="70" t="s">
        <v>622</v>
      </c>
      <c r="K316" s="59">
        <v>1</v>
      </c>
      <c r="L316" s="44"/>
      <c r="M316" s="44"/>
      <c r="N316" s="44">
        <v>1</v>
      </c>
      <c r="O316" s="47">
        <v>1</v>
      </c>
    </row>
    <row r="317" spans="1:15" ht="15.75" thickBot="1" x14ac:dyDescent="0.3">
      <c r="A317" s="66" t="s">
        <v>70</v>
      </c>
      <c r="B317" s="66" t="s">
        <v>118</v>
      </c>
      <c r="C317" s="59"/>
      <c r="D317" s="44">
        <v>27</v>
      </c>
      <c r="E317" s="44"/>
      <c r="F317" s="44">
        <v>27</v>
      </c>
      <c r="G317" s="47">
        <v>54</v>
      </c>
      <c r="I317" s="68"/>
      <c r="J317" s="70" t="s">
        <v>505</v>
      </c>
      <c r="K317" s="59">
        <v>4</v>
      </c>
      <c r="L317" s="44"/>
      <c r="M317" s="44"/>
      <c r="N317" s="44">
        <v>4</v>
      </c>
      <c r="O317" s="47">
        <v>4</v>
      </c>
    </row>
    <row r="318" spans="1:15" ht="15.75" thickBot="1" x14ac:dyDescent="0.3">
      <c r="A318" s="72" t="s">
        <v>377</v>
      </c>
      <c r="B318" s="73"/>
      <c r="C318" s="74"/>
      <c r="D318" s="48">
        <v>27</v>
      </c>
      <c r="E318" s="48"/>
      <c r="F318" s="48">
        <v>27</v>
      </c>
      <c r="G318" s="49">
        <v>54</v>
      </c>
      <c r="I318" s="68"/>
      <c r="J318" s="70" t="s">
        <v>430</v>
      </c>
      <c r="K318" s="59">
        <v>14</v>
      </c>
      <c r="L318" s="44">
        <v>9</v>
      </c>
      <c r="M318" s="44"/>
      <c r="N318" s="44">
        <v>23</v>
      </c>
      <c r="O318" s="47">
        <v>32</v>
      </c>
    </row>
    <row r="319" spans="1:15" ht="15.75" thickBot="1" x14ac:dyDescent="0.3">
      <c r="A319" s="66" t="s">
        <v>125</v>
      </c>
      <c r="B319" s="66" t="s">
        <v>118</v>
      </c>
      <c r="C319" s="59"/>
      <c r="D319" s="44">
        <v>4</v>
      </c>
      <c r="E319" s="44"/>
      <c r="F319" s="44">
        <v>4</v>
      </c>
      <c r="G319" s="47">
        <v>8</v>
      </c>
      <c r="I319" s="69"/>
      <c r="J319" s="71" t="s">
        <v>118</v>
      </c>
      <c r="K319" s="59">
        <v>74</v>
      </c>
      <c r="L319" s="44">
        <v>22</v>
      </c>
      <c r="M319" s="44">
        <v>1</v>
      </c>
      <c r="N319" s="44">
        <v>97</v>
      </c>
      <c r="O319" s="47">
        <v>120.25</v>
      </c>
    </row>
    <row r="320" spans="1:15" ht="15.75" thickBot="1" x14ac:dyDescent="0.3">
      <c r="A320" s="72" t="s">
        <v>635</v>
      </c>
      <c r="B320" s="73"/>
      <c r="C320" s="74"/>
      <c r="D320" s="48">
        <v>4</v>
      </c>
      <c r="E320" s="48"/>
      <c r="F320" s="48">
        <v>4</v>
      </c>
      <c r="G320" s="49">
        <v>8</v>
      </c>
      <c r="I320" s="80" t="s">
        <v>431</v>
      </c>
      <c r="J320" s="81"/>
      <c r="K320" s="74">
        <v>94</v>
      </c>
      <c r="L320" s="48">
        <v>31</v>
      </c>
      <c r="M320" s="48">
        <v>1</v>
      </c>
      <c r="N320" s="48">
        <v>126</v>
      </c>
      <c r="O320" s="49">
        <v>158.25</v>
      </c>
    </row>
    <row r="321" spans="1:15" x14ac:dyDescent="0.25">
      <c r="A321" s="67" t="s">
        <v>71</v>
      </c>
      <c r="B321" s="67" t="s">
        <v>378</v>
      </c>
      <c r="C321" s="59"/>
      <c r="D321" s="44">
        <v>35</v>
      </c>
      <c r="E321" s="44"/>
      <c r="F321" s="44">
        <v>35</v>
      </c>
      <c r="G321" s="47">
        <v>70</v>
      </c>
      <c r="I321" s="67" t="s">
        <v>432</v>
      </c>
      <c r="J321" s="67" t="s">
        <v>433</v>
      </c>
      <c r="K321" s="59">
        <v>2</v>
      </c>
      <c r="L321" s="44"/>
      <c r="M321" s="44"/>
      <c r="N321" s="44">
        <v>2</v>
      </c>
      <c r="O321" s="47">
        <v>2</v>
      </c>
    </row>
    <row r="322" spans="1:15" x14ac:dyDescent="0.25">
      <c r="A322" s="68"/>
      <c r="B322" s="70" t="s">
        <v>643</v>
      </c>
      <c r="C322" s="59">
        <v>1</v>
      </c>
      <c r="D322" s="44"/>
      <c r="E322" s="44"/>
      <c r="F322" s="44">
        <v>1</v>
      </c>
      <c r="G322" s="47">
        <v>1</v>
      </c>
      <c r="I322" s="68"/>
      <c r="J322" s="70" t="s">
        <v>579</v>
      </c>
      <c r="K322" s="59"/>
      <c r="L322" s="44">
        <v>3</v>
      </c>
      <c r="M322" s="44"/>
      <c r="N322" s="44">
        <v>3</v>
      </c>
      <c r="O322" s="47">
        <v>6</v>
      </c>
    </row>
    <row r="323" spans="1:15" x14ac:dyDescent="0.25">
      <c r="A323" s="68"/>
      <c r="B323" s="70" t="s">
        <v>379</v>
      </c>
      <c r="C323" s="59">
        <v>11</v>
      </c>
      <c r="D323" s="44">
        <v>68</v>
      </c>
      <c r="E323" s="44"/>
      <c r="F323" s="44">
        <v>79</v>
      </c>
      <c r="G323" s="47">
        <v>147</v>
      </c>
      <c r="I323" s="68"/>
      <c r="J323" s="70" t="s">
        <v>434</v>
      </c>
      <c r="K323" s="59">
        <v>144</v>
      </c>
      <c r="L323" s="44">
        <v>227</v>
      </c>
      <c r="M323" s="44">
        <v>17</v>
      </c>
      <c r="N323" s="44">
        <v>388</v>
      </c>
      <c r="O323" s="47">
        <v>636.25</v>
      </c>
    </row>
    <row r="324" spans="1:15" x14ac:dyDescent="0.25">
      <c r="A324" s="68"/>
      <c r="B324" s="70" t="s">
        <v>118</v>
      </c>
      <c r="C324" s="59">
        <v>18</v>
      </c>
      <c r="D324" s="44">
        <v>1</v>
      </c>
      <c r="E324" s="44"/>
      <c r="F324" s="44">
        <v>19</v>
      </c>
      <c r="G324" s="47">
        <v>20</v>
      </c>
      <c r="I324" s="68"/>
      <c r="J324" s="70" t="s">
        <v>630</v>
      </c>
      <c r="K324" s="59">
        <v>3</v>
      </c>
      <c r="L324" s="44"/>
      <c r="M324" s="44"/>
      <c r="N324" s="44">
        <v>3</v>
      </c>
      <c r="O324" s="47">
        <v>3</v>
      </c>
    </row>
    <row r="325" spans="1:15" ht="15.75" thickBot="1" x14ac:dyDescent="0.3">
      <c r="A325" s="69"/>
      <c r="B325" s="71" t="s">
        <v>500</v>
      </c>
      <c r="C325" s="59"/>
      <c r="D325" s="44">
        <v>8</v>
      </c>
      <c r="E325" s="44"/>
      <c r="F325" s="44">
        <v>8</v>
      </c>
      <c r="G325" s="47">
        <v>16</v>
      </c>
      <c r="I325" s="68"/>
      <c r="J325" s="70" t="s">
        <v>437</v>
      </c>
      <c r="K325" s="59">
        <v>67</v>
      </c>
      <c r="L325" s="44">
        <v>3</v>
      </c>
      <c r="M325" s="44">
        <v>4</v>
      </c>
      <c r="N325" s="44">
        <v>74</v>
      </c>
      <c r="O325" s="47">
        <v>82</v>
      </c>
    </row>
    <row r="326" spans="1:15" ht="15.75" thickBot="1" x14ac:dyDescent="0.3">
      <c r="A326" s="72" t="s">
        <v>380</v>
      </c>
      <c r="B326" s="73"/>
      <c r="C326" s="74">
        <v>30</v>
      </c>
      <c r="D326" s="48">
        <v>112</v>
      </c>
      <c r="E326" s="48"/>
      <c r="F326" s="48">
        <v>142</v>
      </c>
      <c r="G326" s="49">
        <v>254</v>
      </c>
      <c r="I326" s="68"/>
      <c r="J326" s="70" t="s">
        <v>438</v>
      </c>
      <c r="K326" s="59"/>
      <c r="L326" s="44">
        <v>2</v>
      </c>
      <c r="M326" s="44"/>
      <c r="N326" s="44">
        <v>2</v>
      </c>
      <c r="O326" s="47">
        <v>4</v>
      </c>
    </row>
    <row r="327" spans="1:15" x14ac:dyDescent="0.25">
      <c r="A327" s="67" t="s">
        <v>72</v>
      </c>
      <c r="B327" s="67" t="s">
        <v>381</v>
      </c>
      <c r="C327" s="59">
        <v>10</v>
      </c>
      <c r="D327" s="44"/>
      <c r="E327" s="44"/>
      <c r="F327" s="44">
        <v>10</v>
      </c>
      <c r="G327" s="47">
        <v>10</v>
      </c>
      <c r="I327" s="68"/>
      <c r="J327" s="70" t="s">
        <v>439</v>
      </c>
      <c r="K327" s="59">
        <v>4</v>
      </c>
      <c r="L327" s="44">
        <v>7</v>
      </c>
      <c r="M327" s="44"/>
      <c r="N327" s="44">
        <v>11</v>
      </c>
      <c r="O327" s="47">
        <v>18</v>
      </c>
    </row>
    <row r="328" spans="1:15" x14ac:dyDescent="0.25">
      <c r="A328" s="68"/>
      <c r="B328" s="70" t="s">
        <v>382</v>
      </c>
      <c r="C328" s="59">
        <v>7</v>
      </c>
      <c r="D328" s="44">
        <v>22</v>
      </c>
      <c r="E328" s="44"/>
      <c r="F328" s="44">
        <v>29</v>
      </c>
      <c r="G328" s="47">
        <v>51</v>
      </c>
      <c r="I328" s="68"/>
      <c r="J328" s="70" t="s">
        <v>440</v>
      </c>
      <c r="K328" s="59">
        <v>20</v>
      </c>
      <c r="L328" s="44">
        <v>7</v>
      </c>
      <c r="M328" s="44"/>
      <c r="N328" s="44">
        <v>27</v>
      </c>
      <c r="O328" s="47">
        <v>34</v>
      </c>
    </row>
    <row r="329" spans="1:15" ht="15.75" thickBot="1" x14ac:dyDescent="0.3">
      <c r="A329" s="68"/>
      <c r="B329" s="70" t="s">
        <v>611</v>
      </c>
      <c r="C329" s="59"/>
      <c r="D329" s="44">
        <v>6</v>
      </c>
      <c r="E329" s="44"/>
      <c r="F329" s="44">
        <v>6</v>
      </c>
      <c r="G329" s="47">
        <v>12</v>
      </c>
      <c r="I329" s="69"/>
      <c r="J329" s="71" t="s">
        <v>118</v>
      </c>
      <c r="K329" s="59">
        <v>3</v>
      </c>
      <c r="L329" s="44">
        <v>2</v>
      </c>
      <c r="M329" s="44"/>
      <c r="N329" s="44">
        <v>5</v>
      </c>
      <c r="O329" s="47">
        <v>7</v>
      </c>
    </row>
    <row r="330" spans="1:15" ht="15.75" thickBot="1" x14ac:dyDescent="0.3">
      <c r="A330" s="69"/>
      <c r="B330" s="71" t="s">
        <v>118</v>
      </c>
      <c r="C330" s="59">
        <v>8</v>
      </c>
      <c r="D330" s="44"/>
      <c r="E330" s="44"/>
      <c r="F330" s="44">
        <v>8</v>
      </c>
      <c r="G330" s="47">
        <v>8</v>
      </c>
      <c r="I330" s="80" t="s">
        <v>441</v>
      </c>
      <c r="J330" s="81"/>
      <c r="K330" s="74">
        <v>243</v>
      </c>
      <c r="L330" s="48">
        <v>251</v>
      </c>
      <c r="M330" s="48">
        <v>21</v>
      </c>
      <c r="N330" s="48">
        <v>515</v>
      </c>
      <c r="O330" s="49">
        <v>792.25</v>
      </c>
    </row>
    <row r="331" spans="1:15" ht="15.75" thickBot="1" x14ac:dyDescent="0.3">
      <c r="A331" s="72" t="s">
        <v>383</v>
      </c>
      <c r="B331" s="73"/>
      <c r="C331" s="74">
        <v>25</v>
      </c>
      <c r="D331" s="48">
        <v>28</v>
      </c>
      <c r="E331" s="48"/>
      <c r="F331" s="48">
        <v>53</v>
      </c>
      <c r="G331" s="49">
        <v>81</v>
      </c>
      <c r="I331" s="66" t="s">
        <v>90</v>
      </c>
      <c r="J331" s="66" t="s">
        <v>442</v>
      </c>
      <c r="K331" s="59">
        <v>1</v>
      </c>
      <c r="L331" s="44">
        <v>6</v>
      </c>
      <c r="M331" s="44"/>
      <c r="N331" s="44">
        <v>7</v>
      </c>
      <c r="O331" s="47">
        <v>13</v>
      </c>
    </row>
    <row r="332" spans="1:15" ht="15.75" thickBot="1" x14ac:dyDescent="0.3">
      <c r="A332" s="66" t="s">
        <v>75</v>
      </c>
      <c r="B332" s="66" t="s">
        <v>75</v>
      </c>
      <c r="C332" s="59">
        <v>24</v>
      </c>
      <c r="D332" s="44">
        <v>10</v>
      </c>
      <c r="E332" s="44"/>
      <c r="F332" s="44">
        <v>34</v>
      </c>
      <c r="G332" s="47">
        <v>44</v>
      </c>
      <c r="I332" s="80" t="s">
        <v>443</v>
      </c>
      <c r="J332" s="81"/>
      <c r="K332" s="74">
        <v>1</v>
      </c>
      <c r="L332" s="48">
        <v>6</v>
      </c>
      <c r="M332" s="48"/>
      <c r="N332" s="48">
        <v>7</v>
      </c>
      <c r="O332" s="49">
        <v>13</v>
      </c>
    </row>
    <row r="333" spans="1:15" ht="15.75" thickBot="1" x14ac:dyDescent="0.3">
      <c r="A333" s="72" t="s">
        <v>386</v>
      </c>
      <c r="B333" s="73"/>
      <c r="C333" s="74">
        <v>24</v>
      </c>
      <c r="D333" s="48">
        <v>10</v>
      </c>
      <c r="E333" s="48"/>
      <c r="F333" s="48">
        <v>34</v>
      </c>
      <c r="G333" s="49">
        <v>44</v>
      </c>
      <c r="I333" s="67" t="s">
        <v>92</v>
      </c>
      <c r="J333" s="67" t="s">
        <v>444</v>
      </c>
      <c r="K333" s="59">
        <v>4</v>
      </c>
      <c r="L333" s="44">
        <v>14</v>
      </c>
      <c r="M333" s="44"/>
      <c r="N333" s="44">
        <v>18</v>
      </c>
      <c r="O333" s="47">
        <v>32</v>
      </c>
    </row>
    <row r="334" spans="1:15" ht="15.75" thickBot="1" x14ac:dyDescent="0.3">
      <c r="A334" s="66" t="s">
        <v>104</v>
      </c>
      <c r="B334" s="66" t="s">
        <v>387</v>
      </c>
      <c r="C334" s="59">
        <v>2</v>
      </c>
      <c r="D334" s="44">
        <v>3</v>
      </c>
      <c r="E334" s="44"/>
      <c r="F334" s="44">
        <v>5</v>
      </c>
      <c r="G334" s="47">
        <v>8</v>
      </c>
      <c r="I334" s="68"/>
      <c r="J334" s="70" t="s">
        <v>445</v>
      </c>
      <c r="K334" s="59">
        <v>1</v>
      </c>
      <c r="L334" s="44">
        <v>3</v>
      </c>
      <c r="M334" s="44"/>
      <c r="N334" s="44">
        <v>4</v>
      </c>
      <c r="O334" s="47">
        <v>7</v>
      </c>
    </row>
    <row r="335" spans="1:15" ht="15.75" thickBot="1" x14ac:dyDescent="0.3">
      <c r="A335" s="72" t="s">
        <v>388</v>
      </c>
      <c r="B335" s="73"/>
      <c r="C335" s="74">
        <v>2</v>
      </c>
      <c r="D335" s="48">
        <v>3</v>
      </c>
      <c r="E335" s="48"/>
      <c r="F335" s="48">
        <v>5</v>
      </c>
      <c r="G335" s="49">
        <v>8</v>
      </c>
      <c r="I335" s="68"/>
      <c r="J335" s="70" t="s">
        <v>579</v>
      </c>
      <c r="K335" s="59"/>
      <c r="L335" s="44">
        <v>2</v>
      </c>
      <c r="M335" s="44"/>
      <c r="N335" s="44">
        <v>2</v>
      </c>
      <c r="O335" s="47">
        <v>4</v>
      </c>
    </row>
    <row r="336" spans="1:15" x14ac:dyDescent="0.25">
      <c r="A336" s="67" t="s">
        <v>76</v>
      </c>
      <c r="B336" s="67" t="s">
        <v>389</v>
      </c>
      <c r="C336" s="59">
        <v>1</v>
      </c>
      <c r="D336" s="44">
        <v>6</v>
      </c>
      <c r="E336" s="44"/>
      <c r="F336" s="44">
        <v>7</v>
      </c>
      <c r="G336" s="47">
        <v>13</v>
      </c>
      <c r="I336" s="68"/>
      <c r="J336" s="70" t="s">
        <v>446</v>
      </c>
      <c r="K336" s="59"/>
      <c r="L336" s="44">
        <v>1</v>
      </c>
      <c r="M336" s="44"/>
      <c r="N336" s="44">
        <v>1</v>
      </c>
      <c r="O336" s="47">
        <v>2</v>
      </c>
    </row>
    <row r="337" spans="1:15" x14ac:dyDescent="0.25">
      <c r="A337" s="68"/>
      <c r="B337" s="70" t="s">
        <v>390</v>
      </c>
      <c r="C337" s="59">
        <v>23</v>
      </c>
      <c r="D337" s="44">
        <v>15</v>
      </c>
      <c r="E337" s="44"/>
      <c r="F337" s="44">
        <v>38</v>
      </c>
      <c r="G337" s="47">
        <v>53</v>
      </c>
      <c r="I337" s="68"/>
      <c r="J337" s="70" t="s">
        <v>447</v>
      </c>
      <c r="K337" s="59">
        <v>5</v>
      </c>
      <c r="L337" s="44">
        <v>8</v>
      </c>
      <c r="M337" s="44"/>
      <c r="N337" s="44">
        <v>13</v>
      </c>
      <c r="O337" s="47">
        <v>21</v>
      </c>
    </row>
    <row r="338" spans="1:15" x14ac:dyDescent="0.25">
      <c r="A338" s="68"/>
      <c r="B338" s="70" t="s">
        <v>527</v>
      </c>
      <c r="C338" s="59">
        <v>1</v>
      </c>
      <c r="D338" s="44"/>
      <c r="E338" s="44"/>
      <c r="F338" s="44">
        <v>1</v>
      </c>
      <c r="G338" s="47">
        <v>1</v>
      </c>
      <c r="I338" s="68"/>
      <c r="J338" s="70" t="s">
        <v>448</v>
      </c>
      <c r="K338" s="59"/>
      <c r="L338" s="44">
        <v>5</v>
      </c>
      <c r="M338" s="44"/>
      <c r="N338" s="44">
        <v>5</v>
      </c>
      <c r="O338" s="47">
        <v>10</v>
      </c>
    </row>
    <row r="339" spans="1:15" ht="15.75" thickBot="1" x14ac:dyDescent="0.3">
      <c r="A339" s="69"/>
      <c r="B339" s="71" t="s">
        <v>118</v>
      </c>
      <c r="C339" s="59">
        <v>2</v>
      </c>
      <c r="D339" s="44"/>
      <c r="E339" s="44"/>
      <c r="F339" s="44">
        <v>2</v>
      </c>
      <c r="G339" s="47">
        <v>2</v>
      </c>
      <c r="I339" s="68"/>
      <c r="J339" s="70" t="s">
        <v>552</v>
      </c>
      <c r="K339" s="59"/>
      <c r="L339" s="44">
        <v>13</v>
      </c>
      <c r="M339" s="44"/>
      <c r="N339" s="44">
        <v>13</v>
      </c>
      <c r="O339" s="47">
        <v>26</v>
      </c>
    </row>
    <row r="340" spans="1:15" ht="15.75" thickBot="1" x14ac:dyDescent="0.3">
      <c r="A340" s="72" t="s">
        <v>391</v>
      </c>
      <c r="B340" s="73"/>
      <c r="C340" s="74">
        <v>27</v>
      </c>
      <c r="D340" s="48">
        <v>21</v>
      </c>
      <c r="E340" s="48"/>
      <c r="F340" s="48">
        <v>48</v>
      </c>
      <c r="G340" s="49">
        <v>69</v>
      </c>
      <c r="I340" s="68"/>
      <c r="J340" s="70" t="s">
        <v>651</v>
      </c>
      <c r="K340" s="59">
        <v>1</v>
      </c>
      <c r="L340" s="44">
        <v>2</v>
      </c>
      <c r="M340" s="44"/>
      <c r="N340" s="44">
        <v>3</v>
      </c>
      <c r="O340" s="47">
        <v>5</v>
      </c>
    </row>
    <row r="341" spans="1:15" x14ac:dyDescent="0.25">
      <c r="A341" s="67" t="s">
        <v>77</v>
      </c>
      <c r="B341" s="67" t="s">
        <v>393</v>
      </c>
      <c r="C341" s="59">
        <v>45</v>
      </c>
      <c r="D341" s="44">
        <v>154</v>
      </c>
      <c r="E341" s="44">
        <v>1</v>
      </c>
      <c r="F341" s="44">
        <v>200</v>
      </c>
      <c r="G341" s="47">
        <v>355.25</v>
      </c>
      <c r="I341" s="68"/>
      <c r="J341" s="70" t="s">
        <v>449</v>
      </c>
      <c r="K341" s="59">
        <v>4</v>
      </c>
      <c r="L341" s="44">
        <v>15</v>
      </c>
      <c r="M341" s="44"/>
      <c r="N341" s="44">
        <v>19</v>
      </c>
      <c r="O341" s="47">
        <v>34</v>
      </c>
    </row>
    <row r="342" spans="1:15" x14ac:dyDescent="0.25">
      <c r="A342" s="68"/>
      <c r="B342" s="70" t="s">
        <v>394</v>
      </c>
      <c r="C342" s="59">
        <v>37</v>
      </c>
      <c r="D342" s="44">
        <v>11</v>
      </c>
      <c r="E342" s="44"/>
      <c r="F342" s="44">
        <v>48</v>
      </c>
      <c r="G342" s="47">
        <v>59</v>
      </c>
      <c r="I342" s="68"/>
      <c r="J342" s="70" t="s">
        <v>451</v>
      </c>
      <c r="K342" s="59">
        <v>3</v>
      </c>
      <c r="L342" s="44">
        <v>9</v>
      </c>
      <c r="M342" s="44"/>
      <c r="N342" s="44">
        <v>12</v>
      </c>
      <c r="O342" s="47">
        <v>21</v>
      </c>
    </row>
    <row r="343" spans="1:15" x14ac:dyDescent="0.25">
      <c r="A343" s="68"/>
      <c r="B343" s="70" t="s">
        <v>395</v>
      </c>
      <c r="C343" s="59">
        <v>13</v>
      </c>
      <c r="D343" s="44">
        <v>4</v>
      </c>
      <c r="E343" s="44"/>
      <c r="F343" s="44">
        <v>17</v>
      </c>
      <c r="G343" s="47">
        <v>21</v>
      </c>
      <c r="I343" s="68"/>
      <c r="J343" s="70" t="s">
        <v>452</v>
      </c>
      <c r="K343" s="59">
        <v>2</v>
      </c>
      <c r="L343" s="44">
        <v>17</v>
      </c>
      <c r="M343" s="44"/>
      <c r="N343" s="44">
        <v>19</v>
      </c>
      <c r="O343" s="47">
        <v>36</v>
      </c>
    </row>
    <row r="344" spans="1:15" x14ac:dyDescent="0.25">
      <c r="A344" s="68"/>
      <c r="B344" s="70" t="s">
        <v>396</v>
      </c>
      <c r="C344" s="59">
        <v>1</v>
      </c>
      <c r="D344" s="44">
        <v>1</v>
      </c>
      <c r="E344" s="44"/>
      <c r="F344" s="44">
        <v>2</v>
      </c>
      <c r="G344" s="47">
        <v>3</v>
      </c>
      <c r="I344" s="68"/>
      <c r="J344" s="70" t="s">
        <v>532</v>
      </c>
      <c r="K344" s="59">
        <v>5</v>
      </c>
      <c r="L344" s="44">
        <v>5</v>
      </c>
      <c r="M344" s="44"/>
      <c r="N344" s="44">
        <v>10</v>
      </c>
      <c r="O344" s="47">
        <v>15</v>
      </c>
    </row>
    <row r="345" spans="1:15" x14ac:dyDescent="0.25">
      <c r="A345" s="68"/>
      <c r="B345" s="70" t="s">
        <v>573</v>
      </c>
      <c r="C345" s="59"/>
      <c r="D345" s="44">
        <v>19</v>
      </c>
      <c r="E345" s="44"/>
      <c r="F345" s="44">
        <v>19</v>
      </c>
      <c r="G345" s="47">
        <v>38</v>
      </c>
      <c r="I345" s="68"/>
      <c r="J345" s="70" t="s">
        <v>453</v>
      </c>
      <c r="K345" s="59">
        <v>1</v>
      </c>
      <c r="L345" s="44">
        <v>10</v>
      </c>
      <c r="M345" s="44"/>
      <c r="N345" s="44">
        <v>11</v>
      </c>
      <c r="O345" s="47">
        <v>21</v>
      </c>
    </row>
    <row r="346" spans="1:15" x14ac:dyDescent="0.25">
      <c r="A346" s="68"/>
      <c r="B346" s="70" t="s">
        <v>528</v>
      </c>
      <c r="C346" s="59">
        <v>17</v>
      </c>
      <c r="D346" s="44">
        <v>9</v>
      </c>
      <c r="E346" s="44"/>
      <c r="F346" s="44">
        <v>26</v>
      </c>
      <c r="G346" s="47">
        <v>35</v>
      </c>
      <c r="I346" s="68"/>
      <c r="J346" s="70" t="s">
        <v>454</v>
      </c>
      <c r="K346" s="59"/>
      <c r="L346" s="44">
        <v>1</v>
      </c>
      <c r="M346" s="44"/>
      <c r="N346" s="44">
        <v>1</v>
      </c>
      <c r="O346" s="47">
        <v>2</v>
      </c>
    </row>
    <row r="347" spans="1:15" x14ac:dyDescent="0.25">
      <c r="A347" s="68"/>
      <c r="B347" s="70" t="s">
        <v>398</v>
      </c>
      <c r="C347" s="59">
        <v>37</v>
      </c>
      <c r="D347" s="44">
        <v>44</v>
      </c>
      <c r="E347" s="44"/>
      <c r="F347" s="44">
        <v>81</v>
      </c>
      <c r="G347" s="47">
        <v>125</v>
      </c>
      <c r="I347" s="68"/>
      <c r="J347" s="70" t="s">
        <v>455</v>
      </c>
      <c r="K347" s="59">
        <v>36</v>
      </c>
      <c r="L347" s="44">
        <v>98</v>
      </c>
      <c r="M347" s="44"/>
      <c r="N347" s="44">
        <v>134</v>
      </c>
      <c r="O347" s="47">
        <v>232</v>
      </c>
    </row>
    <row r="348" spans="1:15" x14ac:dyDescent="0.25">
      <c r="A348" s="68"/>
      <c r="B348" s="70" t="s">
        <v>118</v>
      </c>
      <c r="C348" s="59">
        <v>22</v>
      </c>
      <c r="D348" s="44">
        <v>77</v>
      </c>
      <c r="E348" s="44">
        <v>3</v>
      </c>
      <c r="F348" s="44">
        <v>102</v>
      </c>
      <c r="G348" s="47">
        <v>182.75</v>
      </c>
      <c r="I348" s="68"/>
      <c r="J348" s="70" t="s">
        <v>456</v>
      </c>
      <c r="K348" s="59">
        <v>4</v>
      </c>
      <c r="L348" s="44">
        <v>8</v>
      </c>
      <c r="M348" s="44"/>
      <c r="N348" s="44">
        <v>12</v>
      </c>
      <c r="O348" s="47">
        <v>20</v>
      </c>
    </row>
    <row r="349" spans="1:15" ht="15.75" thickBot="1" x14ac:dyDescent="0.3">
      <c r="A349" s="69"/>
      <c r="B349" s="71" t="s">
        <v>399</v>
      </c>
      <c r="C349" s="59">
        <v>4</v>
      </c>
      <c r="D349" s="44">
        <v>10</v>
      </c>
      <c r="E349" s="44"/>
      <c r="F349" s="44">
        <v>14</v>
      </c>
      <c r="G349" s="47">
        <v>24</v>
      </c>
      <c r="I349" s="68"/>
      <c r="J349" s="70" t="s">
        <v>457</v>
      </c>
      <c r="K349" s="59">
        <v>1</v>
      </c>
      <c r="L349" s="44">
        <v>34</v>
      </c>
      <c r="M349" s="44"/>
      <c r="N349" s="44">
        <v>35</v>
      </c>
      <c r="O349" s="47">
        <v>69</v>
      </c>
    </row>
    <row r="350" spans="1:15" ht="15.75" thickBot="1" x14ac:dyDescent="0.3">
      <c r="A350" s="72" t="s">
        <v>400</v>
      </c>
      <c r="B350" s="73"/>
      <c r="C350" s="74">
        <v>176</v>
      </c>
      <c r="D350" s="48">
        <v>329</v>
      </c>
      <c r="E350" s="48">
        <v>4</v>
      </c>
      <c r="F350" s="48">
        <v>509</v>
      </c>
      <c r="G350" s="49">
        <v>843</v>
      </c>
      <c r="I350" s="68"/>
      <c r="J350" s="70" t="s">
        <v>458</v>
      </c>
      <c r="K350" s="59"/>
      <c r="L350" s="44">
        <v>1</v>
      </c>
      <c r="M350" s="44"/>
      <c r="N350" s="44">
        <v>1</v>
      </c>
      <c r="O350" s="47">
        <v>2</v>
      </c>
    </row>
    <row r="351" spans="1:15" ht="15.75" thickBot="1" x14ac:dyDescent="0.3">
      <c r="A351" s="66" t="s">
        <v>78</v>
      </c>
      <c r="B351" s="66" t="s">
        <v>153</v>
      </c>
      <c r="C351" s="59">
        <v>4</v>
      </c>
      <c r="D351" s="44">
        <v>4</v>
      </c>
      <c r="E351" s="44"/>
      <c r="F351" s="44">
        <v>8</v>
      </c>
      <c r="G351" s="47">
        <v>12</v>
      </c>
      <c r="I351" s="68"/>
      <c r="J351" s="70" t="s">
        <v>614</v>
      </c>
      <c r="K351" s="59">
        <v>1</v>
      </c>
      <c r="L351" s="44"/>
      <c r="M351" s="44"/>
      <c r="N351" s="44">
        <v>1</v>
      </c>
      <c r="O351" s="47">
        <v>1</v>
      </c>
    </row>
    <row r="352" spans="1:15" ht="15.75" thickBot="1" x14ac:dyDescent="0.3">
      <c r="A352" s="72" t="s">
        <v>401</v>
      </c>
      <c r="B352" s="73"/>
      <c r="C352" s="74">
        <v>4</v>
      </c>
      <c r="D352" s="48">
        <v>4</v>
      </c>
      <c r="E352" s="48"/>
      <c r="F352" s="48">
        <v>8</v>
      </c>
      <c r="G352" s="49">
        <v>12</v>
      </c>
      <c r="I352" s="68"/>
      <c r="J352" s="70" t="s">
        <v>459</v>
      </c>
      <c r="K352" s="59">
        <v>3</v>
      </c>
      <c r="L352" s="44">
        <v>5</v>
      </c>
      <c r="M352" s="44"/>
      <c r="N352" s="44">
        <v>8</v>
      </c>
      <c r="O352" s="47">
        <v>13</v>
      </c>
    </row>
    <row r="353" spans="1:15" x14ac:dyDescent="0.25">
      <c r="A353" s="67" t="s">
        <v>80</v>
      </c>
      <c r="B353" s="67" t="s">
        <v>402</v>
      </c>
      <c r="C353" s="59">
        <v>1</v>
      </c>
      <c r="D353" s="44">
        <v>2</v>
      </c>
      <c r="E353" s="44"/>
      <c r="F353" s="44">
        <v>3</v>
      </c>
      <c r="G353" s="47">
        <v>5</v>
      </c>
      <c r="I353" s="68"/>
      <c r="J353" s="70" t="s">
        <v>460</v>
      </c>
      <c r="K353" s="59">
        <v>2</v>
      </c>
      <c r="L353" s="44">
        <v>12</v>
      </c>
      <c r="M353" s="44"/>
      <c r="N353" s="44">
        <v>14</v>
      </c>
      <c r="O353" s="47">
        <v>26</v>
      </c>
    </row>
    <row r="354" spans="1:15" x14ac:dyDescent="0.25">
      <c r="A354" s="68"/>
      <c r="B354" s="70" t="s">
        <v>403</v>
      </c>
      <c r="C354" s="59">
        <v>5</v>
      </c>
      <c r="D354" s="44">
        <v>15</v>
      </c>
      <c r="E354" s="44"/>
      <c r="F354" s="44">
        <v>20</v>
      </c>
      <c r="G354" s="47">
        <v>35</v>
      </c>
      <c r="I354" s="68"/>
      <c r="J354" s="70" t="s">
        <v>461</v>
      </c>
      <c r="K354" s="59"/>
      <c r="L354" s="44">
        <v>1</v>
      </c>
      <c r="M354" s="44"/>
      <c r="N354" s="44">
        <v>1</v>
      </c>
      <c r="O354" s="47">
        <v>2</v>
      </c>
    </row>
    <row r="355" spans="1:15" x14ac:dyDescent="0.25">
      <c r="A355" s="68"/>
      <c r="B355" s="70" t="s">
        <v>404</v>
      </c>
      <c r="C355" s="59">
        <v>44</v>
      </c>
      <c r="D355" s="44">
        <v>73</v>
      </c>
      <c r="E355" s="44"/>
      <c r="F355" s="44">
        <v>117</v>
      </c>
      <c r="G355" s="47">
        <v>190</v>
      </c>
      <c r="I355" s="68"/>
      <c r="J355" s="70" t="s">
        <v>553</v>
      </c>
      <c r="K355" s="59"/>
      <c r="L355" s="44">
        <v>3</v>
      </c>
      <c r="M355" s="44"/>
      <c r="N355" s="44">
        <v>3</v>
      </c>
      <c r="O355" s="47">
        <v>6</v>
      </c>
    </row>
    <row r="356" spans="1:15" x14ac:dyDescent="0.25">
      <c r="A356" s="68"/>
      <c r="B356" s="70" t="s">
        <v>405</v>
      </c>
      <c r="C356" s="59">
        <v>33</v>
      </c>
      <c r="D356" s="44">
        <v>8</v>
      </c>
      <c r="E356" s="44"/>
      <c r="F356" s="44">
        <v>41</v>
      </c>
      <c r="G356" s="47">
        <v>49</v>
      </c>
      <c r="I356" s="68"/>
      <c r="J356" s="70" t="s">
        <v>463</v>
      </c>
      <c r="K356" s="59">
        <v>4</v>
      </c>
      <c r="L356" s="44">
        <v>4</v>
      </c>
      <c r="M356" s="44"/>
      <c r="N356" s="44">
        <v>8</v>
      </c>
      <c r="O356" s="47">
        <v>12</v>
      </c>
    </row>
    <row r="357" spans="1:15" ht="15.75" thickBot="1" x14ac:dyDescent="0.3">
      <c r="A357" s="69"/>
      <c r="B357" s="71" t="s">
        <v>406</v>
      </c>
      <c r="C357" s="59">
        <v>1</v>
      </c>
      <c r="D357" s="44">
        <v>1</v>
      </c>
      <c r="E357" s="44"/>
      <c r="F357" s="44">
        <v>2</v>
      </c>
      <c r="G357" s="47">
        <v>3</v>
      </c>
      <c r="I357" s="69"/>
      <c r="J357" s="71" t="s">
        <v>118</v>
      </c>
      <c r="K357" s="59">
        <v>2</v>
      </c>
      <c r="L357" s="44">
        <v>67</v>
      </c>
      <c r="M357" s="44"/>
      <c r="N357" s="44">
        <v>69</v>
      </c>
      <c r="O357" s="47">
        <v>136</v>
      </c>
    </row>
    <row r="358" spans="1:15" ht="15.75" thickBot="1" x14ac:dyDescent="0.3">
      <c r="A358" s="72" t="s">
        <v>407</v>
      </c>
      <c r="B358" s="73"/>
      <c r="C358" s="74">
        <v>84</v>
      </c>
      <c r="D358" s="48">
        <v>99</v>
      </c>
      <c r="E358" s="48"/>
      <c r="F358" s="48">
        <v>183</v>
      </c>
      <c r="G358" s="49">
        <v>282</v>
      </c>
      <c r="I358" s="80" t="s">
        <v>464</v>
      </c>
      <c r="J358" s="81"/>
      <c r="K358" s="74">
        <v>79</v>
      </c>
      <c r="L358" s="48">
        <v>338</v>
      </c>
      <c r="M358" s="48"/>
      <c r="N358" s="48">
        <v>417</v>
      </c>
      <c r="O358" s="49">
        <v>755</v>
      </c>
    </row>
    <row r="359" spans="1:15" ht="15.75" thickBot="1" x14ac:dyDescent="0.3">
      <c r="A359" s="66" t="s">
        <v>648</v>
      </c>
      <c r="B359" s="66" t="s">
        <v>118</v>
      </c>
      <c r="C359" s="59"/>
      <c r="D359" s="44">
        <v>1</v>
      </c>
      <c r="E359" s="44"/>
      <c r="F359" s="44">
        <v>1</v>
      </c>
      <c r="G359" s="47">
        <v>2</v>
      </c>
      <c r="I359" s="66" t="s">
        <v>118</v>
      </c>
      <c r="J359" s="66" t="s">
        <v>118</v>
      </c>
      <c r="K359" s="59">
        <v>5</v>
      </c>
      <c r="L359" s="44">
        <v>13</v>
      </c>
      <c r="M359" s="44"/>
      <c r="N359" s="44">
        <v>18</v>
      </c>
      <c r="O359" s="47">
        <v>31</v>
      </c>
    </row>
    <row r="360" spans="1:15" ht="15.75" thickBot="1" x14ac:dyDescent="0.3">
      <c r="A360" s="72" t="s">
        <v>649</v>
      </c>
      <c r="B360" s="73"/>
      <c r="C360" s="74"/>
      <c r="D360" s="48">
        <v>1</v>
      </c>
      <c r="E360" s="48"/>
      <c r="F360" s="48">
        <v>1</v>
      </c>
      <c r="G360" s="49">
        <v>2</v>
      </c>
      <c r="I360" s="80" t="s">
        <v>465</v>
      </c>
      <c r="J360" s="81"/>
      <c r="K360" s="74">
        <v>5</v>
      </c>
      <c r="L360" s="48">
        <v>13</v>
      </c>
      <c r="M360" s="48"/>
      <c r="N360" s="48">
        <v>18</v>
      </c>
      <c r="O360" s="49">
        <v>31</v>
      </c>
    </row>
    <row r="361" spans="1:15" ht="15.75" thickBot="1" x14ac:dyDescent="0.3">
      <c r="A361" s="66" t="s">
        <v>97</v>
      </c>
      <c r="B361" s="66" t="s">
        <v>118</v>
      </c>
      <c r="C361" s="59">
        <v>1</v>
      </c>
      <c r="D361" s="44"/>
      <c r="E361" s="44"/>
      <c r="F361" s="44">
        <v>1</v>
      </c>
      <c r="G361" s="47">
        <v>1</v>
      </c>
      <c r="I361" s="66" t="s">
        <v>93</v>
      </c>
      <c r="J361" s="66" t="s">
        <v>600</v>
      </c>
      <c r="K361" s="59"/>
      <c r="L361" s="44">
        <v>2</v>
      </c>
      <c r="M361" s="44"/>
      <c r="N361" s="44">
        <v>2</v>
      </c>
      <c r="O361" s="47">
        <v>4</v>
      </c>
    </row>
    <row r="362" spans="1:15" ht="15.75" thickBot="1" x14ac:dyDescent="0.3">
      <c r="A362" s="72" t="s">
        <v>409</v>
      </c>
      <c r="B362" s="73"/>
      <c r="C362" s="74">
        <v>1</v>
      </c>
      <c r="D362" s="48"/>
      <c r="E362" s="48"/>
      <c r="F362" s="48">
        <v>1</v>
      </c>
      <c r="G362" s="49">
        <v>1</v>
      </c>
      <c r="I362" s="80" t="s">
        <v>466</v>
      </c>
      <c r="J362" s="81"/>
      <c r="K362" s="74"/>
      <c r="L362" s="48">
        <v>2</v>
      </c>
      <c r="M362" s="48"/>
      <c r="N362" s="48">
        <v>2</v>
      </c>
      <c r="O362" s="49">
        <v>4</v>
      </c>
    </row>
    <row r="363" spans="1:15" x14ac:dyDescent="0.25">
      <c r="A363" s="67" t="s">
        <v>82</v>
      </c>
      <c r="B363" s="67" t="s">
        <v>410</v>
      </c>
      <c r="C363" s="59">
        <v>3</v>
      </c>
      <c r="D363" s="44">
        <v>10</v>
      </c>
      <c r="E363" s="44"/>
      <c r="F363" s="44">
        <v>13</v>
      </c>
      <c r="G363" s="47">
        <v>23</v>
      </c>
      <c r="I363" s="67" t="s">
        <v>94</v>
      </c>
      <c r="J363" s="67" t="s">
        <v>468</v>
      </c>
      <c r="K363" s="59"/>
      <c r="L363" s="44">
        <v>6</v>
      </c>
      <c r="M363" s="44"/>
      <c r="N363" s="44">
        <v>6</v>
      </c>
      <c r="O363" s="47">
        <v>12</v>
      </c>
    </row>
    <row r="364" spans="1:15" x14ac:dyDescent="0.25">
      <c r="A364" s="68"/>
      <c r="B364" s="70" t="s">
        <v>411</v>
      </c>
      <c r="C364" s="59">
        <v>2</v>
      </c>
      <c r="D364" s="44">
        <v>4</v>
      </c>
      <c r="E364" s="44"/>
      <c r="F364" s="44">
        <v>6</v>
      </c>
      <c r="G364" s="47">
        <v>10</v>
      </c>
      <c r="I364" s="68"/>
      <c r="J364" s="70" t="s">
        <v>469</v>
      </c>
      <c r="K364" s="59">
        <v>1</v>
      </c>
      <c r="L364" s="44">
        <v>18</v>
      </c>
      <c r="M364" s="44"/>
      <c r="N364" s="44">
        <v>19</v>
      </c>
      <c r="O364" s="47">
        <v>37</v>
      </c>
    </row>
    <row r="365" spans="1:15" ht="15.75" thickBot="1" x14ac:dyDescent="0.3">
      <c r="A365" s="68"/>
      <c r="B365" s="70" t="s">
        <v>529</v>
      </c>
      <c r="C365" s="59">
        <v>4</v>
      </c>
      <c r="D365" s="44">
        <v>3</v>
      </c>
      <c r="E365" s="44"/>
      <c r="F365" s="44">
        <v>7</v>
      </c>
      <c r="G365" s="47">
        <v>10</v>
      </c>
      <c r="I365" s="69"/>
      <c r="J365" s="71" t="s">
        <v>118</v>
      </c>
      <c r="K365" s="59"/>
      <c r="L365" s="44">
        <v>6</v>
      </c>
      <c r="M365" s="44"/>
      <c r="N365" s="44">
        <v>6</v>
      </c>
      <c r="O365" s="47">
        <v>12</v>
      </c>
    </row>
    <row r="366" spans="1:15" ht="15.75" thickBot="1" x14ac:dyDescent="0.3">
      <c r="A366" s="68"/>
      <c r="B366" s="70" t="s">
        <v>412</v>
      </c>
      <c r="C366" s="59">
        <v>5</v>
      </c>
      <c r="D366" s="44">
        <v>1</v>
      </c>
      <c r="E366" s="44"/>
      <c r="F366" s="44">
        <v>6</v>
      </c>
      <c r="G366" s="47">
        <v>7</v>
      </c>
      <c r="I366" s="80" t="s">
        <v>471</v>
      </c>
      <c r="J366" s="81"/>
      <c r="K366" s="74">
        <v>1</v>
      </c>
      <c r="L366" s="48">
        <v>30</v>
      </c>
      <c r="M366" s="48"/>
      <c r="N366" s="48">
        <v>31</v>
      </c>
      <c r="O366" s="49">
        <v>61</v>
      </c>
    </row>
    <row r="367" spans="1:15" ht="15.75" thickBot="1" x14ac:dyDescent="0.3">
      <c r="A367" s="68"/>
      <c r="B367" s="70" t="s">
        <v>413</v>
      </c>
      <c r="C367" s="59">
        <v>1</v>
      </c>
      <c r="D367" s="44"/>
      <c r="E367" s="44"/>
      <c r="F367" s="44">
        <v>1</v>
      </c>
      <c r="G367" s="47">
        <v>1</v>
      </c>
      <c r="I367" s="66" t="s">
        <v>101</v>
      </c>
      <c r="J367" s="66" t="s">
        <v>647</v>
      </c>
      <c r="K367" s="59">
        <v>1</v>
      </c>
      <c r="L367" s="44"/>
      <c r="M367" s="44"/>
      <c r="N367" s="44">
        <v>1</v>
      </c>
      <c r="O367" s="47">
        <v>1</v>
      </c>
    </row>
    <row r="368" spans="1:15" ht="15.75" thickBot="1" x14ac:dyDescent="0.3">
      <c r="A368" s="69"/>
      <c r="B368" s="71" t="s">
        <v>118</v>
      </c>
      <c r="C368" s="59">
        <v>31</v>
      </c>
      <c r="D368" s="44">
        <v>21</v>
      </c>
      <c r="E368" s="44"/>
      <c r="F368" s="44">
        <v>52</v>
      </c>
      <c r="G368" s="47">
        <v>73</v>
      </c>
      <c r="I368" s="80" t="s">
        <v>472</v>
      </c>
      <c r="J368" s="81"/>
      <c r="K368" s="74">
        <v>1</v>
      </c>
      <c r="L368" s="48"/>
      <c r="M368" s="48"/>
      <c r="N368" s="48">
        <v>1</v>
      </c>
      <c r="O368" s="49">
        <v>1</v>
      </c>
    </row>
    <row r="369" spans="1:15" ht="15.75" thickBot="1" x14ac:dyDescent="0.3">
      <c r="A369" s="72" t="s">
        <v>414</v>
      </c>
      <c r="B369" s="73"/>
      <c r="C369" s="74">
        <v>46</v>
      </c>
      <c r="D369" s="48">
        <v>39</v>
      </c>
      <c r="E369" s="48"/>
      <c r="F369" s="48">
        <v>85</v>
      </c>
      <c r="G369" s="49">
        <v>124</v>
      </c>
      <c r="I369" s="78" t="s">
        <v>95</v>
      </c>
      <c r="J369" s="79"/>
      <c r="K369" s="77">
        <v>1796</v>
      </c>
      <c r="L369" s="52">
        <v>3103</v>
      </c>
      <c r="M369" s="52">
        <v>105</v>
      </c>
      <c r="N369" s="52">
        <v>5004</v>
      </c>
      <c r="O369" s="53">
        <v>8238.25</v>
      </c>
    </row>
    <row r="370" spans="1:15" ht="15.75" thickBot="1" x14ac:dyDescent="0.3">
      <c r="A370" s="66" t="s">
        <v>98</v>
      </c>
      <c r="B370" s="66" t="s">
        <v>415</v>
      </c>
      <c r="C370" s="59">
        <v>20</v>
      </c>
      <c r="D370" s="44">
        <v>2</v>
      </c>
      <c r="E370" s="44"/>
      <c r="F370" s="44">
        <v>22</v>
      </c>
      <c r="G370" s="47">
        <v>24</v>
      </c>
    </row>
    <row r="371" spans="1:15" ht="15.75" thickBot="1" x14ac:dyDescent="0.3">
      <c r="A371" s="72" t="s">
        <v>416</v>
      </c>
      <c r="B371" s="73"/>
      <c r="C371" s="74">
        <v>20</v>
      </c>
      <c r="D371" s="48">
        <v>2</v>
      </c>
      <c r="E371" s="48"/>
      <c r="F371" s="48">
        <v>22</v>
      </c>
      <c r="G371" s="49">
        <v>24</v>
      </c>
    </row>
    <row r="372" spans="1:15" x14ac:dyDescent="0.25">
      <c r="A372" s="67" t="s">
        <v>83</v>
      </c>
      <c r="B372" s="67" t="s">
        <v>417</v>
      </c>
      <c r="C372" s="59">
        <v>30</v>
      </c>
      <c r="D372" s="44">
        <v>15</v>
      </c>
      <c r="E372" s="44"/>
      <c r="F372" s="44">
        <v>45</v>
      </c>
      <c r="G372" s="47">
        <v>60</v>
      </c>
    </row>
    <row r="373" spans="1:15" x14ac:dyDescent="0.25">
      <c r="A373" s="68"/>
      <c r="B373" s="70" t="s">
        <v>538</v>
      </c>
      <c r="C373" s="59">
        <v>41</v>
      </c>
      <c r="D373" s="44">
        <v>41</v>
      </c>
      <c r="E373" s="44"/>
      <c r="F373" s="44">
        <v>82</v>
      </c>
      <c r="G373" s="47">
        <v>123</v>
      </c>
    </row>
    <row r="374" spans="1:15" ht="15.75" thickBot="1" x14ac:dyDescent="0.3">
      <c r="A374" s="69"/>
      <c r="B374" s="71" t="s">
        <v>118</v>
      </c>
      <c r="C374" s="59">
        <v>4</v>
      </c>
      <c r="D374" s="44">
        <v>16</v>
      </c>
      <c r="E374" s="44">
        <v>1</v>
      </c>
      <c r="F374" s="44">
        <v>21</v>
      </c>
      <c r="G374" s="47">
        <v>38.25</v>
      </c>
    </row>
    <row r="375" spans="1:15" ht="15.75" thickBot="1" x14ac:dyDescent="0.3">
      <c r="A375" s="72" t="s">
        <v>418</v>
      </c>
      <c r="B375" s="73"/>
      <c r="C375" s="74">
        <v>75</v>
      </c>
      <c r="D375" s="48">
        <v>72</v>
      </c>
      <c r="E375" s="48">
        <v>1</v>
      </c>
      <c r="F375" s="48">
        <v>148</v>
      </c>
      <c r="G375" s="49">
        <v>221.25</v>
      </c>
    </row>
    <row r="376" spans="1:15" x14ac:dyDescent="0.25">
      <c r="A376" s="67" t="s">
        <v>85</v>
      </c>
      <c r="B376" s="67" t="s">
        <v>419</v>
      </c>
      <c r="C376" s="59"/>
      <c r="D376" s="44">
        <v>3</v>
      </c>
      <c r="E376" s="44"/>
      <c r="F376" s="44">
        <v>3</v>
      </c>
      <c r="G376" s="47">
        <v>6</v>
      </c>
    </row>
    <row r="377" spans="1:15" ht="15.75" thickBot="1" x14ac:dyDescent="0.3">
      <c r="A377" s="69"/>
      <c r="B377" s="71" t="s">
        <v>420</v>
      </c>
      <c r="C377" s="59">
        <v>4</v>
      </c>
      <c r="D377" s="44">
        <v>1</v>
      </c>
      <c r="E377" s="44"/>
      <c r="F377" s="44">
        <v>5</v>
      </c>
      <c r="G377" s="47">
        <v>6</v>
      </c>
    </row>
    <row r="378" spans="1:15" ht="15.75" thickBot="1" x14ac:dyDescent="0.3">
      <c r="A378" s="72" t="s">
        <v>421</v>
      </c>
      <c r="B378" s="73"/>
      <c r="C378" s="74">
        <v>4</v>
      </c>
      <c r="D378" s="48">
        <v>4</v>
      </c>
      <c r="E378" s="48"/>
      <c r="F378" s="48">
        <v>8</v>
      </c>
      <c r="G378" s="49">
        <v>12</v>
      </c>
    </row>
    <row r="379" spans="1:15" x14ac:dyDescent="0.25">
      <c r="A379" s="67" t="s">
        <v>86</v>
      </c>
      <c r="B379" s="67" t="s">
        <v>569</v>
      </c>
      <c r="C379" s="59">
        <v>13</v>
      </c>
      <c r="D379" s="44"/>
      <c r="E379" s="44"/>
      <c r="F379" s="44">
        <v>13</v>
      </c>
      <c r="G379" s="47">
        <v>13</v>
      </c>
    </row>
    <row r="380" spans="1:15" x14ac:dyDescent="0.25">
      <c r="A380" s="68"/>
      <c r="B380" s="70" t="s">
        <v>612</v>
      </c>
      <c r="C380" s="59">
        <v>1</v>
      </c>
      <c r="D380" s="44">
        <v>1</v>
      </c>
      <c r="E380" s="44"/>
      <c r="F380" s="44">
        <v>2</v>
      </c>
      <c r="G380" s="47">
        <v>3</v>
      </c>
    </row>
    <row r="381" spans="1:15" x14ac:dyDescent="0.25">
      <c r="A381" s="68"/>
      <c r="B381" s="70" t="s">
        <v>531</v>
      </c>
      <c r="C381" s="59">
        <v>1</v>
      </c>
      <c r="D381" s="44"/>
      <c r="E381" s="44"/>
      <c r="F381" s="44">
        <v>1</v>
      </c>
      <c r="G381" s="47">
        <v>1</v>
      </c>
    </row>
    <row r="382" spans="1:15" x14ac:dyDescent="0.25">
      <c r="A382" s="68"/>
      <c r="B382" s="70" t="s">
        <v>422</v>
      </c>
      <c r="C382" s="59">
        <v>11</v>
      </c>
      <c r="D382" s="44">
        <v>12</v>
      </c>
      <c r="E382" s="44"/>
      <c r="F382" s="44">
        <v>23</v>
      </c>
      <c r="G382" s="47">
        <v>35</v>
      </c>
    </row>
    <row r="383" spans="1:15" x14ac:dyDescent="0.25">
      <c r="A383" s="68"/>
      <c r="B383" s="70" t="s">
        <v>423</v>
      </c>
      <c r="C383" s="59">
        <v>11</v>
      </c>
      <c r="D383" s="44"/>
      <c r="E383" s="44"/>
      <c r="F383" s="44">
        <v>11</v>
      </c>
      <c r="G383" s="47">
        <v>11</v>
      </c>
    </row>
    <row r="384" spans="1:15" x14ac:dyDescent="0.25">
      <c r="A384" s="68"/>
      <c r="B384" s="70" t="s">
        <v>644</v>
      </c>
      <c r="C384" s="59"/>
      <c r="D384" s="44">
        <v>22</v>
      </c>
      <c r="E384" s="44"/>
      <c r="F384" s="44">
        <v>22</v>
      </c>
      <c r="G384" s="47">
        <v>44</v>
      </c>
    </row>
    <row r="385" spans="1:7" x14ac:dyDescent="0.25">
      <c r="A385" s="68"/>
      <c r="B385" s="70" t="s">
        <v>424</v>
      </c>
      <c r="C385" s="59">
        <v>1</v>
      </c>
      <c r="D385" s="44">
        <v>53</v>
      </c>
      <c r="E385" s="44"/>
      <c r="F385" s="44">
        <v>54</v>
      </c>
      <c r="G385" s="47">
        <v>107</v>
      </c>
    </row>
    <row r="386" spans="1:7" x14ac:dyDescent="0.25">
      <c r="A386" s="68"/>
      <c r="B386" s="70" t="s">
        <v>425</v>
      </c>
      <c r="C386" s="59">
        <v>26</v>
      </c>
      <c r="D386" s="44">
        <v>47</v>
      </c>
      <c r="E386" s="44"/>
      <c r="F386" s="44">
        <v>73</v>
      </c>
      <c r="G386" s="47">
        <v>120</v>
      </c>
    </row>
    <row r="387" spans="1:7" x14ac:dyDescent="0.25">
      <c r="A387" s="68"/>
      <c r="B387" s="70" t="s">
        <v>574</v>
      </c>
      <c r="C387" s="59"/>
      <c r="D387" s="44">
        <v>3</v>
      </c>
      <c r="E387" s="44"/>
      <c r="F387" s="44">
        <v>3</v>
      </c>
      <c r="G387" s="47">
        <v>6</v>
      </c>
    </row>
    <row r="388" spans="1:7" x14ac:dyDescent="0.25">
      <c r="A388" s="68"/>
      <c r="B388" s="70" t="s">
        <v>426</v>
      </c>
      <c r="C388" s="59">
        <v>11</v>
      </c>
      <c r="D388" s="44">
        <v>8</v>
      </c>
      <c r="E388" s="44"/>
      <c r="F388" s="44">
        <v>19</v>
      </c>
      <c r="G388" s="47">
        <v>27</v>
      </c>
    </row>
    <row r="389" spans="1:7" ht="15.75" thickBot="1" x14ac:dyDescent="0.3">
      <c r="A389" s="69"/>
      <c r="B389" s="71" t="s">
        <v>118</v>
      </c>
      <c r="C389" s="59">
        <v>29</v>
      </c>
      <c r="D389" s="44">
        <v>4</v>
      </c>
      <c r="E389" s="44"/>
      <c r="F389" s="44">
        <v>33</v>
      </c>
      <c r="G389" s="47">
        <v>37</v>
      </c>
    </row>
    <row r="390" spans="1:7" ht="15.75" thickBot="1" x14ac:dyDescent="0.3">
      <c r="A390" s="72" t="s">
        <v>427</v>
      </c>
      <c r="B390" s="73"/>
      <c r="C390" s="74">
        <v>104</v>
      </c>
      <c r="D390" s="48">
        <v>150</v>
      </c>
      <c r="E390" s="48"/>
      <c r="F390" s="48">
        <v>254</v>
      </c>
      <c r="G390" s="49">
        <v>404</v>
      </c>
    </row>
    <row r="391" spans="1:7" ht="15.75" thickBot="1" x14ac:dyDescent="0.3">
      <c r="A391" s="66" t="s">
        <v>99</v>
      </c>
      <c r="B391" s="66" t="s">
        <v>428</v>
      </c>
      <c r="C391" s="59">
        <v>18</v>
      </c>
      <c r="D391" s="44"/>
      <c r="E391" s="44"/>
      <c r="F391" s="44">
        <v>18</v>
      </c>
      <c r="G391" s="47">
        <v>18</v>
      </c>
    </row>
    <row r="392" spans="1:7" ht="15.75" thickBot="1" x14ac:dyDescent="0.3">
      <c r="A392" s="72" t="s">
        <v>429</v>
      </c>
      <c r="B392" s="73"/>
      <c r="C392" s="74">
        <v>18</v>
      </c>
      <c r="D392" s="48"/>
      <c r="E392" s="48"/>
      <c r="F392" s="48">
        <v>18</v>
      </c>
      <c r="G392" s="49">
        <v>18</v>
      </c>
    </row>
    <row r="393" spans="1:7" x14ac:dyDescent="0.25">
      <c r="A393" s="67" t="s">
        <v>88</v>
      </c>
      <c r="B393" s="67" t="s">
        <v>541</v>
      </c>
      <c r="C393" s="59">
        <v>8</v>
      </c>
      <c r="D393" s="44"/>
      <c r="E393" s="44"/>
      <c r="F393" s="44">
        <v>8</v>
      </c>
      <c r="G393" s="47">
        <v>8</v>
      </c>
    </row>
    <row r="394" spans="1:7" x14ac:dyDescent="0.25">
      <c r="A394" s="68"/>
      <c r="B394" s="70" t="s">
        <v>430</v>
      </c>
      <c r="C394" s="59">
        <v>36</v>
      </c>
      <c r="D394" s="44">
        <v>5</v>
      </c>
      <c r="E394" s="44"/>
      <c r="F394" s="44">
        <v>41</v>
      </c>
      <c r="G394" s="47">
        <v>46</v>
      </c>
    </row>
    <row r="395" spans="1:7" x14ac:dyDescent="0.25">
      <c r="A395" s="68"/>
      <c r="B395" s="70" t="s">
        <v>506</v>
      </c>
      <c r="C395" s="59"/>
      <c r="D395" s="44">
        <v>3</v>
      </c>
      <c r="E395" s="44"/>
      <c r="F395" s="44">
        <v>3</v>
      </c>
      <c r="G395" s="47">
        <v>6</v>
      </c>
    </row>
    <row r="396" spans="1:7" ht="15.75" thickBot="1" x14ac:dyDescent="0.3">
      <c r="A396" s="69"/>
      <c r="B396" s="71" t="s">
        <v>118</v>
      </c>
      <c r="C396" s="59">
        <v>3</v>
      </c>
      <c r="D396" s="44">
        <v>20</v>
      </c>
      <c r="E396" s="44"/>
      <c r="F396" s="44">
        <v>23</v>
      </c>
      <c r="G396" s="47">
        <v>43</v>
      </c>
    </row>
    <row r="397" spans="1:7" ht="15.75" thickBot="1" x14ac:dyDescent="0.3">
      <c r="A397" s="72" t="s">
        <v>431</v>
      </c>
      <c r="B397" s="73"/>
      <c r="C397" s="74">
        <v>47</v>
      </c>
      <c r="D397" s="48">
        <v>28</v>
      </c>
      <c r="E397" s="48"/>
      <c r="F397" s="48">
        <v>75</v>
      </c>
      <c r="G397" s="49">
        <v>103</v>
      </c>
    </row>
    <row r="398" spans="1:7" x14ac:dyDescent="0.25">
      <c r="A398" s="67" t="s">
        <v>432</v>
      </c>
      <c r="B398" s="67" t="s">
        <v>433</v>
      </c>
      <c r="C398" s="59">
        <v>1</v>
      </c>
      <c r="D398" s="44">
        <v>5</v>
      </c>
      <c r="E398" s="44"/>
      <c r="F398" s="44">
        <v>6</v>
      </c>
      <c r="G398" s="47">
        <v>11</v>
      </c>
    </row>
    <row r="399" spans="1:7" x14ac:dyDescent="0.25">
      <c r="A399" s="68"/>
      <c r="B399" s="70" t="s">
        <v>434</v>
      </c>
      <c r="C399" s="59">
        <v>38</v>
      </c>
      <c r="D399" s="44">
        <v>31</v>
      </c>
      <c r="E399" s="44"/>
      <c r="F399" s="44">
        <v>69</v>
      </c>
      <c r="G399" s="47">
        <v>100</v>
      </c>
    </row>
    <row r="400" spans="1:7" x14ac:dyDescent="0.25">
      <c r="A400" s="68"/>
      <c r="B400" s="70" t="s">
        <v>645</v>
      </c>
      <c r="C400" s="59"/>
      <c r="D400" s="44">
        <v>2</v>
      </c>
      <c r="E400" s="44"/>
      <c r="F400" s="44">
        <v>2</v>
      </c>
      <c r="G400" s="47">
        <v>4</v>
      </c>
    </row>
    <row r="401" spans="1:7" x14ac:dyDescent="0.25">
      <c r="A401" s="68"/>
      <c r="B401" s="70" t="s">
        <v>435</v>
      </c>
      <c r="C401" s="59">
        <v>1</v>
      </c>
      <c r="D401" s="44">
        <v>9</v>
      </c>
      <c r="E401" s="44"/>
      <c r="F401" s="44">
        <v>10</v>
      </c>
      <c r="G401" s="47">
        <v>19</v>
      </c>
    </row>
    <row r="402" spans="1:7" x14ac:dyDescent="0.25">
      <c r="A402" s="68"/>
      <c r="B402" s="70" t="s">
        <v>613</v>
      </c>
      <c r="C402" s="59"/>
      <c r="D402" s="44">
        <v>3</v>
      </c>
      <c r="E402" s="44"/>
      <c r="F402" s="44">
        <v>3</v>
      </c>
      <c r="G402" s="47">
        <v>6</v>
      </c>
    </row>
    <row r="403" spans="1:7" x14ac:dyDescent="0.25">
      <c r="A403" s="68"/>
      <c r="B403" s="70" t="s">
        <v>436</v>
      </c>
      <c r="C403" s="59"/>
      <c r="D403" s="44">
        <v>13</v>
      </c>
      <c r="E403" s="44"/>
      <c r="F403" s="44">
        <v>13</v>
      </c>
      <c r="G403" s="47">
        <v>26</v>
      </c>
    </row>
    <row r="404" spans="1:7" x14ac:dyDescent="0.25">
      <c r="A404" s="68"/>
      <c r="B404" s="70" t="s">
        <v>437</v>
      </c>
      <c r="C404" s="59">
        <v>1</v>
      </c>
      <c r="D404" s="44"/>
      <c r="E404" s="44"/>
      <c r="F404" s="44">
        <v>1</v>
      </c>
      <c r="G404" s="47">
        <v>1</v>
      </c>
    </row>
    <row r="405" spans="1:7" x14ac:dyDescent="0.25">
      <c r="A405" s="68"/>
      <c r="B405" s="70" t="s">
        <v>438</v>
      </c>
      <c r="C405" s="59">
        <v>57</v>
      </c>
      <c r="D405" s="44"/>
      <c r="E405" s="44"/>
      <c r="F405" s="44">
        <v>57</v>
      </c>
      <c r="G405" s="47">
        <v>57</v>
      </c>
    </row>
    <row r="406" spans="1:7" x14ac:dyDescent="0.25">
      <c r="A406" s="68"/>
      <c r="B406" s="70" t="s">
        <v>439</v>
      </c>
      <c r="C406" s="59">
        <v>4</v>
      </c>
      <c r="D406" s="44">
        <v>1</v>
      </c>
      <c r="E406" s="44"/>
      <c r="F406" s="44">
        <v>5</v>
      </c>
      <c r="G406" s="47">
        <v>6</v>
      </c>
    </row>
    <row r="407" spans="1:7" x14ac:dyDescent="0.25">
      <c r="A407" s="68"/>
      <c r="B407" s="70" t="s">
        <v>440</v>
      </c>
      <c r="C407" s="59"/>
      <c r="D407" s="44">
        <v>6</v>
      </c>
      <c r="E407" s="44"/>
      <c r="F407" s="44">
        <v>6</v>
      </c>
      <c r="G407" s="47">
        <v>12</v>
      </c>
    </row>
    <row r="408" spans="1:7" ht="15.75" thickBot="1" x14ac:dyDescent="0.3">
      <c r="A408" s="69"/>
      <c r="B408" s="71" t="s">
        <v>118</v>
      </c>
      <c r="C408" s="59">
        <v>20</v>
      </c>
      <c r="D408" s="44">
        <v>42</v>
      </c>
      <c r="E408" s="44"/>
      <c r="F408" s="44">
        <v>62</v>
      </c>
      <c r="G408" s="47">
        <v>104</v>
      </c>
    </row>
    <row r="409" spans="1:7" ht="15.75" thickBot="1" x14ac:dyDescent="0.3">
      <c r="A409" s="72" t="s">
        <v>441</v>
      </c>
      <c r="B409" s="73"/>
      <c r="C409" s="74">
        <v>122</v>
      </c>
      <c r="D409" s="48">
        <v>112</v>
      </c>
      <c r="E409" s="48"/>
      <c r="F409" s="48">
        <v>234</v>
      </c>
      <c r="G409" s="49">
        <v>346</v>
      </c>
    </row>
    <row r="410" spans="1:7" x14ac:dyDescent="0.25">
      <c r="A410" s="67" t="s">
        <v>92</v>
      </c>
      <c r="B410" s="67" t="s">
        <v>444</v>
      </c>
      <c r="C410" s="59"/>
      <c r="D410" s="44">
        <v>10</v>
      </c>
      <c r="E410" s="44"/>
      <c r="F410" s="44">
        <v>10</v>
      </c>
      <c r="G410" s="47">
        <v>20</v>
      </c>
    </row>
    <row r="411" spans="1:7" x14ac:dyDescent="0.25">
      <c r="A411" s="68"/>
      <c r="B411" s="70" t="s">
        <v>446</v>
      </c>
      <c r="C411" s="59">
        <v>5</v>
      </c>
      <c r="D411" s="44">
        <v>15</v>
      </c>
      <c r="E411" s="44"/>
      <c r="F411" s="44">
        <v>20</v>
      </c>
      <c r="G411" s="47">
        <v>35</v>
      </c>
    </row>
    <row r="412" spans="1:7" x14ac:dyDescent="0.25">
      <c r="A412" s="68"/>
      <c r="B412" s="70" t="s">
        <v>447</v>
      </c>
      <c r="C412" s="59">
        <v>5</v>
      </c>
      <c r="D412" s="44">
        <v>2</v>
      </c>
      <c r="E412" s="44"/>
      <c r="F412" s="44">
        <v>7</v>
      </c>
      <c r="G412" s="47">
        <v>9</v>
      </c>
    </row>
    <row r="413" spans="1:7" x14ac:dyDescent="0.25">
      <c r="A413" s="68"/>
      <c r="B413" s="70" t="s">
        <v>449</v>
      </c>
      <c r="C413" s="59">
        <v>8</v>
      </c>
      <c r="D413" s="44">
        <v>3</v>
      </c>
      <c r="E413" s="44"/>
      <c r="F413" s="44">
        <v>11</v>
      </c>
      <c r="G413" s="47">
        <v>14</v>
      </c>
    </row>
    <row r="414" spans="1:7" x14ac:dyDescent="0.25">
      <c r="A414" s="68"/>
      <c r="B414" s="70" t="s">
        <v>450</v>
      </c>
      <c r="C414" s="59">
        <v>1</v>
      </c>
      <c r="D414" s="44"/>
      <c r="E414" s="44"/>
      <c r="F414" s="44">
        <v>1</v>
      </c>
      <c r="G414" s="47">
        <v>1</v>
      </c>
    </row>
    <row r="415" spans="1:7" x14ac:dyDescent="0.25">
      <c r="A415" s="68"/>
      <c r="B415" s="70" t="s">
        <v>451</v>
      </c>
      <c r="C415" s="59">
        <v>4</v>
      </c>
      <c r="D415" s="44">
        <v>3</v>
      </c>
      <c r="E415" s="44"/>
      <c r="F415" s="44">
        <v>7</v>
      </c>
      <c r="G415" s="47">
        <v>10</v>
      </c>
    </row>
    <row r="416" spans="1:7" x14ac:dyDescent="0.25">
      <c r="A416" s="68"/>
      <c r="B416" s="70" t="s">
        <v>452</v>
      </c>
      <c r="C416" s="59">
        <v>8</v>
      </c>
      <c r="D416" s="44">
        <v>9</v>
      </c>
      <c r="E416" s="44"/>
      <c r="F416" s="44">
        <v>17</v>
      </c>
      <c r="G416" s="47">
        <v>26</v>
      </c>
    </row>
    <row r="417" spans="1:7" x14ac:dyDescent="0.25">
      <c r="A417" s="68"/>
      <c r="B417" s="70" t="s">
        <v>532</v>
      </c>
      <c r="C417" s="59">
        <v>2</v>
      </c>
      <c r="D417" s="44"/>
      <c r="E417" s="44"/>
      <c r="F417" s="44">
        <v>2</v>
      </c>
      <c r="G417" s="47">
        <v>2</v>
      </c>
    </row>
    <row r="418" spans="1:7" x14ac:dyDescent="0.25">
      <c r="A418" s="68"/>
      <c r="B418" s="70" t="s">
        <v>634</v>
      </c>
      <c r="C418" s="59">
        <v>3</v>
      </c>
      <c r="D418" s="44">
        <v>2</v>
      </c>
      <c r="E418" s="44"/>
      <c r="F418" s="44">
        <v>5</v>
      </c>
      <c r="G418" s="47">
        <v>7</v>
      </c>
    </row>
    <row r="419" spans="1:7" x14ac:dyDescent="0.25">
      <c r="A419" s="68"/>
      <c r="B419" s="70" t="s">
        <v>453</v>
      </c>
      <c r="C419" s="59"/>
      <c r="D419" s="44">
        <v>3</v>
      </c>
      <c r="E419" s="44"/>
      <c r="F419" s="44">
        <v>3</v>
      </c>
      <c r="G419" s="47">
        <v>6</v>
      </c>
    </row>
    <row r="420" spans="1:7" x14ac:dyDescent="0.25">
      <c r="A420" s="68"/>
      <c r="B420" s="70" t="s">
        <v>533</v>
      </c>
      <c r="C420" s="59"/>
      <c r="D420" s="44">
        <v>1</v>
      </c>
      <c r="E420" s="44"/>
      <c r="F420" s="44">
        <v>1</v>
      </c>
      <c r="G420" s="47">
        <v>2</v>
      </c>
    </row>
    <row r="421" spans="1:7" x14ac:dyDescent="0.25">
      <c r="A421" s="68"/>
      <c r="B421" s="70" t="s">
        <v>454</v>
      </c>
      <c r="C421" s="59">
        <v>2</v>
      </c>
      <c r="D421" s="44">
        <v>1</v>
      </c>
      <c r="E421" s="44"/>
      <c r="F421" s="44">
        <v>3</v>
      </c>
      <c r="G421" s="47">
        <v>4</v>
      </c>
    </row>
    <row r="422" spans="1:7" x14ac:dyDescent="0.25">
      <c r="A422" s="68"/>
      <c r="B422" s="70" t="s">
        <v>455</v>
      </c>
      <c r="C422" s="59">
        <v>19</v>
      </c>
      <c r="D422" s="44">
        <v>19</v>
      </c>
      <c r="E422" s="44"/>
      <c r="F422" s="44">
        <v>38</v>
      </c>
      <c r="G422" s="47">
        <v>57</v>
      </c>
    </row>
    <row r="423" spans="1:7" x14ac:dyDescent="0.25">
      <c r="A423" s="68"/>
      <c r="B423" s="70" t="s">
        <v>456</v>
      </c>
      <c r="C423" s="59">
        <v>1</v>
      </c>
      <c r="D423" s="44">
        <v>30</v>
      </c>
      <c r="E423" s="44"/>
      <c r="F423" s="44">
        <v>31</v>
      </c>
      <c r="G423" s="47">
        <v>61</v>
      </c>
    </row>
    <row r="424" spans="1:7" x14ac:dyDescent="0.25">
      <c r="A424" s="68"/>
      <c r="B424" s="70" t="s">
        <v>457</v>
      </c>
      <c r="C424" s="59">
        <v>4</v>
      </c>
      <c r="D424" s="44">
        <v>13</v>
      </c>
      <c r="E424" s="44"/>
      <c r="F424" s="44">
        <v>17</v>
      </c>
      <c r="G424" s="47">
        <v>30</v>
      </c>
    </row>
    <row r="425" spans="1:7" x14ac:dyDescent="0.25">
      <c r="A425" s="68"/>
      <c r="B425" s="70" t="s">
        <v>459</v>
      </c>
      <c r="C425" s="59">
        <v>1</v>
      </c>
      <c r="D425" s="44">
        <v>2</v>
      </c>
      <c r="E425" s="44"/>
      <c r="F425" s="44">
        <v>3</v>
      </c>
      <c r="G425" s="47">
        <v>5</v>
      </c>
    </row>
    <row r="426" spans="1:7" x14ac:dyDescent="0.25">
      <c r="A426" s="68"/>
      <c r="B426" s="70" t="s">
        <v>542</v>
      </c>
      <c r="C426" s="59"/>
      <c r="D426" s="44">
        <v>2</v>
      </c>
      <c r="E426" s="44"/>
      <c r="F426" s="44">
        <v>2</v>
      </c>
      <c r="G426" s="47">
        <v>4</v>
      </c>
    </row>
    <row r="427" spans="1:7" x14ac:dyDescent="0.25">
      <c r="A427" s="68"/>
      <c r="B427" s="70" t="s">
        <v>460</v>
      </c>
      <c r="C427" s="59">
        <v>4</v>
      </c>
      <c r="D427" s="44">
        <v>57</v>
      </c>
      <c r="E427" s="44"/>
      <c r="F427" s="44">
        <v>61</v>
      </c>
      <c r="G427" s="47">
        <v>118</v>
      </c>
    </row>
    <row r="428" spans="1:7" x14ac:dyDescent="0.25">
      <c r="A428" s="68"/>
      <c r="B428" s="70" t="s">
        <v>461</v>
      </c>
      <c r="C428" s="59">
        <v>8</v>
      </c>
      <c r="D428" s="44"/>
      <c r="E428" s="44"/>
      <c r="F428" s="44">
        <v>8</v>
      </c>
      <c r="G428" s="47">
        <v>8</v>
      </c>
    </row>
    <row r="429" spans="1:7" x14ac:dyDescent="0.25">
      <c r="A429" s="68"/>
      <c r="B429" s="70" t="s">
        <v>462</v>
      </c>
      <c r="C429" s="59">
        <v>2</v>
      </c>
      <c r="D429" s="44"/>
      <c r="E429" s="44"/>
      <c r="F429" s="44">
        <v>2</v>
      </c>
      <c r="G429" s="47">
        <v>2</v>
      </c>
    </row>
    <row r="430" spans="1:7" ht="15.75" thickBot="1" x14ac:dyDescent="0.3">
      <c r="A430" s="69"/>
      <c r="B430" s="71" t="s">
        <v>118</v>
      </c>
      <c r="C430" s="59">
        <v>10</v>
      </c>
      <c r="D430" s="44">
        <v>32</v>
      </c>
      <c r="E430" s="44"/>
      <c r="F430" s="44">
        <v>42</v>
      </c>
      <c r="G430" s="47">
        <v>74</v>
      </c>
    </row>
    <row r="431" spans="1:7" ht="15.75" thickBot="1" x14ac:dyDescent="0.3">
      <c r="A431" s="72" t="s">
        <v>464</v>
      </c>
      <c r="B431" s="73"/>
      <c r="C431" s="74">
        <v>87</v>
      </c>
      <c r="D431" s="48">
        <v>204</v>
      </c>
      <c r="E431" s="48"/>
      <c r="F431" s="48">
        <v>291</v>
      </c>
      <c r="G431" s="49">
        <v>495</v>
      </c>
    </row>
    <row r="432" spans="1:7" ht="15.75" thickBot="1" x14ac:dyDescent="0.3">
      <c r="A432" s="66" t="s">
        <v>93</v>
      </c>
      <c r="B432" s="66" t="s">
        <v>641</v>
      </c>
      <c r="C432" s="59"/>
      <c r="D432" s="44">
        <v>8</v>
      </c>
      <c r="E432" s="44"/>
      <c r="F432" s="44">
        <v>8</v>
      </c>
      <c r="G432" s="47">
        <v>16</v>
      </c>
    </row>
    <row r="433" spans="1:7" ht="15.75" thickBot="1" x14ac:dyDescent="0.3">
      <c r="A433" s="72" t="s">
        <v>466</v>
      </c>
      <c r="B433" s="73"/>
      <c r="C433" s="74"/>
      <c r="D433" s="48">
        <v>8</v>
      </c>
      <c r="E433" s="48"/>
      <c r="F433" s="48">
        <v>8</v>
      </c>
      <c r="G433" s="49">
        <v>16</v>
      </c>
    </row>
    <row r="434" spans="1:7" x14ac:dyDescent="0.25">
      <c r="A434" s="67" t="s">
        <v>94</v>
      </c>
      <c r="B434" s="67" t="s">
        <v>467</v>
      </c>
      <c r="C434" s="59">
        <v>5</v>
      </c>
      <c r="D434" s="44">
        <v>6</v>
      </c>
      <c r="E434" s="44"/>
      <c r="F434" s="44">
        <v>11</v>
      </c>
      <c r="G434" s="47">
        <v>17</v>
      </c>
    </row>
    <row r="435" spans="1:7" x14ac:dyDescent="0.25">
      <c r="A435" s="68"/>
      <c r="B435" s="70" t="s">
        <v>468</v>
      </c>
      <c r="C435" s="59">
        <v>4</v>
      </c>
      <c r="D435" s="44">
        <v>9</v>
      </c>
      <c r="E435" s="44"/>
      <c r="F435" s="44">
        <v>13</v>
      </c>
      <c r="G435" s="47">
        <v>22</v>
      </c>
    </row>
    <row r="436" spans="1:7" x14ac:dyDescent="0.25">
      <c r="A436" s="68"/>
      <c r="B436" s="70" t="s">
        <v>469</v>
      </c>
      <c r="C436" s="59">
        <v>37</v>
      </c>
      <c r="D436" s="44">
        <v>25</v>
      </c>
      <c r="E436" s="44">
        <v>11</v>
      </c>
      <c r="F436" s="44">
        <v>73</v>
      </c>
      <c r="G436" s="47">
        <v>111.75</v>
      </c>
    </row>
    <row r="437" spans="1:7" x14ac:dyDescent="0.25">
      <c r="A437" s="68"/>
      <c r="B437" s="70" t="s">
        <v>636</v>
      </c>
      <c r="C437" s="59">
        <v>1</v>
      </c>
      <c r="D437" s="44">
        <v>1</v>
      </c>
      <c r="E437" s="44"/>
      <c r="F437" s="44">
        <v>2</v>
      </c>
      <c r="G437" s="47">
        <v>3</v>
      </c>
    </row>
    <row r="438" spans="1:7" x14ac:dyDescent="0.25">
      <c r="A438" s="68"/>
      <c r="B438" s="70" t="s">
        <v>470</v>
      </c>
      <c r="C438" s="59"/>
      <c r="D438" s="44">
        <v>1</v>
      </c>
      <c r="E438" s="44"/>
      <c r="F438" s="44">
        <v>1</v>
      </c>
      <c r="G438" s="47">
        <v>2</v>
      </c>
    </row>
    <row r="439" spans="1:7" ht="15.75" thickBot="1" x14ac:dyDescent="0.3">
      <c r="A439" s="69"/>
      <c r="B439" s="71" t="s">
        <v>118</v>
      </c>
      <c r="C439" s="59">
        <v>1</v>
      </c>
      <c r="D439" s="44"/>
      <c r="E439" s="44"/>
      <c r="F439" s="44">
        <v>1</v>
      </c>
      <c r="G439" s="47">
        <v>1</v>
      </c>
    </row>
    <row r="440" spans="1:7" ht="15.75" thickBot="1" x14ac:dyDescent="0.3">
      <c r="A440" s="72" t="s">
        <v>471</v>
      </c>
      <c r="B440" s="73"/>
      <c r="C440" s="74">
        <v>48</v>
      </c>
      <c r="D440" s="48">
        <v>42</v>
      </c>
      <c r="E440" s="48">
        <v>11</v>
      </c>
      <c r="F440" s="48">
        <v>101</v>
      </c>
      <c r="G440" s="49">
        <v>156.75</v>
      </c>
    </row>
    <row r="441" spans="1:7" ht="16.5" thickBot="1" x14ac:dyDescent="0.3">
      <c r="A441" s="64" t="s">
        <v>95</v>
      </c>
      <c r="B441" s="65"/>
      <c r="C441" s="63">
        <v>5212</v>
      </c>
      <c r="D441" s="50">
        <v>6279</v>
      </c>
      <c r="E441" s="50">
        <v>70</v>
      </c>
      <c r="F441" s="50">
        <v>11561</v>
      </c>
      <c r="G441" s="51">
        <v>17927.5</v>
      </c>
    </row>
  </sheetData>
  <sheetProtection algorithmName="SHA-512" hashValue="sUeemw0gCYCcCxl8xn8P1Q+7d+AUNU2XAnW1zzWncTYpyQb7htUnbUlt+OUYXONSGgGow/bCQJP5gZOfo4cs3A==" saltValue="zDfqeDElXrzfdl4i+Lu+6w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I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5"/>
  <sheetViews>
    <sheetView workbookViewId="0">
      <selection activeCell="R22" sqref="R22"/>
    </sheetView>
  </sheetViews>
  <sheetFormatPr defaultRowHeight="15" x14ac:dyDescent="0.25"/>
  <cols>
    <col min="1" max="1" width="24.85546875" style="87" customWidth="1"/>
    <col min="2" max="2" width="24.140625" style="87" customWidth="1"/>
    <col min="3" max="5" width="8.140625" style="87" customWidth="1"/>
    <col min="6" max="7" width="10" style="87" customWidth="1"/>
    <col min="9" max="9" width="24.85546875" customWidth="1"/>
    <col min="10" max="10" width="26.7109375" customWidth="1"/>
    <col min="11" max="12" width="9.28515625" customWidth="1"/>
    <col min="13" max="13" width="9.28515625" bestFit="1" customWidth="1"/>
    <col min="14" max="14" width="11.140625" bestFit="1" customWidth="1"/>
    <col min="15" max="15" width="16.7109375" bestFit="1" customWidth="1"/>
  </cols>
  <sheetData>
    <row r="1" spans="1:15" x14ac:dyDescent="0.25">
      <c r="A1" s="142" t="s">
        <v>727</v>
      </c>
      <c r="B1" s="142"/>
      <c r="C1" s="142"/>
      <c r="D1" s="142"/>
      <c r="E1" s="142"/>
      <c r="F1" s="142"/>
      <c r="G1" s="142"/>
      <c r="I1" s="143" t="s">
        <v>728</v>
      </c>
      <c r="J1" s="143"/>
      <c r="K1" s="143"/>
      <c r="L1" s="143"/>
      <c r="M1" s="143"/>
      <c r="N1" s="143"/>
      <c r="O1" s="143"/>
    </row>
    <row r="2" spans="1:15" ht="24" x14ac:dyDescent="0.25">
      <c r="A2" s="83" t="s">
        <v>160</v>
      </c>
      <c r="B2" s="83" t="s">
        <v>151</v>
      </c>
      <c r="C2" s="90" t="s">
        <v>0</v>
      </c>
      <c r="D2" s="90" t="s">
        <v>1</v>
      </c>
      <c r="E2" s="90" t="s">
        <v>2</v>
      </c>
      <c r="F2" s="90" t="s">
        <v>137</v>
      </c>
      <c r="G2" s="90" t="s">
        <v>562</v>
      </c>
      <c r="I2" s="95" t="s">
        <v>160</v>
      </c>
      <c r="J2" s="96" t="s">
        <v>151</v>
      </c>
      <c r="K2" s="98" t="s">
        <v>0</v>
      </c>
      <c r="L2" s="99" t="s">
        <v>1</v>
      </c>
      <c r="M2" s="99" t="s">
        <v>2</v>
      </c>
      <c r="N2" s="99" t="s">
        <v>137</v>
      </c>
      <c r="O2" s="97" t="s">
        <v>562</v>
      </c>
    </row>
    <row r="3" spans="1:15" x14ac:dyDescent="0.25">
      <c r="A3" s="85" t="s">
        <v>3</v>
      </c>
      <c r="B3" s="85" t="s">
        <v>473</v>
      </c>
      <c r="C3" s="86">
        <v>1</v>
      </c>
      <c r="D3" s="86"/>
      <c r="E3" s="86"/>
      <c r="F3" s="86">
        <v>1</v>
      </c>
      <c r="G3" s="86">
        <v>1</v>
      </c>
      <c r="I3" s="91" t="s">
        <v>152</v>
      </c>
      <c r="J3" s="91" t="s">
        <v>729</v>
      </c>
      <c r="K3" s="44"/>
      <c r="L3" s="44">
        <v>2</v>
      </c>
      <c r="M3" s="44"/>
      <c r="N3" s="44">
        <v>2</v>
      </c>
      <c r="O3" s="44">
        <v>4</v>
      </c>
    </row>
    <row r="4" spans="1:15" x14ac:dyDescent="0.25">
      <c r="A4" s="88" t="s">
        <v>507</v>
      </c>
      <c r="B4" s="48"/>
      <c r="C4" s="48">
        <v>1</v>
      </c>
      <c r="D4" s="48"/>
      <c r="E4" s="48"/>
      <c r="F4" s="48">
        <v>1</v>
      </c>
      <c r="G4" s="48">
        <v>1</v>
      </c>
      <c r="I4" s="89" t="s">
        <v>615</v>
      </c>
      <c r="J4" s="82"/>
      <c r="K4" s="82"/>
      <c r="L4" s="82">
        <v>2</v>
      </c>
      <c r="M4" s="82"/>
      <c r="N4" s="82">
        <v>2</v>
      </c>
      <c r="O4" s="82">
        <v>4</v>
      </c>
    </row>
    <row r="5" spans="1:15" x14ac:dyDescent="0.25">
      <c r="A5" s="85" t="s">
        <v>5</v>
      </c>
      <c r="B5" s="85" t="s">
        <v>161</v>
      </c>
      <c r="C5" s="86">
        <v>6</v>
      </c>
      <c r="D5" s="86">
        <v>12</v>
      </c>
      <c r="E5" s="86"/>
      <c r="F5" s="86">
        <v>18</v>
      </c>
      <c r="G5" s="86">
        <v>30</v>
      </c>
      <c r="I5" s="91" t="s">
        <v>3</v>
      </c>
      <c r="J5" s="91" t="s">
        <v>473</v>
      </c>
      <c r="K5" s="44">
        <v>17</v>
      </c>
      <c r="L5" s="44">
        <v>45</v>
      </c>
      <c r="M5" s="44"/>
      <c r="N5" s="44">
        <v>62</v>
      </c>
      <c r="O5" s="44">
        <v>107</v>
      </c>
    </row>
    <row r="6" spans="1:15" x14ac:dyDescent="0.25">
      <c r="A6" s="84"/>
      <c r="B6" s="85" t="s">
        <v>687</v>
      </c>
      <c r="C6" s="86"/>
      <c r="D6" s="86">
        <v>1</v>
      </c>
      <c r="E6" s="86"/>
      <c r="F6" s="86">
        <v>1</v>
      </c>
      <c r="G6" s="86">
        <v>2</v>
      </c>
      <c r="I6" s="44"/>
      <c r="J6" s="91" t="s">
        <v>730</v>
      </c>
      <c r="K6" s="44"/>
      <c r="L6" s="44">
        <v>4</v>
      </c>
      <c r="M6" s="44"/>
      <c r="N6" s="44">
        <v>4</v>
      </c>
      <c r="O6" s="44">
        <v>8</v>
      </c>
    </row>
    <row r="7" spans="1:15" x14ac:dyDescent="0.25">
      <c r="A7" s="88" t="s">
        <v>162</v>
      </c>
      <c r="B7" s="48"/>
      <c r="C7" s="48">
        <v>6</v>
      </c>
      <c r="D7" s="48">
        <v>13</v>
      </c>
      <c r="E7" s="48"/>
      <c r="F7" s="48">
        <v>19</v>
      </c>
      <c r="G7" s="48">
        <v>32</v>
      </c>
      <c r="I7" s="44"/>
      <c r="J7" s="91" t="s">
        <v>474</v>
      </c>
      <c r="K7" s="44">
        <v>36</v>
      </c>
      <c r="L7" s="44">
        <v>38</v>
      </c>
      <c r="M7" s="44"/>
      <c r="N7" s="44">
        <v>74</v>
      </c>
      <c r="O7" s="44">
        <v>112</v>
      </c>
    </row>
    <row r="8" spans="1:15" x14ac:dyDescent="0.25">
      <c r="A8" s="85" t="s">
        <v>6</v>
      </c>
      <c r="B8" s="85" t="s">
        <v>478</v>
      </c>
      <c r="C8" s="86">
        <v>1</v>
      </c>
      <c r="D8" s="86"/>
      <c r="E8" s="86"/>
      <c r="F8" s="86">
        <v>1</v>
      </c>
      <c r="G8" s="86">
        <v>1</v>
      </c>
      <c r="I8" s="44"/>
      <c r="J8" s="91" t="s">
        <v>475</v>
      </c>
      <c r="K8" s="44">
        <v>4</v>
      </c>
      <c r="L8" s="44">
        <v>9</v>
      </c>
      <c r="M8" s="44"/>
      <c r="N8" s="44">
        <v>13</v>
      </c>
      <c r="O8" s="44">
        <v>22</v>
      </c>
    </row>
    <row r="9" spans="1:15" x14ac:dyDescent="0.25">
      <c r="A9" s="84"/>
      <c r="B9" s="85" t="s">
        <v>164</v>
      </c>
      <c r="C9" s="86">
        <v>2</v>
      </c>
      <c r="D9" s="86"/>
      <c r="E9" s="86"/>
      <c r="F9" s="86">
        <v>2</v>
      </c>
      <c r="G9" s="86">
        <v>2</v>
      </c>
      <c r="I9" s="44"/>
      <c r="J9" s="91" t="s">
        <v>593</v>
      </c>
      <c r="K9" s="44"/>
      <c r="L9" s="44">
        <v>1</v>
      </c>
      <c r="M9" s="44"/>
      <c r="N9" s="44">
        <v>1</v>
      </c>
      <c r="O9" s="44">
        <v>2</v>
      </c>
    </row>
    <row r="10" spans="1:15" x14ac:dyDescent="0.25">
      <c r="A10" s="84"/>
      <c r="B10" s="85" t="s">
        <v>165</v>
      </c>
      <c r="C10" s="86">
        <v>3</v>
      </c>
      <c r="D10" s="86"/>
      <c r="E10" s="86"/>
      <c r="F10" s="86">
        <v>3</v>
      </c>
      <c r="G10" s="86">
        <v>3</v>
      </c>
      <c r="I10" s="44"/>
      <c r="J10" s="91" t="s">
        <v>118</v>
      </c>
      <c r="K10" s="44"/>
      <c r="L10" s="44"/>
      <c r="M10" s="44">
        <v>3</v>
      </c>
      <c r="N10" s="44">
        <v>3</v>
      </c>
      <c r="O10" s="44">
        <v>6.75</v>
      </c>
    </row>
    <row r="11" spans="1:15" x14ac:dyDescent="0.25">
      <c r="A11" s="88" t="s">
        <v>166</v>
      </c>
      <c r="B11" s="48"/>
      <c r="C11" s="48">
        <v>6</v>
      </c>
      <c r="D11" s="48"/>
      <c r="E11" s="48"/>
      <c r="F11" s="48">
        <v>6</v>
      </c>
      <c r="G11" s="48">
        <v>6</v>
      </c>
      <c r="I11" s="89" t="s">
        <v>507</v>
      </c>
      <c r="J11" s="82"/>
      <c r="K11" s="82">
        <v>57</v>
      </c>
      <c r="L11" s="82">
        <v>97</v>
      </c>
      <c r="M11" s="82">
        <v>3</v>
      </c>
      <c r="N11" s="82">
        <v>157</v>
      </c>
      <c r="O11" s="82">
        <v>257.75</v>
      </c>
    </row>
    <row r="12" spans="1:15" x14ac:dyDescent="0.25">
      <c r="A12" s="85" t="s">
        <v>7</v>
      </c>
      <c r="B12" s="85" t="s">
        <v>118</v>
      </c>
      <c r="C12" s="86">
        <v>1</v>
      </c>
      <c r="D12" s="86"/>
      <c r="E12" s="86"/>
      <c r="F12" s="86">
        <v>1</v>
      </c>
      <c r="G12" s="86">
        <v>1</v>
      </c>
      <c r="I12" s="91" t="s">
        <v>5</v>
      </c>
      <c r="J12" s="91" t="s">
        <v>161</v>
      </c>
      <c r="K12" s="44"/>
      <c r="L12" s="44">
        <v>3</v>
      </c>
      <c r="M12" s="44"/>
      <c r="N12" s="44">
        <v>3</v>
      </c>
      <c r="O12" s="44">
        <v>6</v>
      </c>
    </row>
    <row r="13" spans="1:15" x14ac:dyDescent="0.25">
      <c r="A13" s="88" t="s">
        <v>551</v>
      </c>
      <c r="B13" s="48"/>
      <c r="C13" s="48">
        <v>1</v>
      </c>
      <c r="D13" s="48"/>
      <c r="E13" s="48"/>
      <c r="F13" s="48">
        <v>1</v>
      </c>
      <c r="G13" s="48">
        <v>1</v>
      </c>
      <c r="I13" s="44"/>
      <c r="J13" s="91" t="s">
        <v>396</v>
      </c>
      <c r="K13" s="44">
        <v>2</v>
      </c>
      <c r="L13" s="44"/>
      <c r="M13" s="44"/>
      <c r="N13" s="44">
        <v>2</v>
      </c>
      <c r="O13" s="44">
        <v>2</v>
      </c>
    </row>
    <row r="14" spans="1:15" x14ac:dyDescent="0.25">
      <c r="A14" s="85" t="s">
        <v>8</v>
      </c>
      <c r="B14" s="85" t="s">
        <v>167</v>
      </c>
      <c r="C14" s="86">
        <v>3</v>
      </c>
      <c r="D14" s="86">
        <v>11</v>
      </c>
      <c r="E14" s="86"/>
      <c r="F14" s="86">
        <v>14</v>
      </c>
      <c r="G14" s="86">
        <v>25</v>
      </c>
      <c r="I14" s="89" t="s">
        <v>162</v>
      </c>
      <c r="J14" s="82"/>
      <c r="K14" s="82">
        <v>2</v>
      </c>
      <c r="L14" s="82">
        <v>3</v>
      </c>
      <c r="M14" s="82"/>
      <c r="N14" s="82">
        <v>5</v>
      </c>
      <c r="O14" s="82">
        <v>8</v>
      </c>
    </row>
    <row r="15" spans="1:15" x14ac:dyDescent="0.25">
      <c r="A15" s="84"/>
      <c r="B15" s="85" t="s">
        <v>118</v>
      </c>
      <c r="C15" s="86">
        <v>3</v>
      </c>
      <c r="D15" s="86">
        <v>6</v>
      </c>
      <c r="E15" s="86"/>
      <c r="F15" s="86">
        <v>9</v>
      </c>
      <c r="G15" s="86">
        <v>15</v>
      </c>
      <c r="I15" s="91" t="s">
        <v>6</v>
      </c>
      <c r="J15" s="91" t="s">
        <v>163</v>
      </c>
      <c r="K15" s="44">
        <v>3</v>
      </c>
      <c r="L15" s="44">
        <v>4</v>
      </c>
      <c r="M15" s="44"/>
      <c r="N15" s="44">
        <v>7</v>
      </c>
      <c r="O15" s="44">
        <v>11</v>
      </c>
    </row>
    <row r="16" spans="1:15" x14ac:dyDescent="0.25">
      <c r="A16" s="88" t="s">
        <v>168</v>
      </c>
      <c r="B16" s="48"/>
      <c r="C16" s="48">
        <v>6</v>
      </c>
      <c r="D16" s="48">
        <v>17</v>
      </c>
      <c r="E16" s="48"/>
      <c r="F16" s="48">
        <v>23</v>
      </c>
      <c r="G16" s="48">
        <v>40</v>
      </c>
      <c r="I16" s="44"/>
      <c r="J16" s="91" t="s">
        <v>477</v>
      </c>
      <c r="K16" s="44">
        <v>3</v>
      </c>
      <c r="L16" s="44">
        <v>1</v>
      </c>
      <c r="M16" s="44"/>
      <c r="N16" s="44">
        <v>4</v>
      </c>
      <c r="O16" s="44">
        <v>5</v>
      </c>
    </row>
    <row r="17" spans="1:15" x14ac:dyDescent="0.25">
      <c r="A17" s="85" t="s">
        <v>10</v>
      </c>
      <c r="B17" s="85" t="s">
        <v>169</v>
      </c>
      <c r="C17" s="86">
        <v>437</v>
      </c>
      <c r="D17" s="86">
        <v>698</v>
      </c>
      <c r="E17" s="86">
        <v>49</v>
      </c>
      <c r="F17" s="86">
        <v>1184</v>
      </c>
      <c r="G17" s="86">
        <v>1943.25</v>
      </c>
      <c r="I17" s="44"/>
      <c r="J17" s="91" t="s">
        <v>478</v>
      </c>
      <c r="K17" s="44">
        <v>4</v>
      </c>
      <c r="L17" s="44">
        <v>1</v>
      </c>
      <c r="M17" s="44"/>
      <c r="N17" s="44">
        <v>5</v>
      </c>
      <c r="O17" s="44">
        <v>6</v>
      </c>
    </row>
    <row r="18" spans="1:15" x14ac:dyDescent="0.25">
      <c r="A18" s="84"/>
      <c r="B18" s="85" t="s">
        <v>118</v>
      </c>
      <c r="C18" s="86"/>
      <c r="D18" s="86">
        <v>1</v>
      </c>
      <c r="E18" s="86"/>
      <c r="F18" s="86">
        <v>1</v>
      </c>
      <c r="G18" s="86">
        <v>2</v>
      </c>
      <c r="I18" s="44"/>
      <c r="J18" s="91" t="s">
        <v>164</v>
      </c>
      <c r="K18" s="44">
        <v>32</v>
      </c>
      <c r="L18" s="44">
        <v>28</v>
      </c>
      <c r="M18" s="44"/>
      <c r="N18" s="44">
        <v>60</v>
      </c>
      <c r="O18" s="44">
        <v>88</v>
      </c>
    </row>
    <row r="19" spans="1:15" x14ac:dyDescent="0.25">
      <c r="A19" s="84"/>
      <c r="B19" s="85" t="s">
        <v>170</v>
      </c>
      <c r="C19" s="86">
        <v>1</v>
      </c>
      <c r="D19" s="86">
        <v>94</v>
      </c>
      <c r="E19" s="86"/>
      <c r="F19" s="86">
        <v>95</v>
      </c>
      <c r="G19" s="86">
        <v>189</v>
      </c>
      <c r="I19" s="44"/>
      <c r="J19" s="91" t="s">
        <v>165</v>
      </c>
      <c r="K19" s="44">
        <v>42</v>
      </c>
      <c r="L19" s="44">
        <v>6</v>
      </c>
      <c r="M19" s="44"/>
      <c r="N19" s="44">
        <v>48</v>
      </c>
      <c r="O19" s="44">
        <v>54</v>
      </c>
    </row>
    <row r="20" spans="1:15" x14ac:dyDescent="0.25">
      <c r="A20" s="88" t="s">
        <v>171</v>
      </c>
      <c r="B20" s="48"/>
      <c r="C20" s="48">
        <v>438</v>
      </c>
      <c r="D20" s="48">
        <v>793</v>
      </c>
      <c r="E20" s="48">
        <v>49</v>
      </c>
      <c r="F20" s="48">
        <v>1280</v>
      </c>
      <c r="G20" s="48">
        <v>2134.25</v>
      </c>
      <c r="I20" s="89" t="s">
        <v>166</v>
      </c>
      <c r="J20" s="82"/>
      <c r="K20" s="82">
        <v>84</v>
      </c>
      <c r="L20" s="82">
        <v>40</v>
      </c>
      <c r="M20" s="82"/>
      <c r="N20" s="82">
        <v>124</v>
      </c>
      <c r="O20" s="82">
        <v>164</v>
      </c>
    </row>
    <row r="21" spans="1:15" x14ac:dyDescent="0.25">
      <c r="A21" s="85" t="s">
        <v>12</v>
      </c>
      <c r="B21" s="85" t="s">
        <v>688</v>
      </c>
      <c r="C21" s="86"/>
      <c r="D21" s="86">
        <v>1</v>
      </c>
      <c r="E21" s="86"/>
      <c r="F21" s="86">
        <v>1</v>
      </c>
      <c r="G21" s="86">
        <v>2</v>
      </c>
      <c r="I21" s="91" t="s">
        <v>8</v>
      </c>
      <c r="J21" s="91" t="s">
        <v>167</v>
      </c>
      <c r="K21" s="44">
        <v>1</v>
      </c>
      <c r="L21" s="44">
        <v>2</v>
      </c>
      <c r="M21" s="44"/>
      <c r="N21" s="44">
        <v>3</v>
      </c>
      <c r="O21" s="44">
        <v>5</v>
      </c>
    </row>
    <row r="22" spans="1:15" x14ac:dyDescent="0.25">
      <c r="A22" s="84"/>
      <c r="B22" s="85" t="s">
        <v>479</v>
      </c>
      <c r="C22" s="86">
        <v>1</v>
      </c>
      <c r="D22" s="86"/>
      <c r="E22" s="86"/>
      <c r="F22" s="86">
        <v>1</v>
      </c>
      <c r="G22" s="86">
        <v>1</v>
      </c>
      <c r="I22" s="89" t="s">
        <v>168</v>
      </c>
      <c r="J22" s="82"/>
      <c r="K22" s="82">
        <v>1</v>
      </c>
      <c r="L22" s="82">
        <v>2</v>
      </c>
      <c r="M22" s="82"/>
      <c r="N22" s="82">
        <v>3</v>
      </c>
      <c r="O22" s="82">
        <v>5</v>
      </c>
    </row>
    <row r="23" spans="1:15" x14ac:dyDescent="0.25">
      <c r="A23" s="84"/>
      <c r="B23" s="85" t="s">
        <v>172</v>
      </c>
      <c r="C23" s="86"/>
      <c r="D23" s="86">
        <v>1</v>
      </c>
      <c r="E23" s="86"/>
      <c r="F23" s="86">
        <v>1</v>
      </c>
      <c r="G23" s="86">
        <v>2</v>
      </c>
      <c r="I23" s="91" t="s">
        <v>10</v>
      </c>
      <c r="J23" s="91" t="s">
        <v>169</v>
      </c>
      <c r="K23" s="44">
        <v>10</v>
      </c>
      <c r="L23" s="44">
        <v>21</v>
      </c>
      <c r="M23" s="44">
        <v>6</v>
      </c>
      <c r="N23" s="44">
        <v>37</v>
      </c>
      <c r="O23" s="44">
        <v>65.5</v>
      </c>
    </row>
    <row r="24" spans="1:15" x14ac:dyDescent="0.25">
      <c r="A24" s="84"/>
      <c r="B24" s="85" t="s">
        <v>480</v>
      </c>
      <c r="C24" s="86">
        <v>6</v>
      </c>
      <c r="D24" s="86"/>
      <c r="E24" s="86"/>
      <c r="F24" s="86">
        <v>6</v>
      </c>
      <c r="G24" s="86">
        <v>6</v>
      </c>
      <c r="I24" s="89" t="s">
        <v>171</v>
      </c>
      <c r="J24" s="82"/>
      <c r="K24" s="82">
        <v>10</v>
      </c>
      <c r="L24" s="82">
        <v>21</v>
      </c>
      <c r="M24" s="82">
        <v>6</v>
      </c>
      <c r="N24" s="82">
        <v>37</v>
      </c>
      <c r="O24" s="82">
        <v>65.5</v>
      </c>
    </row>
    <row r="25" spans="1:15" x14ac:dyDescent="0.25">
      <c r="A25" s="84"/>
      <c r="B25" s="85" t="s">
        <v>173</v>
      </c>
      <c r="C25" s="86">
        <v>1</v>
      </c>
      <c r="D25" s="86"/>
      <c r="E25" s="86"/>
      <c r="F25" s="86">
        <v>1</v>
      </c>
      <c r="G25" s="86">
        <v>1</v>
      </c>
      <c r="I25" s="91" t="s">
        <v>11</v>
      </c>
      <c r="J25" s="91" t="s">
        <v>731</v>
      </c>
      <c r="K25" s="44">
        <v>1</v>
      </c>
      <c r="L25" s="44">
        <v>6</v>
      </c>
      <c r="M25" s="44"/>
      <c r="N25" s="44">
        <v>7</v>
      </c>
      <c r="O25" s="44">
        <v>13</v>
      </c>
    </row>
    <row r="26" spans="1:15" x14ac:dyDescent="0.25">
      <c r="A26" s="84"/>
      <c r="B26" s="85" t="s">
        <v>631</v>
      </c>
      <c r="C26" s="86">
        <v>1</v>
      </c>
      <c r="D26" s="86"/>
      <c r="E26" s="86"/>
      <c r="F26" s="86">
        <v>1</v>
      </c>
      <c r="G26" s="86">
        <v>1</v>
      </c>
      <c r="I26" s="89" t="s">
        <v>732</v>
      </c>
      <c r="J26" s="82"/>
      <c r="K26" s="82">
        <v>1</v>
      </c>
      <c r="L26" s="82">
        <v>6</v>
      </c>
      <c r="M26" s="82"/>
      <c r="N26" s="82">
        <v>7</v>
      </c>
      <c r="O26" s="82">
        <v>13</v>
      </c>
    </row>
    <row r="27" spans="1:15" x14ac:dyDescent="0.25">
      <c r="A27" s="84"/>
      <c r="B27" s="85" t="s">
        <v>174</v>
      </c>
      <c r="C27" s="86">
        <v>15</v>
      </c>
      <c r="D27" s="86">
        <v>6</v>
      </c>
      <c r="E27" s="86"/>
      <c r="F27" s="86">
        <v>21</v>
      </c>
      <c r="G27" s="86">
        <v>27</v>
      </c>
      <c r="I27" s="91" t="s">
        <v>12</v>
      </c>
      <c r="J27" s="91" t="s">
        <v>479</v>
      </c>
      <c r="K27" s="44">
        <v>1</v>
      </c>
      <c r="L27" s="44">
        <v>4</v>
      </c>
      <c r="M27" s="44"/>
      <c r="N27" s="44">
        <v>5</v>
      </c>
      <c r="O27" s="44">
        <v>9</v>
      </c>
    </row>
    <row r="28" spans="1:15" x14ac:dyDescent="0.25">
      <c r="A28" s="84"/>
      <c r="B28" s="85" t="s">
        <v>118</v>
      </c>
      <c r="C28" s="86">
        <v>1</v>
      </c>
      <c r="D28" s="86">
        <v>2</v>
      </c>
      <c r="E28" s="86"/>
      <c r="F28" s="86">
        <v>3</v>
      </c>
      <c r="G28" s="86">
        <v>5</v>
      </c>
      <c r="I28" s="44"/>
      <c r="J28" s="91" t="s">
        <v>581</v>
      </c>
      <c r="K28" s="44">
        <v>2</v>
      </c>
      <c r="L28" s="44">
        <v>1</v>
      </c>
      <c r="M28" s="44"/>
      <c r="N28" s="44">
        <v>3</v>
      </c>
      <c r="O28" s="44">
        <v>4</v>
      </c>
    </row>
    <row r="29" spans="1:15" x14ac:dyDescent="0.25">
      <c r="A29" s="84"/>
      <c r="B29" s="85" t="s">
        <v>175</v>
      </c>
      <c r="C29" s="86">
        <v>6</v>
      </c>
      <c r="D29" s="86"/>
      <c r="E29" s="86"/>
      <c r="F29" s="86">
        <v>6</v>
      </c>
      <c r="G29" s="86">
        <v>6</v>
      </c>
      <c r="I29" s="44"/>
      <c r="J29" s="91" t="s">
        <v>174</v>
      </c>
      <c r="K29" s="44">
        <v>5</v>
      </c>
      <c r="L29" s="44">
        <v>3</v>
      </c>
      <c r="M29" s="44"/>
      <c r="N29" s="44">
        <v>8</v>
      </c>
      <c r="O29" s="44">
        <v>11</v>
      </c>
    </row>
    <row r="30" spans="1:15" x14ac:dyDescent="0.25">
      <c r="A30" s="88" t="s">
        <v>176</v>
      </c>
      <c r="B30" s="48"/>
      <c r="C30" s="48">
        <v>31</v>
      </c>
      <c r="D30" s="48">
        <v>10</v>
      </c>
      <c r="E30" s="48"/>
      <c r="F30" s="48">
        <v>41</v>
      </c>
      <c r="G30" s="48">
        <v>51</v>
      </c>
      <c r="I30" s="89" t="s">
        <v>176</v>
      </c>
      <c r="J30" s="82"/>
      <c r="K30" s="82">
        <v>8</v>
      </c>
      <c r="L30" s="82">
        <v>8</v>
      </c>
      <c r="M30" s="82"/>
      <c r="N30" s="82">
        <v>16</v>
      </c>
      <c r="O30" s="82">
        <v>24</v>
      </c>
    </row>
    <row r="31" spans="1:15" x14ac:dyDescent="0.25">
      <c r="A31" s="85" t="s">
        <v>157</v>
      </c>
      <c r="B31" s="85" t="s">
        <v>582</v>
      </c>
      <c r="C31" s="86">
        <v>8</v>
      </c>
      <c r="D31" s="86"/>
      <c r="E31" s="86"/>
      <c r="F31" s="86">
        <v>8</v>
      </c>
      <c r="G31" s="86">
        <v>8</v>
      </c>
      <c r="I31" s="91" t="s">
        <v>13</v>
      </c>
      <c r="J31" s="91" t="s">
        <v>179</v>
      </c>
      <c r="K31" s="44"/>
      <c r="L31" s="44">
        <v>4</v>
      </c>
      <c r="M31" s="44"/>
      <c r="N31" s="44">
        <v>4</v>
      </c>
      <c r="O31" s="44">
        <v>8</v>
      </c>
    </row>
    <row r="32" spans="1:15" x14ac:dyDescent="0.25">
      <c r="A32" s="88" t="s">
        <v>565</v>
      </c>
      <c r="B32" s="48"/>
      <c r="C32" s="48">
        <v>8</v>
      </c>
      <c r="D32" s="48"/>
      <c r="E32" s="48"/>
      <c r="F32" s="48">
        <v>8</v>
      </c>
      <c r="G32" s="48">
        <v>8</v>
      </c>
      <c r="I32" s="89" t="s">
        <v>180</v>
      </c>
      <c r="J32" s="82"/>
      <c r="K32" s="82"/>
      <c r="L32" s="82">
        <v>4</v>
      </c>
      <c r="M32" s="82"/>
      <c r="N32" s="82">
        <v>4</v>
      </c>
      <c r="O32" s="82">
        <v>8</v>
      </c>
    </row>
    <row r="33" spans="1:15" x14ac:dyDescent="0.25">
      <c r="A33" s="85" t="s">
        <v>17</v>
      </c>
      <c r="B33" s="85" t="s">
        <v>177</v>
      </c>
      <c r="C33" s="86">
        <v>3</v>
      </c>
      <c r="D33" s="86">
        <v>7</v>
      </c>
      <c r="E33" s="86"/>
      <c r="F33" s="86">
        <v>10</v>
      </c>
      <c r="G33" s="86">
        <v>17</v>
      </c>
      <c r="I33" s="91" t="s">
        <v>14</v>
      </c>
      <c r="J33" s="91" t="s">
        <v>181</v>
      </c>
      <c r="K33" s="44">
        <v>1</v>
      </c>
      <c r="L33" s="44">
        <v>2</v>
      </c>
      <c r="M33" s="44"/>
      <c r="N33" s="44">
        <v>3</v>
      </c>
      <c r="O33" s="44">
        <v>5</v>
      </c>
    </row>
    <row r="34" spans="1:15" x14ac:dyDescent="0.25">
      <c r="A34" s="84"/>
      <c r="B34" s="85" t="s">
        <v>689</v>
      </c>
      <c r="C34" s="86">
        <v>1</v>
      </c>
      <c r="D34" s="86"/>
      <c r="E34" s="86"/>
      <c r="F34" s="86">
        <v>1</v>
      </c>
      <c r="G34" s="86">
        <v>1</v>
      </c>
      <c r="I34" s="44"/>
      <c r="J34" s="91" t="s">
        <v>182</v>
      </c>
      <c r="K34" s="44">
        <v>21</v>
      </c>
      <c r="L34" s="44">
        <v>72</v>
      </c>
      <c r="M34" s="44"/>
      <c r="N34" s="44">
        <v>93</v>
      </c>
      <c r="O34" s="44">
        <v>165</v>
      </c>
    </row>
    <row r="35" spans="1:15" x14ac:dyDescent="0.25">
      <c r="A35" s="84"/>
      <c r="B35" s="85" t="s">
        <v>118</v>
      </c>
      <c r="C35" s="86">
        <v>3</v>
      </c>
      <c r="D35" s="86">
        <v>7</v>
      </c>
      <c r="E35" s="86"/>
      <c r="F35" s="86">
        <v>10</v>
      </c>
      <c r="G35" s="86">
        <v>17</v>
      </c>
      <c r="I35" s="44"/>
      <c r="J35" s="91" t="s">
        <v>183</v>
      </c>
      <c r="K35" s="44">
        <v>4</v>
      </c>
      <c r="L35" s="44">
        <v>11</v>
      </c>
      <c r="M35" s="44"/>
      <c r="N35" s="44">
        <v>15</v>
      </c>
      <c r="O35" s="44">
        <v>26</v>
      </c>
    </row>
    <row r="36" spans="1:15" x14ac:dyDescent="0.25">
      <c r="A36" s="88" t="s">
        <v>178</v>
      </c>
      <c r="B36" s="48"/>
      <c r="C36" s="48">
        <v>7</v>
      </c>
      <c r="D36" s="48">
        <v>14</v>
      </c>
      <c r="E36" s="48"/>
      <c r="F36" s="48">
        <v>21</v>
      </c>
      <c r="G36" s="48">
        <v>35</v>
      </c>
      <c r="I36" s="44"/>
      <c r="J36" s="91" t="s">
        <v>481</v>
      </c>
      <c r="K36" s="44">
        <v>2</v>
      </c>
      <c r="L36" s="44">
        <v>3</v>
      </c>
      <c r="M36" s="44"/>
      <c r="N36" s="44">
        <v>5</v>
      </c>
      <c r="O36" s="44">
        <v>8</v>
      </c>
    </row>
    <row r="37" spans="1:15" x14ac:dyDescent="0.25">
      <c r="A37" s="85" t="s">
        <v>13</v>
      </c>
      <c r="B37" s="85" t="s">
        <v>179</v>
      </c>
      <c r="C37" s="86">
        <v>1</v>
      </c>
      <c r="D37" s="86">
        <v>3</v>
      </c>
      <c r="E37" s="86"/>
      <c r="F37" s="86">
        <v>4</v>
      </c>
      <c r="G37" s="86">
        <v>7</v>
      </c>
      <c r="I37" s="44"/>
      <c r="J37" s="91" t="s">
        <v>118</v>
      </c>
      <c r="K37" s="44">
        <v>1</v>
      </c>
      <c r="L37" s="44"/>
      <c r="M37" s="44"/>
      <c r="N37" s="44">
        <v>1</v>
      </c>
      <c r="O37" s="44">
        <v>1</v>
      </c>
    </row>
    <row r="38" spans="1:15" x14ac:dyDescent="0.25">
      <c r="A38" s="88" t="s">
        <v>180</v>
      </c>
      <c r="B38" s="48"/>
      <c r="C38" s="48">
        <v>1</v>
      </c>
      <c r="D38" s="48">
        <v>3</v>
      </c>
      <c r="E38" s="48"/>
      <c r="F38" s="48">
        <v>4</v>
      </c>
      <c r="G38" s="48">
        <v>7</v>
      </c>
      <c r="I38" s="89" t="s">
        <v>184</v>
      </c>
      <c r="J38" s="82"/>
      <c r="K38" s="82">
        <v>29</v>
      </c>
      <c r="L38" s="82">
        <v>88</v>
      </c>
      <c r="M38" s="82"/>
      <c r="N38" s="82">
        <v>117</v>
      </c>
      <c r="O38" s="82">
        <v>205</v>
      </c>
    </row>
    <row r="39" spans="1:15" x14ac:dyDescent="0.25">
      <c r="A39" s="85" t="s">
        <v>14</v>
      </c>
      <c r="B39" s="85" t="s">
        <v>181</v>
      </c>
      <c r="C39" s="86">
        <v>1</v>
      </c>
      <c r="D39" s="86"/>
      <c r="E39" s="86"/>
      <c r="F39" s="86">
        <v>1</v>
      </c>
      <c r="G39" s="86">
        <v>1</v>
      </c>
      <c r="I39" s="91" t="s">
        <v>15</v>
      </c>
      <c r="J39" s="91" t="s">
        <v>186</v>
      </c>
      <c r="K39" s="44">
        <v>2</v>
      </c>
      <c r="L39" s="44">
        <v>2</v>
      </c>
      <c r="M39" s="44"/>
      <c r="N39" s="44">
        <v>4</v>
      </c>
      <c r="O39" s="44">
        <v>6</v>
      </c>
    </row>
    <row r="40" spans="1:15" x14ac:dyDescent="0.25">
      <c r="A40" s="84"/>
      <c r="B40" s="85" t="s">
        <v>182</v>
      </c>
      <c r="C40" s="86">
        <v>2</v>
      </c>
      <c r="D40" s="86">
        <v>8</v>
      </c>
      <c r="E40" s="86"/>
      <c r="F40" s="86">
        <v>10</v>
      </c>
      <c r="G40" s="86">
        <v>18</v>
      </c>
      <c r="I40" s="44"/>
      <c r="J40" s="91" t="s">
        <v>187</v>
      </c>
      <c r="K40" s="44">
        <v>1</v>
      </c>
      <c r="L40" s="44"/>
      <c r="M40" s="44"/>
      <c r="N40" s="44">
        <v>1</v>
      </c>
      <c r="O40" s="44">
        <v>1</v>
      </c>
    </row>
    <row r="41" spans="1:15" x14ac:dyDescent="0.25">
      <c r="A41" s="84"/>
      <c r="B41" s="85" t="s">
        <v>183</v>
      </c>
      <c r="C41" s="86"/>
      <c r="D41" s="86">
        <v>3</v>
      </c>
      <c r="E41" s="86"/>
      <c r="F41" s="86">
        <v>3</v>
      </c>
      <c r="G41" s="86">
        <v>6</v>
      </c>
      <c r="I41" s="89" t="s">
        <v>188</v>
      </c>
      <c r="J41" s="82"/>
      <c r="K41" s="82">
        <v>3</v>
      </c>
      <c r="L41" s="82">
        <v>2</v>
      </c>
      <c r="M41" s="82"/>
      <c r="N41" s="82">
        <v>5</v>
      </c>
      <c r="O41" s="82">
        <v>7</v>
      </c>
    </row>
    <row r="42" spans="1:15" x14ac:dyDescent="0.25">
      <c r="A42" s="84"/>
      <c r="B42" s="85" t="s">
        <v>481</v>
      </c>
      <c r="C42" s="86">
        <v>1</v>
      </c>
      <c r="D42" s="86"/>
      <c r="E42" s="86"/>
      <c r="F42" s="86">
        <v>1</v>
      </c>
      <c r="G42" s="86">
        <v>1</v>
      </c>
      <c r="I42" s="91" t="s">
        <v>16</v>
      </c>
      <c r="J42" s="91" t="s">
        <v>543</v>
      </c>
      <c r="K42" s="44">
        <v>1</v>
      </c>
      <c r="L42" s="44">
        <v>5</v>
      </c>
      <c r="M42" s="44"/>
      <c r="N42" s="44">
        <v>6</v>
      </c>
      <c r="O42" s="44">
        <v>11</v>
      </c>
    </row>
    <row r="43" spans="1:15" x14ac:dyDescent="0.25">
      <c r="A43" s="84"/>
      <c r="B43" s="85" t="s">
        <v>118</v>
      </c>
      <c r="C43" s="86">
        <v>53</v>
      </c>
      <c r="D43" s="86">
        <v>2</v>
      </c>
      <c r="E43" s="86"/>
      <c r="F43" s="86">
        <v>55</v>
      </c>
      <c r="G43" s="86">
        <v>57</v>
      </c>
      <c r="I43" s="44"/>
      <c r="J43" s="91" t="s">
        <v>191</v>
      </c>
      <c r="K43" s="44">
        <v>1</v>
      </c>
      <c r="L43" s="44"/>
      <c r="M43" s="44"/>
      <c r="N43" s="44">
        <v>1</v>
      </c>
      <c r="O43" s="44">
        <v>1</v>
      </c>
    </row>
    <row r="44" spans="1:15" x14ac:dyDescent="0.25">
      <c r="A44" s="88" t="s">
        <v>184</v>
      </c>
      <c r="B44" s="48"/>
      <c r="C44" s="48">
        <v>57</v>
      </c>
      <c r="D44" s="48">
        <v>13</v>
      </c>
      <c r="E44" s="48"/>
      <c r="F44" s="48">
        <v>70</v>
      </c>
      <c r="G44" s="48">
        <v>83</v>
      </c>
      <c r="I44" s="44"/>
      <c r="J44" s="91" t="s">
        <v>194</v>
      </c>
      <c r="K44" s="44"/>
      <c r="L44" s="44">
        <v>2</v>
      </c>
      <c r="M44" s="44"/>
      <c r="N44" s="44">
        <v>2</v>
      </c>
      <c r="O44" s="44">
        <v>4</v>
      </c>
    </row>
    <row r="45" spans="1:15" x14ac:dyDescent="0.25">
      <c r="A45" s="85" t="s">
        <v>15</v>
      </c>
      <c r="B45" s="85" t="s">
        <v>515</v>
      </c>
      <c r="C45" s="86">
        <v>12</v>
      </c>
      <c r="D45" s="86">
        <v>2</v>
      </c>
      <c r="E45" s="86"/>
      <c r="F45" s="86">
        <v>14</v>
      </c>
      <c r="G45" s="86">
        <v>16</v>
      </c>
      <c r="I45" s="44"/>
      <c r="J45" s="91" t="s">
        <v>594</v>
      </c>
      <c r="K45" s="44">
        <v>24</v>
      </c>
      <c r="L45" s="44"/>
      <c r="M45" s="44"/>
      <c r="N45" s="44">
        <v>24</v>
      </c>
      <c r="O45" s="44">
        <v>24</v>
      </c>
    </row>
    <row r="46" spans="1:15" x14ac:dyDescent="0.25">
      <c r="A46" s="88" t="s">
        <v>188</v>
      </c>
      <c r="B46" s="48"/>
      <c r="C46" s="48">
        <v>12</v>
      </c>
      <c r="D46" s="48">
        <v>2</v>
      </c>
      <c r="E46" s="48"/>
      <c r="F46" s="48">
        <v>14</v>
      </c>
      <c r="G46" s="48">
        <v>16</v>
      </c>
      <c r="I46" s="44"/>
      <c r="J46" s="91" t="s">
        <v>195</v>
      </c>
      <c r="K46" s="44">
        <v>1</v>
      </c>
      <c r="L46" s="44">
        <v>3</v>
      </c>
      <c r="M46" s="44"/>
      <c r="N46" s="44">
        <v>4</v>
      </c>
      <c r="O46" s="44">
        <v>7</v>
      </c>
    </row>
    <row r="47" spans="1:15" x14ac:dyDescent="0.25">
      <c r="A47" s="85" t="s">
        <v>16</v>
      </c>
      <c r="B47" s="85" t="s">
        <v>690</v>
      </c>
      <c r="C47" s="86">
        <v>2</v>
      </c>
      <c r="D47" s="86">
        <v>4</v>
      </c>
      <c r="E47" s="86"/>
      <c r="F47" s="86">
        <v>6</v>
      </c>
      <c r="G47" s="86">
        <v>10</v>
      </c>
      <c r="I47" s="44"/>
      <c r="J47" s="91" t="s">
        <v>196</v>
      </c>
      <c r="K47" s="44"/>
      <c r="L47" s="44">
        <v>1</v>
      </c>
      <c r="M47" s="44"/>
      <c r="N47" s="44">
        <v>1</v>
      </c>
      <c r="O47" s="44">
        <v>2</v>
      </c>
    </row>
    <row r="48" spans="1:15" x14ac:dyDescent="0.25">
      <c r="A48" s="84"/>
      <c r="B48" s="85" t="s">
        <v>583</v>
      </c>
      <c r="C48" s="86">
        <v>2</v>
      </c>
      <c r="D48" s="86"/>
      <c r="E48" s="86"/>
      <c r="F48" s="86">
        <v>2</v>
      </c>
      <c r="G48" s="86">
        <v>2</v>
      </c>
      <c r="I48" s="44"/>
      <c r="J48" s="91" t="s">
        <v>733</v>
      </c>
      <c r="K48" s="44">
        <v>1</v>
      </c>
      <c r="L48" s="44"/>
      <c r="M48" s="44"/>
      <c r="N48" s="44">
        <v>1</v>
      </c>
      <c r="O48" s="44">
        <v>1</v>
      </c>
    </row>
    <row r="49" spans="1:15" x14ac:dyDescent="0.25">
      <c r="A49" s="84"/>
      <c r="B49" s="85" t="s">
        <v>189</v>
      </c>
      <c r="C49" s="86">
        <v>69</v>
      </c>
      <c r="D49" s="86">
        <v>72</v>
      </c>
      <c r="E49" s="86"/>
      <c r="F49" s="86">
        <v>141</v>
      </c>
      <c r="G49" s="86">
        <v>213</v>
      </c>
      <c r="I49" s="44"/>
      <c r="J49" s="91" t="s">
        <v>734</v>
      </c>
      <c r="K49" s="44"/>
      <c r="L49" s="44">
        <v>70</v>
      </c>
      <c r="M49" s="44"/>
      <c r="N49" s="44">
        <v>70</v>
      </c>
      <c r="O49" s="44">
        <v>140</v>
      </c>
    </row>
    <row r="50" spans="1:15" x14ac:dyDescent="0.25">
      <c r="A50" s="84"/>
      <c r="B50" s="85" t="s">
        <v>190</v>
      </c>
      <c r="C50" s="86">
        <v>6</v>
      </c>
      <c r="D50" s="86">
        <v>12</v>
      </c>
      <c r="E50" s="86"/>
      <c r="F50" s="86">
        <v>18</v>
      </c>
      <c r="G50" s="86">
        <v>30</v>
      </c>
      <c r="I50" s="44"/>
      <c r="J50" s="91" t="s">
        <v>517</v>
      </c>
      <c r="K50" s="44"/>
      <c r="L50" s="44">
        <v>10</v>
      </c>
      <c r="M50" s="44"/>
      <c r="N50" s="44">
        <v>10</v>
      </c>
      <c r="O50" s="44">
        <v>20</v>
      </c>
    </row>
    <row r="51" spans="1:15" x14ac:dyDescent="0.25">
      <c r="A51" s="84"/>
      <c r="B51" s="85" t="s">
        <v>543</v>
      </c>
      <c r="C51" s="86"/>
      <c r="D51" s="86">
        <v>4</v>
      </c>
      <c r="E51" s="86"/>
      <c r="F51" s="86">
        <v>4</v>
      </c>
      <c r="G51" s="86">
        <v>8</v>
      </c>
      <c r="I51" s="44"/>
      <c r="J51" s="91" t="s">
        <v>198</v>
      </c>
      <c r="K51" s="44">
        <v>1</v>
      </c>
      <c r="L51" s="44">
        <v>16</v>
      </c>
      <c r="M51" s="44"/>
      <c r="N51" s="44">
        <v>17</v>
      </c>
      <c r="O51" s="44">
        <v>33</v>
      </c>
    </row>
    <row r="52" spans="1:15" x14ac:dyDescent="0.25">
      <c r="A52" s="84"/>
      <c r="B52" s="85" t="s">
        <v>191</v>
      </c>
      <c r="C52" s="86">
        <v>4</v>
      </c>
      <c r="D52" s="86"/>
      <c r="E52" s="86"/>
      <c r="F52" s="86">
        <v>4</v>
      </c>
      <c r="G52" s="86">
        <v>4</v>
      </c>
      <c r="I52" s="44"/>
      <c r="J52" s="91" t="s">
        <v>199</v>
      </c>
      <c r="K52" s="44">
        <v>1</v>
      </c>
      <c r="L52" s="44">
        <v>63</v>
      </c>
      <c r="M52" s="44"/>
      <c r="N52" s="44">
        <v>64</v>
      </c>
      <c r="O52" s="44">
        <v>127</v>
      </c>
    </row>
    <row r="53" spans="1:15" x14ac:dyDescent="0.25">
      <c r="A53" s="84"/>
      <c r="B53" s="85" t="s">
        <v>192</v>
      </c>
      <c r="C53" s="86">
        <v>5</v>
      </c>
      <c r="D53" s="86"/>
      <c r="E53" s="86"/>
      <c r="F53" s="86">
        <v>5</v>
      </c>
      <c r="G53" s="86">
        <v>5</v>
      </c>
      <c r="I53" s="44"/>
      <c r="J53" s="91" t="s">
        <v>482</v>
      </c>
      <c r="K53" s="44">
        <v>1</v>
      </c>
      <c r="L53" s="44"/>
      <c r="M53" s="44"/>
      <c r="N53" s="44">
        <v>1</v>
      </c>
      <c r="O53" s="44">
        <v>1</v>
      </c>
    </row>
    <row r="54" spans="1:15" x14ac:dyDescent="0.25">
      <c r="A54" s="84"/>
      <c r="B54" s="85" t="s">
        <v>554</v>
      </c>
      <c r="C54" s="86">
        <v>3</v>
      </c>
      <c r="D54" s="86">
        <v>1</v>
      </c>
      <c r="E54" s="86"/>
      <c r="F54" s="86">
        <v>4</v>
      </c>
      <c r="G54" s="86">
        <v>5</v>
      </c>
      <c r="I54" s="44"/>
      <c r="J54" s="91" t="s">
        <v>201</v>
      </c>
      <c r="K54" s="44">
        <v>9</v>
      </c>
      <c r="L54" s="44"/>
      <c r="M54" s="44"/>
      <c r="N54" s="44">
        <v>9</v>
      </c>
      <c r="O54" s="44">
        <v>9</v>
      </c>
    </row>
    <row r="55" spans="1:15" x14ac:dyDescent="0.25">
      <c r="A55" s="84"/>
      <c r="B55" s="85" t="s">
        <v>194</v>
      </c>
      <c r="C55" s="86">
        <v>10</v>
      </c>
      <c r="D55" s="86">
        <v>32</v>
      </c>
      <c r="E55" s="86"/>
      <c r="F55" s="86">
        <v>42</v>
      </c>
      <c r="G55" s="86">
        <v>74</v>
      </c>
      <c r="I55" s="44"/>
      <c r="J55" s="91" t="s">
        <v>202</v>
      </c>
      <c r="K55" s="44">
        <v>8</v>
      </c>
      <c r="L55" s="44">
        <v>11</v>
      </c>
      <c r="M55" s="44"/>
      <c r="N55" s="44">
        <v>19</v>
      </c>
      <c r="O55" s="44">
        <v>30</v>
      </c>
    </row>
    <row r="56" spans="1:15" x14ac:dyDescent="0.25">
      <c r="A56" s="84"/>
      <c r="B56" s="85" t="s">
        <v>544</v>
      </c>
      <c r="C56" s="86">
        <v>7</v>
      </c>
      <c r="D56" s="86">
        <v>8</v>
      </c>
      <c r="E56" s="86"/>
      <c r="F56" s="86">
        <v>15</v>
      </c>
      <c r="G56" s="86">
        <v>23</v>
      </c>
      <c r="I56" s="44"/>
      <c r="J56" s="91" t="s">
        <v>204</v>
      </c>
      <c r="K56" s="44">
        <v>21</v>
      </c>
      <c r="L56" s="44">
        <v>31</v>
      </c>
      <c r="M56" s="44"/>
      <c r="N56" s="44">
        <v>52</v>
      </c>
      <c r="O56" s="44">
        <v>83</v>
      </c>
    </row>
    <row r="57" spans="1:15" x14ac:dyDescent="0.25">
      <c r="A57" s="84"/>
      <c r="B57" s="85" t="s">
        <v>691</v>
      </c>
      <c r="C57" s="86"/>
      <c r="D57" s="86">
        <v>1</v>
      </c>
      <c r="E57" s="86"/>
      <c r="F57" s="86">
        <v>1</v>
      </c>
      <c r="G57" s="86">
        <v>2</v>
      </c>
      <c r="I57" s="44"/>
      <c r="J57" s="91" t="s">
        <v>206</v>
      </c>
      <c r="K57" s="44">
        <v>12</v>
      </c>
      <c r="L57" s="44">
        <v>13</v>
      </c>
      <c r="M57" s="44"/>
      <c r="N57" s="44">
        <v>25</v>
      </c>
      <c r="O57" s="44">
        <v>38</v>
      </c>
    </row>
    <row r="58" spans="1:15" x14ac:dyDescent="0.25">
      <c r="A58" s="84"/>
      <c r="B58" s="85" t="s">
        <v>516</v>
      </c>
      <c r="C58" s="86">
        <v>43</v>
      </c>
      <c r="D58" s="86">
        <v>41</v>
      </c>
      <c r="E58" s="86"/>
      <c r="F58" s="86">
        <v>84</v>
      </c>
      <c r="G58" s="86">
        <v>125</v>
      </c>
      <c r="I58" s="44"/>
      <c r="J58" s="91" t="s">
        <v>208</v>
      </c>
      <c r="K58" s="44"/>
      <c r="L58" s="44">
        <v>91</v>
      </c>
      <c r="M58" s="44"/>
      <c r="N58" s="44">
        <v>91</v>
      </c>
      <c r="O58" s="44">
        <v>182</v>
      </c>
    </row>
    <row r="59" spans="1:15" x14ac:dyDescent="0.25">
      <c r="A59" s="84"/>
      <c r="B59" s="85" t="s">
        <v>196</v>
      </c>
      <c r="C59" s="86">
        <v>1</v>
      </c>
      <c r="D59" s="86">
        <v>7</v>
      </c>
      <c r="E59" s="86"/>
      <c r="F59" s="86">
        <v>8</v>
      </c>
      <c r="G59" s="86">
        <v>15</v>
      </c>
      <c r="I59" s="44"/>
      <c r="J59" s="91" t="s">
        <v>209</v>
      </c>
      <c r="K59" s="44"/>
      <c r="L59" s="44">
        <v>5</v>
      </c>
      <c r="M59" s="44"/>
      <c r="N59" s="44">
        <v>5</v>
      </c>
      <c r="O59" s="44">
        <v>10</v>
      </c>
    </row>
    <row r="60" spans="1:15" x14ac:dyDescent="0.25">
      <c r="A60" s="84"/>
      <c r="B60" s="85" t="s">
        <v>692</v>
      </c>
      <c r="C60" s="86">
        <v>1</v>
      </c>
      <c r="D60" s="86">
        <v>1</v>
      </c>
      <c r="E60" s="86"/>
      <c r="F60" s="86">
        <v>2</v>
      </c>
      <c r="G60" s="86">
        <v>3</v>
      </c>
      <c r="I60" s="44"/>
      <c r="J60" s="91" t="s">
        <v>210</v>
      </c>
      <c r="K60" s="44">
        <v>24</v>
      </c>
      <c r="L60" s="44">
        <v>24</v>
      </c>
      <c r="M60" s="44"/>
      <c r="N60" s="44">
        <v>48</v>
      </c>
      <c r="O60" s="44">
        <v>72</v>
      </c>
    </row>
    <row r="61" spans="1:15" x14ac:dyDescent="0.25">
      <c r="A61" s="84"/>
      <c r="B61" s="85" t="s">
        <v>584</v>
      </c>
      <c r="C61" s="86">
        <v>1</v>
      </c>
      <c r="D61" s="86">
        <v>1</v>
      </c>
      <c r="E61" s="86"/>
      <c r="F61" s="86">
        <v>2</v>
      </c>
      <c r="G61" s="86">
        <v>3</v>
      </c>
      <c r="I61" s="44"/>
      <c r="J61" s="91" t="s">
        <v>118</v>
      </c>
      <c r="K61" s="44">
        <v>10</v>
      </c>
      <c r="L61" s="44">
        <v>167</v>
      </c>
      <c r="M61" s="44"/>
      <c r="N61" s="44">
        <v>177</v>
      </c>
      <c r="O61" s="44">
        <v>344</v>
      </c>
    </row>
    <row r="62" spans="1:15" x14ac:dyDescent="0.25">
      <c r="A62" s="84"/>
      <c r="B62" s="85" t="s">
        <v>197</v>
      </c>
      <c r="C62" s="86">
        <v>1</v>
      </c>
      <c r="D62" s="86">
        <v>3</v>
      </c>
      <c r="E62" s="86"/>
      <c r="F62" s="86">
        <v>4</v>
      </c>
      <c r="G62" s="86">
        <v>7</v>
      </c>
      <c r="I62" s="44"/>
      <c r="J62" s="91" t="s">
        <v>213</v>
      </c>
      <c r="K62" s="44">
        <v>7</v>
      </c>
      <c r="L62" s="44">
        <v>1</v>
      </c>
      <c r="M62" s="44"/>
      <c r="N62" s="44">
        <v>8</v>
      </c>
      <c r="O62" s="44">
        <v>9</v>
      </c>
    </row>
    <row r="63" spans="1:15" x14ac:dyDescent="0.25">
      <c r="A63" s="84"/>
      <c r="B63" s="85" t="s">
        <v>517</v>
      </c>
      <c r="C63" s="86">
        <v>1</v>
      </c>
      <c r="D63" s="86">
        <v>1</v>
      </c>
      <c r="E63" s="86"/>
      <c r="F63" s="86">
        <v>2</v>
      </c>
      <c r="G63" s="86">
        <v>3</v>
      </c>
      <c r="I63" s="44"/>
      <c r="J63" s="91" t="s">
        <v>483</v>
      </c>
      <c r="K63" s="44"/>
      <c r="L63" s="44">
        <v>3</v>
      </c>
      <c r="M63" s="44"/>
      <c r="N63" s="44">
        <v>3</v>
      </c>
      <c r="O63" s="44">
        <v>6</v>
      </c>
    </row>
    <row r="64" spans="1:15" x14ac:dyDescent="0.25">
      <c r="A64" s="84"/>
      <c r="B64" s="85" t="s">
        <v>198</v>
      </c>
      <c r="C64" s="86">
        <v>6</v>
      </c>
      <c r="D64" s="86">
        <v>10</v>
      </c>
      <c r="E64" s="86"/>
      <c r="F64" s="86">
        <v>16</v>
      </c>
      <c r="G64" s="86">
        <v>26</v>
      </c>
      <c r="I64" s="44"/>
      <c r="J64" s="91" t="s">
        <v>484</v>
      </c>
      <c r="K64" s="44">
        <v>1</v>
      </c>
      <c r="L64" s="44"/>
      <c r="M64" s="44"/>
      <c r="N64" s="44">
        <v>1</v>
      </c>
      <c r="O64" s="44">
        <v>1</v>
      </c>
    </row>
    <row r="65" spans="1:15" x14ac:dyDescent="0.25">
      <c r="A65" s="84"/>
      <c r="B65" s="85" t="s">
        <v>199</v>
      </c>
      <c r="C65" s="86">
        <v>9</v>
      </c>
      <c r="D65" s="86">
        <v>12</v>
      </c>
      <c r="E65" s="86"/>
      <c r="F65" s="86">
        <v>21</v>
      </c>
      <c r="G65" s="86">
        <v>33</v>
      </c>
      <c r="I65" s="89" t="s">
        <v>223</v>
      </c>
      <c r="J65" s="82"/>
      <c r="K65" s="82">
        <v>123</v>
      </c>
      <c r="L65" s="82">
        <v>516</v>
      </c>
      <c r="M65" s="82"/>
      <c r="N65" s="82">
        <v>639</v>
      </c>
      <c r="O65" s="82">
        <v>1155</v>
      </c>
    </row>
    <row r="66" spans="1:15" x14ac:dyDescent="0.25">
      <c r="A66" s="84"/>
      <c r="B66" s="85" t="s">
        <v>200</v>
      </c>
      <c r="C66" s="86">
        <v>9</v>
      </c>
      <c r="D66" s="86">
        <v>4</v>
      </c>
      <c r="E66" s="86"/>
      <c r="F66" s="86">
        <v>13</v>
      </c>
      <c r="G66" s="86">
        <v>17</v>
      </c>
      <c r="I66" s="91" t="s">
        <v>19</v>
      </c>
      <c r="J66" s="91" t="s">
        <v>520</v>
      </c>
      <c r="K66" s="44">
        <v>2</v>
      </c>
      <c r="L66" s="44">
        <v>3</v>
      </c>
      <c r="M66" s="44"/>
      <c r="N66" s="44">
        <v>5</v>
      </c>
      <c r="O66" s="44">
        <v>8</v>
      </c>
    </row>
    <row r="67" spans="1:15" x14ac:dyDescent="0.25">
      <c r="A67" s="84"/>
      <c r="B67" s="85" t="s">
        <v>201</v>
      </c>
      <c r="C67" s="86">
        <v>310</v>
      </c>
      <c r="D67" s="86">
        <v>640</v>
      </c>
      <c r="E67" s="86"/>
      <c r="F67" s="86">
        <v>950</v>
      </c>
      <c r="G67" s="86">
        <v>1590</v>
      </c>
      <c r="I67" s="89" t="s">
        <v>225</v>
      </c>
      <c r="J67" s="82"/>
      <c r="K67" s="82">
        <v>2</v>
      </c>
      <c r="L67" s="82">
        <v>3</v>
      </c>
      <c r="M67" s="82"/>
      <c r="N67" s="82">
        <v>5</v>
      </c>
      <c r="O67" s="82">
        <v>8</v>
      </c>
    </row>
    <row r="68" spans="1:15" x14ac:dyDescent="0.25">
      <c r="A68" s="84"/>
      <c r="B68" s="85" t="s">
        <v>202</v>
      </c>
      <c r="C68" s="86">
        <v>214</v>
      </c>
      <c r="D68" s="86">
        <v>104</v>
      </c>
      <c r="E68" s="86"/>
      <c r="F68" s="86">
        <v>318</v>
      </c>
      <c r="G68" s="86">
        <v>422</v>
      </c>
      <c r="I68" s="91" t="s">
        <v>20</v>
      </c>
      <c r="J68" s="91" t="s">
        <v>595</v>
      </c>
      <c r="K68" s="44"/>
      <c r="L68" s="44">
        <v>1</v>
      </c>
      <c r="M68" s="44"/>
      <c r="N68" s="44">
        <v>1</v>
      </c>
      <c r="O68" s="44">
        <v>2</v>
      </c>
    </row>
    <row r="69" spans="1:15" x14ac:dyDescent="0.25">
      <c r="A69" s="84"/>
      <c r="B69" s="85" t="s">
        <v>203</v>
      </c>
      <c r="C69" s="86">
        <v>4</v>
      </c>
      <c r="D69" s="86">
        <v>1</v>
      </c>
      <c r="E69" s="86"/>
      <c r="F69" s="86">
        <v>5</v>
      </c>
      <c r="G69" s="86">
        <v>6</v>
      </c>
      <c r="I69" s="89" t="s">
        <v>601</v>
      </c>
      <c r="J69" s="82"/>
      <c r="K69" s="82"/>
      <c r="L69" s="82">
        <v>1</v>
      </c>
      <c r="M69" s="82"/>
      <c r="N69" s="82">
        <v>1</v>
      </c>
      <c r="O69" s="82">
        <v>2</v>
      </c>
    </row>
    <row r="70" spans="1:15" x14ac:dyDescent="0.25">
      <c r="A70" s="84"/>
      <c r="B70" s="85" t="s">
        <v>204</v>
      </c>
      <c r="C70" s="86">
        <v>256</v>
      </c>
      <c r="D70" s="86">
        <v>205</v>
      </c>
      <c r="E70" s="86"/>
      <c r="F70" s="86">
        <v>461</v>
      </c>
      <c r="G70" s="86">
        <v>666</v>
      </c>
      <c r="I70" s="91" t="s">
        <v>22</v>
      </c>
      <c r="J70" s="91" t="s">
        <v>522</v>
      </c>
      <c r="K70" s="44">
        <v>1</v>
      </c>
      <c r="L70" s="44"/>
      <c r="M70" s="44"/>
      <c r="N70" s="44">
        <v>1</v>
      </c>
      <c r="O70" s="44">
        <v>1</v>
      </c>
    </row>
    <row r="71" spans="1:15" x14ac:dyDescent="0.25">
      <c r="A71" s="84"/>
      <c r="B71" s="85" t="s">
        <v>205</v>
      </c>
      <c r="C71" s="86">
        <v>8</v>
      </c>
      <c r="D71" s="86">
        <v>15</v>
      </c>
      <c r="E71" s="86"/>
      <c r="F71" s="86">
        <v>23</v>
      </c>
      <c r="G71" s="86">
        <v>38</v>
      </c>
      <c r="I71" s="89" t="s">
        <v>547</v>
      </c>
      <c r="J71" s="82"/>
      <c r="K71" s="82">
        <v>1</v>
      </c>
      <c r="L71" s="82"/>
      <c r="M71" s="82"/>
      <c r="N71" s="82">
        <v>1</v>
      </c>
      <c r="O71" s="82">
        <v>1</v>
      </c>
    </row>
    <row r="72" spans="1:15" x14ac:dyDescent="0.25">
      <c r="A72" s="84"/>
      <c r="B72" s="85" t="s">
        <v>206</v>
      </c>
      <c r="C72" s="86">
        <v>85</v>
      </c>
      <c r="D72" s="86">
        <v>165</v>
      </c>
      <c r="E72" s="86"/>
      <c r="F72" s="86">
        <v>250</v>
      </c>
      <c r="G72" s="86">
        <v>415</v>
      </c>
      <c r="I72" s="91" t="s">
        <v>23</v>
      </c>
      <c r="J72" s="91" t="s">
        <v>227</v>
      </c>
      <c r="K72" s="44">
        <v>1</v>
      </c>
      <c r="L72" s="44">
        <v>1</v>
      </c>
      <c r="M72" s="44"/>
      <c r="N72" s="44">
        <v>2</v>
      </c>
      <c r="O72" s="44">
        <v>3</v>
      </c>
    </row>
    <row r="73" spans="1:15" x14ac:dyDescent="0.25">
      <c r="A73" s="84"/>
      <c r="B73" s="85" t="s">
        <v>207</v>
      </c>
      <c r="C73" s="86">
        <v>3</v>
      </c>
      <c r="D73" s="86">
        <v>18</v>
      </c>
      <c r="E73" s="86"/>
      <c r="F73" s="86">
        <v>21</v>
      </c>
      <c r="G73" s="86">
        <v>39</v>
      </c>
      <c r="I73" s="89" t="s">
        <v>228</v>
      </c>
      <c r="J73" s="82"/>
      <c r="K73" s="82">
        <v>1</v>
      </c>
      <c r="L73" s="82">
        <v>1</v>
      </c>
      <c r="M73" s="82"/>
      <c r="N73" s="82">
        <v>2</v>
      </c>
      <c r="O73" s="82">
        <v>3</v>
      </c>
    </row>
    <row r="74" spans="1:15" x14ac:dyDescent="0.25">
      <c r="A74" s="84"/>
      <c r="B74" s="85" t="s">
        <v>208</v>
      </c>
      <c r="C74" s="86">
        <v>11</v>
      </c>
      <c r="D74" s="86">
        <v>7</v>
      </c>
      <c r="E74" s="86"/>
      <c r="F74" s="86">
        <v>18</v>
      </c>
      <c r="G74" s="86">
        <v>25</v>
      </c>
      <c r="I74" s="91" t="s">
        <v>24</v>
      </c>
      <c r="J74" s="91" t="s">
        <v>735</v>
      </c>
      <c r="K74" s="44">
        <v>123</v>
      </c>
      <c r="L74" s="44">
        <v>300</v>
      </c>
      <c r="M74" s="44">
        <v>89</v>
      </c>
      <c r="N74" s="44">
        <v>512</v>
      </c>
      <c r="O74" s="44">
        <v>923.25</v>
      </c>
    </row>
    <row r="75" spans="1:15" x14ac:dyDescent="0.25">
      <c r="A75" s="84"/>
      <c r="B75" s="85" t="s">
        <v>209</v>
      </c>
      <c r="C75" s="86">
        <v>10</v>
      </c>
      <c r="D75" s="86">
        <v>8</v>
      </c>
      <c r="E75" s="86"/>
      <c r="F75" s="86">
        <v>18</v>
      </c>
      <c r="G75" s="86">
        <v>26</v>
      </c>
      <c r="I75" s="89" t="s">
        <v>230</v>
      </c>
      <c r="J75" s="82"/>
      <c r="K75" s="82">
        <v>123</v>
      </c>
      <c r="L75" s="82">
        <v>300</v>
      </c>
      <c r="M75" s="82">
        <v>89</v>
      </c>
      <c r="N75" s="82">
        <v>512</v>
      </c>
      <c r="O75" s="82">
        <v>923.25</v>
      </c>
    </row>
    <row r="76" spans="1:15" x14ac:dyDescent="0.25">
      <c r="A76" s="84"/>
      <c r="B76" s="85" t="s">
        <v>210</v>
      </c>
      <c r="C76" s="86">
        <v>84</v>
      </c>
      <c r="D76" s="86">
        <v>22</v>
      </c>
      <c r="E76" s="86"/>
      <c r="F76" s="86">
        <v>106</v>
      </c>
      <c r="G76" s="86">
        <v>128</v>
      </c>
      <c r="I76" s="91" t="s">
        <v>25</v>
      </c>
      <c r="J76" s="91" t="s">
        <v>231</v>
      </c>
      <c r="K76" s="44">
        <v>3</v>
      </c>
      <c r="L76" s="44">
        <v>1</v>
      </c>
      <c r="M76" s="44"/>
      <c r="N76" s="44">
        <v>4</v>
      </c>
      <c r="O76" s="44">
        <v>5</v>
      </c>
    </row>
    <row r="77" spans="1:15" x14ac:dyDescent="0.25">
      <c r="A77" s="84"/>
      <c r="B77" s="85" t="s">
        <v>118</v>
      </c>
      <c r="C77" s="86">
        <v>200</v>
      </c>
      <c r="D77" s="86">
        <v>227</v>
      </c>
      <c r="E77" s="86">
        <v>3</v>
      </c>
      <c r="F77" s="86">
        <v>430</v>
      </c>
      <c r="G77" s="86">
        <v>660.75</v>
      </c>
      <c r="I77" s="44"/>
      <c r="J77" s="91" t="s">
        <v>232</v>
      </c>
      <c r="K77" s="44">
        <v>2</v>
      </c>
      <c r="L77" s="44"/>
      <c r="M77" s="44"/>
      <c r="N77" s="44">
        <v>2</v>
      </c>
      <c r="O77" s="44">
        <v>2</v>
      </c>
    </row>
    <row r="78" spans="1:15" x14ac:dyDescent="0.25">
      <c r="A78" s="84"/>
      <c r="B78" s="85" t="s">
        <v>211</v>
      </c>
      <c r="C78" s="86"/>
      <c r="D78" s="86">
        <v>1</v>
      </c>
      <c r="E78" s="86"/>
      <c r="F78" s="86">
        <v>1</v>
      </c>
      <c r="G78" s="86">
        <v>2</v>
      </c>
      <c r="I78" s="44"/>
      <c r="J78" s="91" t="s">
        <v>233</v>
      </c>
      <c r="K78" s="44"/>
      <c r="L78" s="44">
        <v>3</v>
      </c>
      <c r="M78" s="44"/>
      <c r="N78" s="44">
        <v>3</v>
      </c>
      <c r="O78" s="44">
        <v>6</v>
      </c>
    </row>
    <row r="79" spans="1:15" x14ac:dyDescent="0.25">
      <c r="A79" s="84"/>
      <c r="B79" s="85" t="s">
        <v>212</v>
      </c>
      <c r="C79" s="86">
        <v>5</v>
      </c>
      <c r="D79" s="86">
        <v>9</v>
      </c>
      <c r="E79" s="86"/>
      <c r="F79" s="86">
        <v>14</v>
      </c>
      <c r="G79" s="86">
        <v>23</v>
      </c>
      <c r="I79" s="44"/>
      <c r="J79" s="91" t="s">
        <v>118</v>
      </c>
      <c r="K79" s="44"/>
      <c r="L79" s="44">
        <v>4</v>
      </c>
      <c r="M79" s="44"/>
      <c r="N79" s="44">
        <v>4</v>
      </c>
      <c r="O79" s="44">
        <v>8</v>
      </c>
    </row>
    <row r="80" spans="1:15" x14ac:dyDescent="0.25">
      <c r="A80" s="84"/>
      <c r="B80" s="85" t="s">
        <v>585</v>
      </c>
      <c r="C80" s="86">
        <v>2</v>
      </c>
      <c r="D80" s="86">
        <v>1</v>
      </c>
      <c r="E80" s="86"/>
      <c r="F80" s="86">
        <v>3</v>
      </c>
      <c r="G80" s="86">
        <v>4</v>
      </c>
      <c r="I80" s="89" t="s">
        <v>234</v>
      </c>
      <c r="J80" s="82"/>
      <c r="K80" s="82">
        <v>5</v>
      </c>
      <c r="L80" s="82">
        <v>8</v>
      </c>
      <c r="M80" s="82"/>
      <c r="N80" s="82">
        <v>13</v>
      </c>
      <c r="O80" s="82">
        <v>21</v>
      </c>
    </row>
    <row r="81" spans="1:15" x14ac:dyDescent="0.25">
      <c r="A81" s="84"/>
      <c r="B81" s="85" t="s">
        <v>518</v>
      </c>
      <c r="C81" s="86">
        <v>7</v>
      </c>
      <c r="D81" s="86">
        <v>60</v>
      </c>
      <c r="E81" s="86"/>
      <c r="F81" s="86">
        <v>67</v>
      </c>
      <c r="G81" s="86">
        <v>127</v>
      </c>
      <c r="I81" s="91" t="s">
        <v>26</v>
      </c>
      <c r="J81" s="91" t="s">
        <v>26</v>
      </c>
      <c r="K81" s="44"/>
      <c r="L81" s="44">
        <v>9</v>
      </c>
      <c r="M81" s="44"/>
      <c r="N81" s="44">
        <v>9</v>
      </c>
      <c r="O81" s="44">
        <v>18</v>
      </c>
    </row>
    <row r="82" spans="1:15" x14ac:dyDescent="0.25">
      <c r="A82" s="84"/>
      <c r="B82" s="85" t="s">
        <v>213</v>
      </c>
      <c r="C82" s="86">
        <v>74</v>
      </c>
      <c r="D82" s="86">
        <v>113</v>
      </c>
      <c r="E82" s="86"/>
      <c r="F82" s="86">
        <v>187</v>
      </c>
      <c r="G82" s="86">
        <v>300</v>
      </c>
      <c r="I82" s="89" t="s">
        <v>235</v>
      </c>
      <c r="J82" s="82"/>
      <c r="K82" s="82"/>
      <c r="L82" s="82">
        <v>9</v>
      </c>
      <c r="M82" s="82"/>
      <c r="N82" s="82">
        <v>9</v>
      </c>
      <c r="O82" s="82">
        <v>18</v>
      </c>
    </row>
    <row r="83" spans="1:15" x14ac:dyDescent="0.25">
      <c r="A83" s="84"/>
      <c r="B83" s="85" t="s">
        <v>519</v>
      </c>
      <c r="C83" s="86">
        <v>6</v>
      </c>
      <c r="D83" s="86">
        <v>4</v>
      </c>
      <c r="E83" s="86"/>
      <c r="F83" s="86">
        <v>10</v>
      </c>
      <c r="G83" s="86">
        <v>14</v>
      </c>
      <c r="I83" s="91" t="s">
        <v>46</v>
      </c>
      <c r="J83" s="91" t="s">
        <v>626</v>
      </c>
      <c r="K83" s="44">
        <v>1</v>
      </c>
      <c r="L83" s="44">
        <v>2</v>
      </c>
      <c r="M83" s="44"/>
      <c r="N83" s="44">
        <v>3</v>
      </c>
      <c r="O83" s="44">
        <v>5</v>
      </c>
    </row>
    <row r="84" spans="1:15" x14ac:dyDescent="0.25">
      <c r="A84" s="84"/>
      <c r="B84" s="85" t="s">
        <v>483</v>
      </c>
      <c r="C84" s="86">
        <v>3</v>
      </c>
      <c r="D84" s="86">
        <v>3</v>
      </c>
      <c r="E84" s="86"/>
      <c r="F84" s="86">
        <v>6</v>
      </c>
      <c r="G84" s="86">
        <v>9</v>
      </c>
      <c r="I84" s="44"/>
      <c r="J84" s="91" t="s">
        <v>736</v>
      </c>
      <c r="K84" s="44">
        <v>2</v>
      </c>
      <c r="L84" s="44"/>
      <c r="M84" s="44"/>
      <c r="N84" s="44">
        <v>2</v>
      </c>
      <c r="O84" s="44">
        <v>2</v>
      </c>
    </row>
    <row r="85" spans="1:15" x14ac:dyDescent="0.25">
      <c r="A85" s="84"/>
      <c r="B85" s="85" t="s">
        <v>214</v>
      </c>
      <c r="C85" s="86">
        <v>1</v>
      </c>
      <c r="D85" s="86">
        <v>5</v>
      </c>
      <c r="E85" s="86"/>
      <c r="F85" s="86">
        <v>6</v>
      </c>
      <c r="G85" s="86">
        <v>11</v>
      </c>
      <c r="I85" s="89" t="s">
        <v>236</v>
      </c>
      <c r="J85" s="82"/>
      <c r="K85" s="82">
        <v>3</v>
      </c>
      <c r="L85" s="82">
        <v>2</v>
      </c>
      <c r="M85" s="82"/>
      <c r="N85" s="82">
        <v>5</v>
      </c>
      <c r="O85" s="82">
        <v>7</v>
      </c>
    </row>
    <row r="86" spans="1:15" x14ac:dyDescent="0.25">
      <c r="A86" s="84"/>
      <c r="B86" s="85" t="s">
        <v>693</v>
      </c>
      <c r="C86" s="86"/>
      <c r="D86" s="86">
        <v>1</v>
      </c>
      <c r="E86" s="86"/>
      <c r="F86" s="86">
        <v>1</v>
      </c>
      <c r="G86" s="86">
        <v>2</v>
      </c>
      <c r="I86" s="91" t="s">
        <v>48</v>
      </c>
      <c r="J86" s="91" t="s">
        <v>237</v>
      </c>
      <c r="K86" s="44"/>
      <c r="L86" s="44">
        <v>2</v>
      </c>
      <c r="M86" s="44"/>
      <c r="N86" s="44">
        <v>2</v>
      </c>
      <c r="O86" s="44">
        <v>4</v>
      </c>
    </row>
    <row r="87" spans="1:15" x14ac:dyDescent="0.25">
      <c r="A87" s="84"/>
      <c r="B87" s="85" t="s">
        <v>215</v>
      </c>
      <c r="C87" s="86"/>
      <c r="D87" s="86">
        <v>1</v>
      </c>
      <c r="E87" s="86"/>
      <c r="F87" s="86">
        <v>1</v>
      </c>
      <c r="G87" s="86">
        <v>2</v>
      </c>
      <c r="I87" s="89" t="s">
        <v>238</v>
      </c>
      <c r="J87" s="82"/>
      <c r="K87" s="82"/>
      <c r="L87" s="82">
        <v>2</v>
      </c>
      <c r="M87" s="82"/>
      <c r="N87" s="82">
        <v>2</v>
      </c>
      <c r="O87" s="82">
        <v>4</v>
      </c>
    </row>
    <row r="88" spans="1:15" x14ac:dyDescent="0.25">
      <c r="A88" s="84"/>
      <c r="B88" s="85" t="s">
        <v>216</v>
      </c>
      <c r="C88" s="86">
        <v>88</v>
      </c>
      <c r="D88" s="86">
        <v>164</v>
      </c>
      <c r="E88" s="86"/>
      <c r="F88" s="86">
        <v>252</v>
      </c>
      <c r="G88" s="86">
        <v>416</v>
      </c>
      <c r="I88" s="91" t="s">
        <v>27</v>
      </c>
      <c r="J88" s="91" t="s">
        <v>239</v>
      </c>
      <c r="K88" s="44">
        <v>52</v>
      </c>
      <c r="L88" s="44">
        <v>39</v>
      </c>
      <c r="M88" s="44"/>
      <c r="N88" s="44">
        <v>91</v>
      </c>
      <c r="O88" s="44">
        <v>130</v>
      </c>
    </row>
    <row r="89" spans="1:15" x14ac:dyDescent="0.25">
      <c r="A89" s="84"/>
      <c r="B89" s="85" t="s">
        <v>484</v>
      </c>
      <c r="C89" s="86">
        <v>43</v>
      </c>
      <c r="D89" s="86">
        <v>2</v>
      </c>
      <c r="E89" s="86"/>
      <c r="F89" s="86">
        <v>45</v>
      </c>
      <c r="G89" s="86">
        <v>47</v>
      </c>
      <c r="I89" s="44"/>
      <c r="J89" s="91" t="s">
        <v>240</v>
      </c>
      <c r="K89" s="44">
        <v>3</v>
      </c>
      <c r="L89" s="44">
        <v>35</v>
      </c>
      <c r="M89" s="44"/>
      <c r="N89" s="44">
        <v>38</v>
      </c>
      <c r="O89" s="44">
        <v>73</v>
      </c>
    </row>
    <row r="90" spans="1:15" x14ac:dyDescent="0.25">
      <c r="A90" s="84"/>
      <c r="B90" s="85" t="s">
        <v>217</v>
      </c>
      <c r="C90" s="86">
        <v>2</v>
      </c>
      <c r="D90" s="86"/>
      <c r="E90" s="86"/>
      <c r="F90" s="86">
        <v>2</v>
      </c>
      <c r="G90" s="86">
        <v>2</v>
      </c>
      <c r="I90" s="44"/>
      <c r="J90" s="91" t="s">
        <v>241</v>
      </c>
      <c r="K90" s="44">
        <v>2</v>
      </c>
      <c r="L90" s="44">
        <v>40</v>
      </c>
      <c r="M90" s="44"/>
      <c r="N90" s="44">
        <v>42</v>
      </c>
      <c r="O90" s="44">
        <v>82</v>
      </c>
    </row>
    <row r="91" spans="1:15" x14ac:dyDescent="0.25">
      <c r="A91" s="84"/>
      <c r="B91" s="85" t="s">
        <v>218</v>
      </c>
      <c r="C91" s="86">
        <v>3</v>
      </c>
      <c r="D91" s="86">
        <v>4</v>
      </c>
      <c r="E91" s="86"/>
      <c r="F91" s="86">
        <v>7</v>
      </c>
      <c r="G91" s="86">
        <v>11</v>
      </c>
      <c r="I91" s="44"/>
      <c r="J91" s="91" t="s">
        <v>737</v>
      </c>
      <c r="K91" s="44">
        <v>2</v>
      </c>
      <c r="L91" s="44">
        <v>1</v>
      </c>
      <c r="M91" s="44"/>
      <c r="N91" s="44">
        <v>3</v>
      </c>
      <c r="O91" s="44">
        <v>4</v>
      </c>
    </row>
    <row r="92" spans="1:15" x14ac:dyDescent="0.25">
      <c r="A92" s="84"/>
      <c r="B92" s="85" t="s">
        <v>219</v>
      </c>
      <c r="C92" s="86">
        <v>2</v>
      </c>
      <c r="D92" s="86"/>
      <c r="E92" s="86"/>
      <c r="F92" s="86">
        <v>2</v>
      </c>
      <c r="G92" s="86">
        <v>2</v>
      </c>
      <c r="I92" s="89" t="s">
        <v>242</v>
      </c>
      <c r="J92" s="82"/>
      <c r="K92" s="82">
        <v>59</v>
      </c>
      <c r="L92" s="82">
        <v>115</v>
      </c>
      <c r="M92" s="82"/>
      <c r="N92" s="82">
        <v>174</v>
      </c>
      <c r="O92" s="82">
        <v>289</v>
      </c>
    </row>
    <row r="93" spans="1:15" x14ac:dyDescent="0.25">
      <c r="A93" s="84"/>
      <c r="B93" s="85" t="s">
        <v>220</v>
      </c>
      <c r="C93" s="86"/>
      <c r="D93" s="86">
        <v>1</v>
      </c>
      <c r="E93" s="86"/>
      <c r="F93" s="86">
        <v>1</v>
      </c>
      <c r="G93" s="86">
        <v>2</v>
      </c>
      <c r="I93" s="91" t="s">
        <v>51</v>
      </c>
      <c r="J93" s="91" t="s">
        <v>243</v>
      </c>
      <c r="K93" s="44">
        <v>8</v>
      </c>
      <c r="L93" s="44">
        <v>1</v>
      </c>
      <c r="M93" s="44"/>
      <c r="N93" s="44">
        <v>9</v>
      </c>
      <c r="O93" s="44">
        <v>10</v>
      </c>
    </row>
    <row r="94" spans="1:15" x14ac:dyDescent="0.25">
      <c r="A94" s="84"/>
      <c r="B94" s="85" t="s">
        <v>221</v>
      </c>
      <c r="C94" s="86">
        <v>32</v>
      </c>
      <c r="D94" s="86">
        <v>1</v>
      </c>
      <c r="E94" s="86"/>
      <c r="F94" s="86">
        <v>33</v>
      </c>
      <c r="G94" s="86">
        <v>34</v>
      </c>
      <c r="I94" s="89" t="s">
        <v>244</v>
      </c>
      <c r="J94" s="82"/>
      <c r="K94" s="82">
        <v>8</v>
      </c>
      <c r="L94" s="82">
        <v>1</v>
      </c>
      <c r="M94" s="82"/>
      <c r="N94" s="82">
        <v>9</v>
      </c>
      <c r="O94" s="82">
        <v>10</v>
      </c>
    </row>
    <row r="95" spans="1:15" x14ac:dyDescent="0.25">
      <c r="A95" s="84"/>
      <c r="B95" s="85" t="s">
        <v>222</v>
      </c>
      <c r="C95" s="86">
        <v>1</v>
      </c>
      <c r="D95" s="86">
        <v>2</v>
      </c>
      <c r="E95" s="86"/>
      <c r="F95" s="86">
        <v>3</v>
      </c>
      <c r="G95" s="86">
        <v>5</v>
      </c>
      <c r="I95" s="91" t="s">
        <v>28</v>
      </c>
      <c r="J95" s="91" t="s">
        <v>245</v>
      </c>
      <c r="K95" s="44">
        <v>12</v>
      </c>
      <c r="L95" s="44">
        <v>9</v>
      </c>
      <c r="M95" s="44"/>
      <c r="N95" s="44">
        <v>21</v>
      </c>
      <c r="O95" s="44">
        <v>30</v>
      </c>
    </row>
    <row r="96" spans="1:15" x14ac:dyDescent="0.25">
      <c r="A96" s="84"/>
      <c r="B96" s="85" t="s">
        <v>606</v>
      </c>
      <c r="C96" s="86"/>
      <c r="D96" s="86">
        <v>1</v>
      </c>
      <c r="E96" s="86"/>
      <c r="F96" s="86">
        <v>1</v>
      </c>
      <c r="G96" s="86">
        <v>2</v>
      </c>
      <c r="I96" s="89" t="s">
        <v>249</v>
      </c>
      <c r="J96" s="82"/>
      <c r="K96" s="82">
        <v>12</v>
      </c>
      <c r="L96" s="82">
        <v>9</v>
      </c>
      <c r="M96" s="82"/>
      <c r="N96" s="82">
        <v>21</v>
      </c>
      <c r="O96" s="82">
        <v>30</v>
      </c>
    </row>
    <row r="97" spans="1:15" x14ac:dyDescent="0.25">
      <c r="A97" s="88" t="s">
        <v>223</v>
      </c>
      <c r="B97" s="48"/>
      <c r="C97" s="48">
        <v>1634</v>
      </c>
      <c r="D97" s="48">
        <v>1999</v>
      </c>
      <c r="E97" s="48">
        <v>3</v>
      </c>
      <c r="F97" s="48">
        <v>3636</v>
      </c>
      <c r="G97" s="48">
        <v>5638.75</v>
      </c>
      <c r="I97" s="91" t="s">
        <v>29</v>
      </c>
      <c r="J97" s="91" t="s">
        <v>252</v>
      </c>
      <c r="K97" s="44"/>
      <c r="L97" s="44">
        <v>1</v>
      </c>
      <c r="M97" s="44"/>
      <c r="N97" s="44">
        <v>1</v>
      </c>
      <c r="O97" s="44">
        <v>2</v>
      </c>
    </row>
    <row r="98" spans="1:15" x14ac:dyDescent="0.25">
      <c r="A98" s="85" t="s">
        <v>19</v>
      </c>
      <c r="B98" s="85" t="s">
        <v>520</v>
      </c>
      <c r="C98" s="86">
        <v>1</v>
      </c>
      <c r="D98" s="86"/>
      <c r="E98" s="86"/>
      <c r="F98" s="86">
        <v>1</v>
      </c>
      <c r="G98" s="86">
        <v>1</v>
      </c>
      <c r="I98" s="44"/>
      <c r="J98" s="91" t="s">
        <v>253</v>
      </c>
      <c r="K98" s="44"/>
      <c r="L98" s="44">
        <v>14</v>
      </c>
      <c r="M98" s="44"/>
      <c r="N98" s="44">
        <v>14</v>
      </c>
      <c r="O98" s="44">
        <v>28</v>
      </c>
    </row>
    <row r="99" spans="1:15" x14ac:dyDescent="0.25">
      <c r="A99" s="84"/>
      <c r="B99" s="85" t="s">
        <v>224</v>
      </c>
      <c r="C99" s="86">
        <v>4</v>
      </c>
      <c r="D99" s="86"/>
      <c r="E99" s="86"/>
      <c r="F99" s="86">
        <v>4</v>
      </c>
      <c r="G99" s="86">
        <v>4</v>
      </c>
      <c r="I99" s="44"/>
      <c r="J99" s="91" t="s">
        <v>632</v>
      </c>
      <c r="K99" s="44"/>
      <c r="L99" s="44">
        <v>1</v>
      </c>
      <c r="M99" s="44"/>
      <c r="N99" s="44">
        <v>1</v>
      </c>
      <c r="O99" s="44">
        <v>2</v>
      </c>
    </row>
    <row r="100" spans="1:15" x14ac:dyDescent="0.25">
      <c r="A100" s="88" t="s">
        <v>225</v>
      </c>
      <c r="B100" s="48"/>
      <c r="C100" s="48">
        <v>5</v>
      </c>
      <c r="D100" s="48"/>
      <c r="E100" s="48"/>
      <c r="F100" s="48">
        <v>5</v>
      </c>
      <c r="G100" s="48">
        <v>5</v>
      </c>
      <c r="I100" s="44"/>
      <c r="J100" s="91" t="s">
        <v>254</v>
      </c>
      <c r="K100" s="44"/>
      <c r="L100" s="44">
        <v>2</v>
      </c>
      <c r="M100" s="44"/>
      <c r="N100" s="44">
        <v>2</v>
      </c>
      <c r="O100" s="44">
        <v>4</v>
      </c>
    </row>
    <row r="101" spans="1:15" x14ac:dyDescent="0.25">
      <c r="A101" s="85" t="s">
        <v>41</v>
      </c>
      <c r="B101" s="85" t="s">
        <v>118</v>
      </c>
      <c r="C101" s="86">
        <v>1</v>
      </c>
      <c r="D101" s="86"/>
      <c r="E101" s="86"/>
      <c r="F101" s="86">
        <v>1</v>
      </c>
      <c r="G101" s="86">
        <v>1</v>
      </c>
      <c r="I101" s="89" t="s">
        <v>255</v>
      </c>
      <c r="J101" s="82"/>
      <c r="K101" s="82"/>
      <c r="L101" s="82">
        <v>18</v>
      </c>
      <c r="M101" s="82"/>
      <c r="N101" s="82">
        <v>18</v>
      </c>
      <c r="O101" s="82">
        <v>36</v>
      </c>
    </row>
    <row r="102" spans="1:15" x14ac:dyDescent="0.25">
      <c r="A102" s="88" t="s">
        <v>545</v>
      </c>
      <c r="B102" s="48"/>
      <c r="C102" s="48">
        <v>1</v>
      </c>
      <c r="D102" s="48"/>
      <c r="E102" s="48"/>
      <c r="F102" s="48">
        <v>1</v>
      </c>
      <c r="G102" s="48">
        <v>1</v>
      </c>
      <c r="I102" s="91" t="s">
        <v>107</v>
      </c>
      <c r="J102" s="91" t="s">
        <v>738</v>
      </c>
      <c r="K102" s="44">
        <v>1</v>
      </c>
      <c r="L102" s="44"/>
      <c r="M102" s="44"/>
      <c r="N102" s="44">
        <v>1</v>
      </c>
      <c r="O102" s="44">
        <v>1</v>
      </c>
    </row>
    <row r="103" spans="1:15" x14ac:dyDescent="0.25">
      <c r="A103" s="85" t="s">
        <v>20</v>
      </c>
      <c r="B103" s="85" t="s">
        <v>595</v>
      </c>
      <c r="C103" s="86"/>
      <c r="D103" s="86">
        <v>3</v>
      </c>
      <c r="E103" s="86"/>
      <c r="F103" s="86">
        <v>3</v>
      </c>
      <c r="G103" s="86">
        <v>6</v>
      </c>
      <c r="I103" s="89" t="s">
        <v>739</v>
      </c>
      <c r="J103" s="82"/>
      <c r="K103" s="82">
        <v>1</v>
      </c>
      <c r="L103" s="82"/>
      <c r="M103" s="82"/>
      <c r="N103" s="82">
        <v>1</v>
      </c>
      <c r="O103" s="82">
        <v>1</v>
      </c>
    </row>
    <row r="104" spans="1:15" x14ac:dyDescent="0.25">
      <c r="A104" s="88" t="s">
        <v>601</v>
      </c>
      <c r="B104" s="48"/>
      <c r="C104" s="48"/>
      <c r="D104" s="48">
        <v>3</v>
      </c>
      <c r="E104" s="48"/>
      <c r="F104" s="48">
        <v>3</v>
      </c>
      <c r="G104" s="48">
        <v>6</v>
      </c>
      <c r="I104" s="91" t="s">
        <v>30</v>
      </c>
      <c r="J104" s="91" t="s">
        <v>256</v>
      </c>
      <c r="K104" s="44">
        <v>1</v>
      </c>
      <c r="L104" s="44"/>
      <c r="M104" s="44"/>
      <c r="N104" s="44">
        <v>1</v>
      </c>
      <c r="O104" s="44">
        <v>1</v>
      </c>
    </row>
    <row r="105" spans="1:15" x14ac:dyDescent="0.25">
      <c r="A105" s="85" t="s">
        <v>521</v>
      </c>
      <c r="B105" s="85" t="s">
        <v>118</v>
      </c>
      <c r="C105" s="86"/>
      <c r="D105" s="86">
        <v>5</v>
      </c>
      <c r="E105" s="86"/>
      <c r="F105" s="86">
        <v>5</v>
      </c>
      <c r="G105" s="86">
        <v>10</v>
      </c>
      <c r="I105" s="89" t="s">
        <v>257</v>
      </c>
      <c r="J105" s="82"/>
      <c r="K105" s="82">
        <v>1</v>
      </c>
      <c r="L105" s="82"/>
      <c r="M105" s="82"/>
      <c r="N105" s="82">
        <v>1</v>
      </c>
      <c r="O105" s="82">
        <v>1</v>
      </c>
    </row>
    <row r="106" spans="1:15" x14ac:dyDescent="0.25">
      <c r="A106" s="88" t="s">
        <v>546</v>
      </c>
      <c r="B106" s="48"/>
      <c r="C106" s="48"/>
      <c r="D106" s="48">
        <v>5</v>
      </c>
      <c r="E106" s="48"/>
      <c r="F106" s="48">
        <v>5</v>
      </c>
      <c r="G106" s="48">
        <v>10</v>
      </c>
      <c r="I106" s="91" t="s">
        <v>108</v>
      </c>
      <c r="J106" s="91" t="s">
        <v>258</v>
      </c>
      <c r="K106" s="44">
        <v>3</v>
      </c>
      <c r="L106" s="44">
        <v>4</v>
      </c>
      <c r="M106" s="44"/>
      <c r="N106" s="44">
        <v>7</v>
      </c>
      <c r="O106" s="44">
        <v>11</v>
      </c>
    </row>
    <row r="107" spans="1:15" x14ac:dyDescent="0.25">
      <c r="A107" s="85" t="s">
        <v>23</v>
      </c>
      <c r="B107" s="85" t="s">
        <v>227</v>
      </c>
      <c r="C107" s="86"/>
      <c r="D107" s="86">
        <v>7</v>
      </c>
      <c r="E107" s="86"/>
      <c r="F107" s="86">
        <v>7</v>
      </c>
      <c r="G107" s="86">
        <v>14</v>
      </c>
      <c r="I107" s="44"/>
      <c r="J107" s="91" t="s">
        <v>118</v>
      </c>
      <c r="K107" s="44">
        <v>4</v>
      </c>
      <c r="L107" s="44"/>
      <c r="M107" s="44"/>
      <c r="N107" s="44">
        <v>4</v>
      </c>
      <c r="O107" s="44">
        <v>4</v>
      </c>
    </row>
    <row r="108" spans="1:15" x14ac:dyDescent="0.25">
      <c r="A108" s="88" t="s">
        <v>228</v>
      </c>
      <c r="B108" s="48"/>
      <c r="C108" s="48"/>
      <c r="D108" s="48">
        <v>7</v>
      </c>
      <c r="E108" s="48"/>
      <c r="F108" s="48">
        <v>7</v>
      </c>
      <c r="G108" s="48">
        <v>14</v>
      </c>
      <c r="I108" s="89" t="s">
        <v>259</v>
      </c>
      <c r="J108" s="82"/>
      <c r="K108" s="82">
        <v>7</v>
      </c>
      <c r="L108" s="82">
        <v>4</v>
      </c>
      <c r="M108" s="82"/>
      <c r="N108" s="82">
        <v>11</v>
      </c>
      <c r="O108" s="82">
        <v>15</v>
      </c>
    </row>
    <row r="109" spans="1:15" x14ac:dyDescent="0.25">
      <c r="A109" s="85" t="s">
        <v>24</v>
      </c>
      <c r="B109" s="85" t="s">
        <v>229</v>
      </c>
      <c r="C109" s="86">
        <v>37</v>
      </c>
      <c r="D109" s="86">
        <v>46</v>
      </c>
      <c r="E109" s="86">
        <v>34</v>
      </c>
      <c r="F109" s="86">
        <v>117</v>
      </c>
      <c r="G109" s="86">
        <v>205.5</v>
      </c>
      <c r="I109" s="91" t="s">
        <v>31</v>
      </c>
      <c r="J109" s="91" t="s">
        <v>262</v>
      </c>
      <c r="K109" s="44">
        <v>6</v>
      </c>
      <c r="L109" s="44">
        <v>22</v>
      </c>
      <c r="M109" s="44"/>
      <c r="N109" s="44">
        <v>28</v>
      </c>
      <c r="O109" s="44">
        <v>50</v>
      </c>
    </row>
    <row r="110" spans="1:15" x14ac:dyDescent="0.25">
      <c r="A110" s="88" t="s">
        <v>230</v>
      </c>
      <c r="B110" s="48"/>
      <c r="C110" s="48">
        <v>37</v>
      </c>
      <c r="D110" s="48">
        <v>46</v>
      </c>
      <c r="E110" s="48">
        <v>34</v>
      </c>
      <c r="F110" s="48">
        <v>117</v>
      </c>
      <c r="G110" s="48">
        <v>205.5</v>
      </c>
      <c r="I110" s="44"/>
      <c r="J110" s="91" t="s">
        <v>118</v>
      </c>
      <c r="K110" s="44">
        <v>11</v>
      </c>
      <c r="L110" s="44">
        <v>19</v>
      </c>
      <c r="M110" s="44"/>
      <c r="N110" s="44">
        <v>30</v>
      </c>
      <c r="O110" s="44">
        <v>49</v>
      </c>
    </row>
    <row r="111" spans="1:15" x14ac:dyDescent="0.25">
      <c r="A111" s="85" t="s">
        <v>25</v>
      </c>
      <c r="B111" s="85" t="s">
        <v>231</v>
      </c>
      <c r="C111" s="86">
        <v>6</v>
      </c>
      <c r="D111" s="86">
        <v>32</v>
      </c>
      <c r="E111" s="86"/>
      <c r="F111" s="86">
        <v>38</v>
      </c>
      <c r="G111" s="86">
        <v>70</v>
      </c>
      <c r="I111" s="89" t="s">
        <v>263</v>
      </c>
      <c r="J111" s="82"/>
      <c r="K111" s="82">
        <v>17</v>
      </c>
      <c r="L111" s="82">
        <v>41</v>
      </c>
      <c r="M111" s="82"/>
      <c r="N111" s="82">
        <v>58</v>
      </c>
      <c r="O111" s="82">
        <v>99</v>
      </c>
    </row>
    <row r="112" spans="1:15" x14ac:dyDescent="0.25">
      <c r="A112" s="84"/>
      <c r="B112" s="85" t="s">
        <v>232</v>
      </c>
      <c r="C112" s="86">
        <v>85</v>
      </c>
      <c r="D112" s="86">
        <v>1</v>
      </c>
      <c r="E112" s="86"/>
      <c r="F112" s="86">
        <v>86</v>
      </c>
      <c r="G112" s="86">
        <v>87</v>
      </c>
      <c r="I112" s="91" t="s">
        <v>32</v>
      </c>
      <c r="J112" s="91" t="s">
        <v>264</v>
      </c>
      <c r="K112" s="44"/>
      <c r="L112" s="44">
        <v>12</v>
      </c>
      <c r="M112" s="44"/>
      <c r="N112" s="44">
        <v>12</v>
      </c>
      <c r="O112" s="44">
        <v>24</v>
      </c>
    </row>
    <row r="113" spans="1:15" x14ac:dyDescent="0.25">
      <c r="A113" s="84"/>
      <c r="B113" s="85" t="s">
        <v>233</v>
      </c>
      <c r="C113" s="86">
        <v>4</v>
      </c>
      <c r="D113" s="86">
        <v>1</v>
      </c>
      <c r="E113" s="86"/>
      <c r="F113" s="86">
        <v>5</v>
      </c>
      <c r="G113" s="86">
        <v>6</v>
      </c>
      <c r="I113" s="44"/>
      <c r="J113" s="91" t="s">
        <v>265</v>
      </c>
      <c r="K113" s="44">
        <v>4</v>
      </c>
      <c r="L113" s="44">
        <v>5</v>
      </c>
      <c r="M113" s="44"/>
      <c r="N113" s="44">
        <v>9</v>
      </c>
      <c r="O113" s="44">
        <v>14</v>
      </c>
    </row>
    <row r="114" spans="1:15" x14ac:dyDescent="0.25">
      <c r="A114" s="88" t="s">
        <v>234</v>
      </c>
      <c r="B114" s="48"/>
      <c r="C114" s="48">
        <v>95</v>
      </c>
      <c r="D114" s="48">
        <v>34</v>
      </c>
      <c r="E114" s="48"/>
      <c r="F114" s="48">
        <v>129</v>
      </c>
      <c r="G114" s="48">
        <v>163</v>
      </c>
      <c r="I114" s="44"/>
      <c r="J114" s="91" t="s">
        <v>118</v>
      </c>
      <c r="K114" s="44">
        <v>3</v>
      </c>
      <c r="L114" s="44">
        <v>2</v>
      </c>
      <c r="M114" s="44"/>
      <c r="N114" s="44">
        <v>5</v>
      </c>
      <c r="O114" s="44">
        <v>7</v>
      </c>
    </row>
    <row r="115" spans="1:15" x14ac:dyDescent="0.25">
      <c r="A115" s="85" t="s">
        <v>46</v>
      </c>
      <c r="B115" s="85" t="s">
        <v>118</v>
      </c>
      <c r="C115" s="86"/>
      <c r="D115" s="86">
        <v>1</v>
      </c>
      <c r="E115" s="86"/>
      <c r="F115" s="86">
        <v>1</v>
      </c>
      <c r="G115" s="86">
        <v>2</v>
      </c>
      <c r="I115" s="89" t="s">
        <v>266</v>
      </c>
      <c r="J115" s="82"/>
      <c r="K115" s="82">
        <v>7</v>
      </c>
      <c r="L115" s="82">
        <v>19</v>
      </c>
      <c r="M115" s="82"/>
      <c r="N115" s="82">
        <v>26</v>
      </c>
      <c r="O115" s="82">
        <v>45</v>
      </c>
    </row>
    <row r="116" spans="1:15" x14ac:dyDescent="0.25">
      <c r="A116" s="88" t="s">
        <v>236</v>
      </c>
      <c r="B116" s="48"/>
      <c r="C116" s="48"/>
      <c r="D116" s="48">
        <v>1</v>
      </c>
      <c r="E116" s="48"/>
      <c r="F116" s="48">
        <v>1</v>
      </c>
      <c r="G116" s="48">
        <v>2</v>
      </c>
      <c r="I116" s="91" t="s">
        <v>126</v>
      </c>
      <c r="J116" s="91" t="s">
        <v>740</v>
      </c>
      <c r="K116" s="44">
        <v>1</v>
      </c>
      <c r="L116" s="44"/>
      <c r="M116" s="44"/>
      <c r="N116" s="44">
        <v>1</v>
      </c>
      <c r="O116" s="44">
        <v>1</v>
      </c>
    </row>
    <row r="117" spans="1:15" x14ac:dyDescent="0.25">
      <c r="A117" s="85" t="s">
        <v>48</v>
      </c>
      <c r="B117" s="85" t="s">
        <v>237</v>
      </c>
      <c r="C117" s="86"/>
      <c r="D117" s="86">
        <v>205</v>
      </c>
      <c r="E117" s="86"/>
      <c r="F117" s="86">
        <v>205</v>
      </c>
      <c r="G117" s="86">
        <v>410</v>
      </c>
      <c r="I117" s="89" t="s">
        <v>741</v>
      </c>
      <c r="J117" s="82"/>
      <c r="K117" s="82">
        <v>1</v>
      </c>
      <c r="L117" s="82"/>
      <c r="M117" s="82"/>
      <c r="N117" s="82">
        <v>1</v>
      </c>
      <c r="O117" s="82">
        <v>1</v>
      </c>
    </row>
    <row r="118" spans="1:15" x14ac:dyDescent="0.25">
      <c r="A118" s="84"/>
      <c r="B118" s="85" t="s">
        <v>118</v>
      </c>
      <c r="C118" s="86"/>
      <c r="D118" s="86">
        <v>1</v>
      </c>
      <c r="E118" s="86"/>
      <c r="F118" s="86">
        <v>1</v>
      </c>
      <c r="G118" s="86">
        <v>2</v>
      </c>
      <c r="I118" s="91" t="s">
        <v>33</v>
      </c>
      <c r="J118" s="91" t="s">
        <v>486</v>
      </c>
      <c r="K118" s="44"/>
      <c r="L118" s="44">
        <v>4</v>
      </c>
      <c r="M118" s="44"/>
      <c r="N118" s="44">
        <v>4</v>
      </c>
      <c r="O118" s="44">
        <v>8</v>
      </c>
    </row>
    <row r="119" spans="1:15" x14ac:dyDescent="0.25">
      <c r="A119" s="88" t="s">
        <v>238</v>
      </c>
      <c r="B119" s="48"/>
      <c r="C119" s="48"/>
      <c r="D119" s="48">
        <v>206</v>
      </c>
      <c r="E119" s="48"/>
      <c r="F119" s="48">
        <v>206</v>
      </c>
      <c r="G119" s="48">
        <v>412</v>
      </c>
      <c r="I119" s="89" t="s">
        <v>509</v>
      </c>
      <c r="J119" s="82"/>
      <c r="K119" s="82"/>
      <c r="L119" s="82">
        <v>4</v>
      </c>
      <c r="M119" s="82"/>
      <c r="N119" s="82">
        <v>4</v>
      </c>
      <c r="O119" s="82">
        <v>8</v>
      </c>
    </row>
    <row r="120" spans="1:15" x14ac:dyDescent="0.25">
      <c r="A120" s="85" t="s">
        <v>27</v>
      </c>
      <c r="B120" s="85" t="s">
        <v>239</v>
      </c>
      <c r="C120" s="86">
        <v>78</v>
      </c>
      <c r="D120" s="86">
        <v>39</v>
      </c>
      <c r="E120" s="86"/>
      <c r="F120" s="86">
        <v>117</v>
      </c>
      <c r="G120" s="86">
        <v>156</v>
      </c>
      <c r="I120" s="91" t="s">
        <v>34</v>
      </c>
      <c r="J120" s="91" t="s">
        <v>34</v>
      </c>
      <c r="K120" s="44">
        <v>7</v>
      </c>
      <c r="L120" s="44">
        <v>52</v>
      </c>
      <c r="M120" s="44"/>
      <c r="N120" s="44">
        <v>59</v>
      </c>
      <c r="O120" s="44">
        <v>111</v>
      </c>
    </row>
    <row r="121" spans="1:15" x14ac:dyDescent="0.25">
      <c r="A121" s="84"/>
      <c r="B121" s="85" t="s">
        <v>240</v>
      </c>
      <c r="C121" s="86">
        <v>4</v>
      </c>
      <c r="D121" s="86"/>
      <c r="E121" s="86"/>
      <c r="F121" s="86">
        <v>4</v>
      </c>
      <c r="G121" s="86">
        <v>4</v>
      </c>
      <c r="I121" s="89" t="s">
        <v>267</v>
      </c>
      <c r="J121" s="82"/>
      <c r="K121" s="82">
        <v>7</v>
      </c>
      <c r="L121" s="82">
        <v>52</v>
      </c>
      <c r="M121" s="82"/>
      <c r="N121" s="82">
        <v>59</v>
      </c>
      <c r="O121" s="82">
        <v>111</v>
      </c>
    </row>
    <row r="122" spans="1:15" x14ac:dyDescent="0.25">
      <c r="A122" s="84"/>
      <c r="B122" s="85" t="s">
        <v>241</v>
      </c>
      <c r="C122" s="86">
        <v>11</v>
      </c>
      <c r="D122" s="86"/>
      <c r="E122" s="86"/>
      <c r="F122" s="86">
        <v>11</v>
      </c>
      <c r="G122" s="86">
        <v>11</v>
      </c>
      <c r="I122" s="91" t="s">
        <v>123</v>
      </c>
      <c r="J122" s="91" t="s">
        <v>118</v>
      </c>
      <c r="K122" s="44"/>
      <c r="L122" s="44">
        <v>2</v>
      </c>
      <c r="M122" s="44"/>
      <c r="N122" s="44">
        <v>2</v>
      </c>
      <c r="O122" s="44">
        <v>4</v>
      </c>
    </row>
    <row r="123" spans="1:15" x14ac:dyDescent="0.25">
      <c r="A123" s="84"/>
      <c r="B123" s="85" t="s">
        <v>202</v>
      </c>
      <c r="C123" s="86">
        <v>1</v>
      </c>
      <c r="D123" s="86"/>
      <c r="E123" s="86"/>
      <c r="F123" s="86">
        <v>1</v>
      </c>
      <c r="G123" s="86">
        <v>1</v>
      </c>
      <c r="I123" s="89" t="s">
        <v>556</v>
      </c>
      <c r="J123" s="82"/>
      <c r="K123" s="82"/>
      <c r="L123" s="82">
        <v>2</v>
      </c>
      <c r="M123" s="82"/>
      <c r="N123" s="82">
        <v>2</v>
      </c>
      <c r="O123" s="82">
        <v>4</v>
      </c>
    </row>
    <row r="124" spans="1:15" x14ac:dyDescent="0.25">
      <c r="A124" s="84"/>
      <c r="B124" s="85" t="s">
        <v>118</v>
      </c>
      <c r="C124" s="86">
        <v>25</v>
      </c>
      <c r="D124" s="86">
        <v>13</v>
      </c>
      <c r="E124" s="86"/>
      <c r="F124" s="86">
        <v>38</v>
      </c>
      <c r="G124" s="86">
        <v>51</v>
      </c>
      <c r="I124" s="91" t="s">
        <v>35</v>
      </c>
      <c r="J124" s="91" t="s">
        <v>268</v>
      </c>
      <c r="K124" s="44">
        <v>14</v>
      </c>
      <c r="L124" s="44"/>
      <c r="M124" s="44"/>
      <c r="N124" s="44">
        <v>14</v>
      </c>
      <c r="O124" s="44">
        <v>14</v>
      </c>
    </row>
    <row r="125" spans="1:15" x14ac:dyDescent="0.25">
      <c r="A125" s="88" t="s">
        <v>242</v>
      </c>
      <c r="B125" s="48"/>
      <c r="C125" s="48">
        <v>119</v>
      </c>
      <c r="D125" s="48">
        <v>52</v>
      </c>
      <c r="E125" s="48"/>
      <c r="F125" s="48">
        <v>171</v>
      </c>
      <c r="G125" s="48">
        <v>223</v>
      </c>
      <c r="I125" s="44"/>
      <c r="J125" s="91" t="s">
        <v>270</v>
      </c>
      <c r="K125" s="44">
        <v>2</v>
      </c>
      <c r="L125" s="44">
        <v>2</v>
      </c>
      <c r="M125" s="44"/>
      <c r="N125" s="44">
        <v>4</v>
      </c>
      <c r="O125" s="44">
        <v>6</v>
      </c>
    </row>
    <row r="126" spans="1:15" x14ac:dyDescent="0.25">
      <c r="A126" s="85" t="s">
        <v>51</v>
      </c>
      <c r="B126" s="85" t="s">
        <v>243</v>
      </c>
      <c r="C126" s="86"/>
      <c r="D126" s="86">
        <v>46</v>
      </c>
      <c r="E126" s="86"/>
      <c r="F126" s="86">
        <v>46</v>
      </c>
      <c r="G126" s="86">
        <v>92</v>
      </c>
      <c r="I126" s="44"/>
      <c r="J126" s="91" t="s">
        <v>607</v>
      </c>
      <c r="K126" s="44">
        <v>6</v>
      </c>
      <c r="L126" s="44"/>
      <c r="M126" s="44"/>
      <c r="N126" s="44">
        <v>6</v>
      </c>
      <c r="O126" s="44">
        <v>6</v>
      </c>
    </row>
    <row r="127" spans="1:15" x14ac:dyDescent="0.25">
      <c r="A127" s="88" t="s">
        <v>244</v>
      </c>
      <c r="B127" s="48"/>
      <c r="C127" s="48"/>
      <c r="D127" s="48">
        <v>46</v>
      </c>
      <c r="E127" s="48"/>
      <c r="F127" s="48">
        <v>46</v>
      </c>
      <c r="G127" s="48">
        <v>92</v>
      </c>
      <c r="I127" s="44"/>
      <c r="J127" s="91" t="s">
        <v>271</v>
      </c>
      <c r="K127" s="44">
        <v>14</v>
      </c>
      <c r="L127" s="44"/>
      <c r="M127" s="44"/>
      <c r="N127" s="44">
        <v>14</v>
      </c>
      <c r="O127" s="44">
        <v>14</v>
      </c>
    </row>
    <row r="128" spans="1:15" x14ac:dyDescent="0.25">
      <c r="A128" s="85" t="s">
        <v>28</v>
      </c>
      <c r="B128" s="85" t="s">
        <v>245</v>
      </c>
      <c r="C128" s="86">
        <v>5</v>
      </c>
      <c r="D128" s="86">
        <v>21</v>
      </c>
      <c r="E128" s="86"/>
      <c r="F128" s="86">
        <v>26</v>
      </c>
      <c r="G128" s="86">
        <v>47</v>
      </c>
      <c r="I128" s="44"/>
      <c r="J128" s="91" t="s">
        <v>272</v>
      </c>
      <c r="K128" s="44">
        <v>29</v>
      </c>
      <c r="L128" s="44">
        <v>8</v>
      </c>
      <c r="M128" s="44"/>
      <c r="N128" s="44">
        <v>37</v>
      </c>
      <c r="O128" s="44">
        <v>45</v>
      </c>
    </row>
    <row r="129" spans="1:15" x14ac:dyDescent="0.25">
      <c r="A129" s="84"/>
      <c r="B129" s="85" t="s">
        <v>548</v>
      </c>
      <c r="C129" s="86">
        <v>27</v>
      </c>
      <c r="D129" s="86">
        <v>5</v>
      </c>
      <c r="E129" s="86"/>
      <c r="F129" s="86">
        <v>32</v>
      </c>
      <c r="G129" s="86">
        <v>37</v>
      </c>
      <c r="I129" s="44"/>
      <c r="J129" s="91" t="s">
        <v>487</v>
      </c>
      <c r="K129" s="44">
        <v>2</v>
      </c>
      <c r="L129" s="44"/>
      <c r="M129" s="44"/>
      <c r="N129" s="44">
        <v>2</v>
      </c>
      <c r="O129" s="44">
        <v>2</v>
      </c>
    </row>
    <row r="130" spans="1:15" x14ac:dyDescent="0.25">
      <c r="A130" s="84"/>
      <c r="B130" s="85" t="s">
        <v>246</v>
      </c>
      <c r="C130" s="86"/>
      <c r="D130" s="86">
        <v>55</v>
      </c>
      <c r="E130" s="86"/>
      <c r="F130" s="86">
        <v>55</v>
      </c>
      <c r="G130" s="86">
        <v>110</v>
      </c>
      <c r="I130" s="44"/>
      <c r="J130" s="91" t="s">
        <v>273</v>
      </c>
      <c r="K130" s="44">
        <v>12</v>
      </c>
      <c r="L130" s="44"/>
      <c r="M130" s="44"/>
      <c r="N130" s="44">
        <v>12</v>
      </c>
      <c r="O130" s="44">
        <v>12</v>
      </c>
    </row>
    <row r="131" spans="1:15" x14ac:dyDescent="0.25">
      <c r="A131" s="84"/>
      <c r="B131" s="85" t="s">
        <v>247</v>
      </c>
      <c r="C131" s="86">
        <v>20</v>
      </c>
      <c r="D131" s="86">
        <v>6</v>
      </c>
      <c r="E131" s="86"/>
      <c r="F131" s="86">
        <v>26</v>
      </c>
      <c r="G131" s="86">
        <v>32</v>
      </c>
      <c r="I131" s="44"/>
      <c r="J131" s="91" t="s">
        <v>118</v>
      </c>
      <c r="K131" s="44">
        <v>6</v>
      </c>
      <c r="L131" s="44"/>
      <c r="M131" s="44"/>
      <c r="N131" s="44">
        <v>6</v>
      </c>
      <c r="O131" s="44">
        <v>6</v>
      </c>
    </row>
    <row r="132" spans="1:15" x14ac:dyDescent="0.25">
      <c r="A132" s="84"/>
      <c r="B132" s="85" t="s">
        <v>523</v>
      </c>
      <c r="C132" s="86">
        <v>3</v>
      </c>
      <c r="D132" s="86"/>
      <c r="E132" s="86"/>
      <c r="F132" s="86">
        <v>3</v>
      </c>
      <c r="G132" s="86">
        <v>3</v>
      </c>
      <c r="I132" s="89" t="s">
        <v>276</v>
      </c>
      <c r="J132" s="82"/>
      <c r="K132" s="82">
        <v>85</v>
      </c>
      <c r="L132" s="82">
        <v>10</v>
      </c>
      <c r="M132" s="82"/>
      <c r="N132" s="82">
        <v>95</v>
      </c>
      <c r="O132" s="82">
        <v>105</v>
      </c>
    </row>
    <row r="133" spans="1:15" x14ac:dyDescent="0.25">
      <c r="A133" s="84"/>
      <c r="B133" s="85" t="s">
        <v>118</v>
      </c>
      <c r="C133" s="86">
        <v>1</v>
      </c>
      <c r="D133" s="86">
        <v>41</v>
      </c>
      <c r="E133" s="86"/>
      <c r="F133" s="86">
        <v>42</v>
      </c>
      <c r="G133" s="86">
        <v>83</v>
      </c>
      <c r="I133" s="91" t="s">
        <v>36</v>
      </c>
      <c r="J133" s="91" t="s">
        <v>488</v>
      </c>
      <c r="K133" s="44">
        <v>4</v>
      </c>
      <c r="L133" s="44">
        <v>54</v>
      </c>
      <c r="M133" s="44"/>
      <c r="N133" s="44">
        <v>58</v>
      </c>
      <c r="O133" s="44">
        <v>112</v>
      </c>
    </row>
    <row r="134" spans="1:15" x14ac:dyDescent="0.25">
      <c r="A134" s="88" t="s">
        <v>249</v>
      </c>
      <c r="B134" s="48"/>
      <c r="C134" s="48">
        <v>56</v>
      </c>
      <c r="D134" s="48">
        <v>128</v>
      </c>
      <c r="E134" s="48"/>
      <c r="F134" s="48">
        <v>184</v>
      </c>
      <c r="G134" s="48">
        <v>312</v>
      </c>
      <c r="I134" s="44"/>
      <c r="J134" s="91" t="s">
        <v>699</v>
      </c>
      <c r="K134" s="44">
        <v>4</v>
      </c>
      <c r="L134" s="44">
        <v>68</v>
      </c>
      <c r="M134" s="44"/>
      <c r="N134" s="44">
        <v>72</v>
      </c>
      <c r="O134" s="44">
        <v>140</v>
      </c>
    </row>
    <row r="135" spans="1:15" x14ac:dyDescent="0.25">
      <c r="A135" s="85" t="s">
        <v>29</v>
      </c>
      <c r="B135" s="85" t="s">
        <v>694</v>
      </c>
      <c r="C135" s="86"/>
      <c r="D135" s="86">
        <v>1</v>
      </c>
      <c r="E135" s="86"/>
      <c r="F135" s="86">
        <v>1</v>
      </c>
      <c r="G135" s="86">
        <v>2</v>
      </c>
      <c r="I135" s="44"/>
      <c r="J135" s="91" t="s">
        <v>277</v>
      </c>
      <c r="K135" s="44">
        <v>1</v>
      </c>
      <c r="L135" s="44"/>
      <c r="M135" s="44"/>
      <c r="N135" s="44">
        <v>1</v>
      </c>
      <c r="O135" s="44">
        <v>1</v>
      </c>
    </row>
    <row r="136" spans="1:15" x14ac:dyDescent="0.25">
      <c r="A136" s="84"/>
      <c r="B136" s="85" t="s">
        <v>250</v>
      </c>
      <c r="C136" s="86"/>
      <c r="D136" s="86">
        <v>8</v>
      </c>
      <c r="E136" s="86"/>
      <c r="F136" s="86">
        <v>8</v>
      </c>
      <c r="G136" s="86">
        <v>16</v>
      </c>
      <c r="I136" s="44"/>
      <c r="J136" s="91" t="s">
        <v>278</v>
      </c>
      <c r="K136" s="44">
        <v>4</v>
      </c>
      <c r="L136" s="44">
        <v>40</v>
      </c>
      <c r="M136" s="44"/>
      <c r="N136" s="44">
        <v>44</v>
      </c>
      <c r="O136" s="44">
        <v>84</v>
      </c>
    </row>
    <row r="137" spans="1:15" x14ac:dyDescent="0.25">
      <c r="A137" s="84"/>
      <c r="B137" s="85" t="s">
        <v>251</v>
      </c>
      <c r="C137" s="86">
        <v>50</v>
      </c>
      <c r="D137" s="86">
        <v>22</v>
      </c>
      <c r="E137" s="86"/>
      <c r="F137" s="86">
        <v>72</v>
      </c>
      <c r="G137" s="86">
        <v>94</v>
      </c>
      <c r="I137" s="89" t="s">
        <v>279</v>
      </c>
      <c r="J137" s="82"/>
      <c r="K137" s="82">
        <v>13</v>
      </c>
      <c r="L137" s="82">
        <v>162</v>
      </c>
      <c r="M137" s="82"/>
      <c r="N137" s="82">
        <v>175</v>
      </c>
      <c r="O137" s="82">
        <v>337</v>
      </c>
    </row>
    <row r="138" spans="1:15" x14ac:dyDescent="0.25">
      <c r="A138" s="84"/>
      <c r="B138" s="85" t="s">
        <v>252</v>
      </c>
      <c r="C138" s="86">
        <v>2</v>
      </c>
      <c r="D138" s="86">
        <v>16</v>
      </c>
      <c r="E138" s="86"/>
      <c r="F138" s="86">
        <v>18</v>
      </c>
      <c r="G138" s="86">
        <v>34</v>
      </c>
      <c r="I138" s="91" t="s">
        <v>81</v>
      </c>
      <c r="J138" s="91" t="s">
        <v>281</v>
      </c>
      <c r="K138" s="44">
        <v>2</v>
      </c>
      <c r="L138" s="44"/>
      <c r="M138" s="44"/>
      <c r="N138" s="44">
        <v>2</v>
      </c>
      <c r="O138" s="44">
        <v>2</v>
      </c>
    </row>
    <row r="139" spans="1:15" x14ac:dyDescent="0.25">
      <c r="A139" s="84"/>
      <c r="B139" s="85" t="s">
        <v>253</v>
      </c>
      <c r="C139" s="86">
        <v>69</v>
      </c>
      <c r="D139" s="86">
        <v>24</v>
      </c>
      <c r="E139" s="86"/>
      <c r="F139" s="86">
        <v>93</v>
      </c>
      <c r="G139" s="86">
        <v>117</v>
      </c>
      <c r="I139" s="89" t="s">
        <v>282</v>
      </c>
      <c r="J139" s="82"/>
      <c r="K139" s="82">
        <v>2</v>
      </c>
      <c r="L139" s="82"/>
      <c r="M139" s="82"/>
      <c r="N139" s="82">
        <v>2</v>
      </c>
      <c r="O139" s="82">
        <v>2</v>
      </c>
    </row>
    <row r="140" spans="1:15" x14ac:dyDescent="0.25">
      <c r="A140" s="84"/>
      <c r="B140" s="85" t="s">
        <v>632</v>
      </c>
      <c r="C140" s="86">
        <v>1</v>
      </c>
      <c r="D140" s="86">
        <v>4</v>
      </c>
      <c r="E140" s="86"/>
      <c r="F140" s="86">
        <v>5</v>
      </c>
      <c r="G140" s="86">
        <v>9</v>
      </c>
      <c r="I140" s="91" t="s">
        <v>38</v>
      </c>
      <c r="J140" s="91" t="s">
        <v>283</v>
      </c>
      <c r="K140" s="44">
        <v>37</v>
      </c>
      <c r="L140" s="44">
        <v>45</v>
      </c>
      <c r="M140" s="44"/>
      <c r="N140" s="44">
        <v>82</v>
      </c>
      <c r="O140" s="44">
        <v>127</v>
      </c>
    </row>
    <row r="141" spans="1:15" x14ac:dyDescent="0.25">
      <c r="A141" s="84"/>
      <c r="B141" s="85" t="s">
        <v>254</v>
      </c>
      <c r="C141" s="86">
        <v>16</v>
      </c>
      <c r="D141" s="86">
        <v>10</v>
      </c>
      <c r="E141" s="86"/>
      <c r="F141" s="86">
        <v>26</v>
      </c>
      <c r="G141" s="86">
        <v>36</v>
      </c>
      <c r="I141" s="44"/>
      <c r="J141" s="91" t="s">
        <v>285</v>
      </c>
      <c r="K141" s="44">
        <v>150</v>
      </c>
      <c r="L141" s="44">
        <v>118</v>
      </c>
      <c r="M141" s="44"/>
      <c r="N141" s="44">
        <v>268</v>
      </c>
      <c r="O141" s="44">
        <v>386</v>
      </c>
    </row>
    <row r="142" spans="1:15" x14ac:dyDescent="0.25">
      <c r="A142" s="84"/>
      <c r="B142" s="85" t="s">
        <v>646</v>
      </c>
      <c r="C142" s="86"/>
      <c r="D142" s="86">
        <v>2</v>
      </c>
      <c r="E142" s="86"/>
      <c r="F142" s="86">
        <v>2</v>
      </c>
      <c r="G142" s="86">
        <v>4</v>
      </c>
      <c r="I142" s="44"/>
      <c r="J142" s="91" t="s">
        <v>118</v>
      </c>
      <c r="K142" s="44"/>
      <c r="L142" s="44">
        <v>8</v>
      </c>
      <c r="M142" s="44"/>
      <c r="N142" s="44">
        <v>8</v>
      </c>
      <c r="O142" s="44">
        <v>16</v>
      </c>
    </row>
    <row r="143" spans="1:15" x14ac:dyDescent="0.25">
      <c r="A143" s="84"/>
      <c r="B143" s="85" t="s">
        <v>586</v>
      </c>
      <c r="C143" s="86">
        <v>2</v>
      </c>
      <c r="D143" s="86"/>
      <c r="E143" s="86"/>
      <c r="F143" s="86">
        <v>2</v>
      </c>
      <c r="G143" s="86">
        <v>2</v>
      </c>
      <c r="I143" s="89" t="s">
        <v>286</v>
      </c>
      <c r="J143" s="82"/>
      <c r="K143" s="82">
        <v>187</v>
      </c>
      <c r="L143" s="82">
        <v>171</v>
      </c>
      <c r="M143" s="82"/>
      <c r="N143" s="82">
        <v>358</v>
      </c>
      <c r="O143" s="82">
        <v>529</v>
      </c>
    </row>
    <row r="144" spans="1:15" x14ac:dyDescent="0.25">
      <c r="A144" s="84"/>
      <c r="B144" s="85" t="s">
        <v>118</v>
      </c>
      <c r="C144" s="86">
        <v>1</v>
      </c>
      <c r="D144" s="86">
        <v>4</v>
      </c>
      <c r="E144" s="86"/>
      <c r="F144" s="86">
        <v>5</v>
      </c>
      <c r="G144" s="86">
        <v>9</v>
      </c>
      <c r="I144" s="91" t="s">
        <v>39</v>
      </c>
      <c r="J144" s="91" t="s">
        <v>287</v>
      </c>
      <c r="K144" s="44">
        <v>1</v>
      </c>
      <c r="L144" s="44">
        <v>5</v>
      </c>
      <c r="M144" s="44"/>
      <c r="N144" s="44">
        <v>6</v>
      </c>
      <c r="O144" s="44">
        <v>11</v>
      </c>
    </row>
    <row r="145" spans="1:15" x14ac:dyDescent="0.25">
      <c r="A145" s="88" t="s">
        <v>255</v>
      </c>
      <c r="B145" s="48"/>
      <c r="C145" s="48">
        <v>141</v>
      </c>
      <c r="D145" s="48">
        <v>91</v>
      </c>
      <c r="E145" s="48"/>
      <c r="F145" s="48">
        <v>232</v>
      </c>
      <c r="G145" s="48">
        <v>323</v>
      </c>
      <c r="I145" s="44"/>
      <c r="J145" s="91" t="s">
        <v>742</v>
      </c>
      <c r="K145" s="44">
        <v>1</v>
      </c>
      <c r="L145" s="44"/>
      <c r="M145" s="44"/>
      <c r="N145" s="44">
        <v>1</v>
      </c>
      <c r="O145" s="44">
        <v>1</v>
      </c>
    </row>
    <row r="146" spans="1:15" x14ac:dyDescent="0.25">
      <c r="A146" s="85" t="s">
        <v>30</v>
      </c>
      <c r="B146" s="85" t="s">
        <v>256</v>
      </c>
      <c r="C146" s="86"/>
      <c r="D146" s="86">
        <v>27</v>
      </c>
      <c r="E146" s="86"/>
      <c r="F146" s="86">
        <v>27</v>
      </c>
      <c r="G146" s="86">
        <v>54</v>
      </c>
      <c r="I146" s="44"/>
      <c r="J146" s="91" t="s">
        <v>289</v>
      </c>
      <c r="K146" s="44"/>
      <c r="L146" s="44">
        <v>4</v>
      </c>
      <c r="M146" s="44"/>
      <c r="N146" s="44">
        <v>4</v>
      </c>
      <c r="O146" s="44">
        <v>8</v>
      </c>
    </row>
    <row r="147" spans="1:15" x14ac:dyDescent="0.25">
      <c r="A147" s="88" t="s">
        <v>257</v>
      </c>
      <c r="B147" s="48"/>
      <c r="C147" s="48"/>
      <c r="D147" s="48">
        <v>27</v>
      </c>
      <c r="E147" s="48"/>
      <c r="F147" s="48">
        <v>27</v>
      </c>
      <c r="G147" s="48">
        <v>54</v>
      </c>
      <c r="I147" s="44"/>
      <c r="J147" s="91" t="s">
        <v>743</v>
      </c>
      <c r="K147" s="44">
        <v>1</v>
      </c>
      <c r="L147" s="44"/>
      <c r="M147" s="44"/>
      <c r="N147" s="44">
        <v>1</v>
      </c>
      <c r="O147" s="44">
        <v>1</v>
      </c>
    </row>
    <row r="148" spans="1:15" x14ac:dyDescent="0.25">
      <c r="A148" s="85" t="s">
        <v>31</v>
      </c>
      <c r="B148" s="85" t="s">
        <v>260</v>
      </c>
      <c r="C148" s="86">
        <v>44</v>
      </c>
      <c r="D148" s="86">
        <v>111</v>
      </c>
      <c r="E148" s="86"/>
      <c r="F148" s="86">
        <v>155</v>
      </c>
      <c r="G148" s="86">
        <v>266</v>
      </c>
      <c r="I148" s="89" t="s">
        <v>294</v>
      </c>
      <c r="J148" s="82"/>
      <c r="K148" s="82">
        <v>3</v>
      </c>
      <c r="L148" s="82">
        <v>9</v>
      </c>
      <c r="M148" s="82"/>
      <c r="N148" s="82">
        <v>12</v>
      </c>
      <c r="O148" s="82">
        <v>21</v>
      </c>
    </row>
    <row r="149" spans="1:15" x14ac:dyDescent="0.25">
      <c r="A149" s="84"/>
      <c r="B149" s="85" t="s">
        <v>261</v>
      </c>
      <c r="C149" s="86">
        <v>15</v>
      </c>
      <c r="D149" s="86"/>
      <c r="E149" s="86"/>
      <c r="F149" s="86">
        <v>15</v>
      </c>
      <c r="G149" s="86">
        <v>15</v>
      </c>
      <c r="I149" s="91" t="s">
        <v>295</v>
      </c>
      <c r="J149" s="91" t="s">
        <v>226</v>
      </c>
      <c r="K149" s="44">
        <v>3</v>
      </c>
      <c r="L149" s="44">
        <v>1</v>
      </c>
      <c r="M149" s="44"/>
      <c r="N149" s="44">
        <v>4</v>
      </c>
      <c r="O149" s="44">
        <v>5</v>
      </c>
    </row>
    <row r="150" spans="1:15" x14ac:dyDescent="0.25">
      <c r="A150" s="84"/>
      <c r="B150" s="85" t="s">
        <v>262</v>
      </c>
      <c r="C150" s="86">
        <v>113</v>
      </c>
      <c r="D150" s="86">
        <v>88</v>
      </c>
      <c r="E150" s="86"/>
      <c r="F150" s="86">
        <v>201</v>
      </c>
      <c r="G150" s="86">
        <v>289</v>
      </c>
      <c r="I150" s="44"/>
      <c r="J150" s="91" t="s">
        <v>700</v>
      </c>
      <c r="K150" s="44">
        <v>1</v>
      </c>
      <c r="L150" s="44"/>
      <c r="M150" s="44"/>
      <c r="N150" s="44">
        <v>1</v>
      </c>
      <c r="O150" s="44">
        <v>1</v>
      </c>
    </row>
    <row r="151" spans="1:15" x14ac:dyDescent="0.25">
      <c r="A151" s="84"/>
      <c r="B151" s="85" t="s">
        <v>118</v>
      </c>
      <c r="C151" s="86">
        <v>24</v>
      </c>
      <c r="D151" s="86">
        <v>38</v>
      </c>
      <c r="E151" s="86"/>
      <c r="F151" s="86">
        <v>62</v>
      </c>
      <c r="G151" s="86">
        <v>100</v>
      </c>
      <c r="I151" s="89" t="s">
        <v>296</v>
      </c>
      <c r="J151" s="82"/>
      <c r="K151" s="82">
        <v>4</v>
      </c>
      <c r="L151" s="82">
        <v>1</v>
      </c>
      <c r="M151" s="82"/>
      <c r="N151" s="82">
        <v>5</v>
      </c>
      <c r="O151" s="82">
        <v>6</v>
      </c>
    </row>
    <row r="152" spans="1:15" x14ac:dyDescent="0.25">
      <c r="A152" s="88" t="s">
        <v>263</v>
      </c>
      <c r="B152" s="48"/>
      <c r="C152" s="48">
        <v>196</v>
      </c>
      <c r="D152" s="48">
        <v>237</v>
      </c>
      <c r="E152" s="48"/>
      <c r="F152" s="48">
        <v>433</v>
      </c>
      <c r="G152" s="48">
        <v>670</v>
      </c>
      <c r="I152" s="91" t="s">
        <v>138</v>
      </c>
      <c r="J152" s="91" t="s">
        <v>744</v>
      </c>
      <c r="K152" s="44">
        <v>2</v>
      </c>
      <c r="L152" s="44"/>
      <c r="M152" s="44"/>
      <c r="N152" s="44">
        <v>2</v>
      </c>
      <c r="O152" s="44">
        <v>2</v>
      </c>
    </row>
    <row r="153" spans="1:15" x14ac:dyDescent="0.25">
      <c r="A153" s="85" t="s">
        <v>32</v>
      </c>
      <c r="B153" s="85" t="s">
        <v>265</v>
      </c>
      <c r="C153" s="86"/>
      <c r="D153" s="86">
        <v>3</v>
      </c>
      <c r="E153" s="86"/>
      <c r="F153" s="86">
        <v>3</v>
      </c>
      <c r="G153" s="86">
        <v>6</v>
      </c>
      <c r="I153" s="44"/>
      <c r="J153" s="91" t="s">
        <v>745</v>
      </c>
      <c r="K153" s="44"/>
      <c r="L153" s="44">
        <v>1</v>
      </c>
      <c r="M153" s="44"/>
      <c r="N153" s="44">
        <v>1</v>
      </c>
      <c r="O153" s="44">
        <v>2</v>
      </c>
    </row>
    <row r="154" spans="1:15" x14ac:dyDescent="0.25">
      <c r="A154" s="88" t="s">
        <v>266</v>
      </c>
      <c r="B154" s="48"/>
      <c r="C154" s="48"/>
      <c r="D154" s="48">
        <v>3</v>
      </c>
      <c r="E154" s="48"/>
      <c r="F154" s="48">
        <v>3</v>
      </c>
      <c r="G154" s="48">
        <v>6</v>
      </c>
      <c r="I154" s="89" t="s">
        <v>746</v>
      </c>
      <c r="J154" s="82"/>
      <c r="K154" s="82">
        <v>2</v>
      </c>
      <c r="L154" s="82">
        <v>1</v>
      </c>
      <c r="M154" s="82"/>
      <c r="N154" s="82">
        <v>3</v>
      </c>
      <c r="O154" s="82">
        <v>4</v>
      </c>
    </row>
    <row r="155" spans="1:15" x14ac:dyDescent="0.25">
      <c r="A155" s="85" t="s">
        <v>145</v>
      </c>
      <c r="B155" s="85" t="s">
        <v>695</v>
      </c>
      <c r="C155" s="86">
        <v>2</v>
      </c>
      <c r="D155" s="86"/>
      <c r="E155" s="86"/>
      <c r="F155" s="86">
        <v>2</v>
      </c>
      <c r="G155" s="86">
        <v>2</v>
      </c>
      <c r="I155" s="91" t="s">
        <v>40</v>
      </c>
      <c r="J155" s="91" t="s">
        <v>297</v>
      </c>
      <c r="K155" s="44"/>
      <c r="L155" s="44">
        <v>1</v>
      </c>
      <c r="M155" s="44"/>
      <c r="N155" s="44">
        <v>1</v>
      </c>
      <c r="O155" s="44">
        <v>2</v>
      </c>
    </row>
    <row r="156" spans="1:15" x14ac:dyDescent="0.25">
      <c r="A156" s="88" t="s">
        <v>696</v>
      </c>
      <c r="B156" s="48"/>
      <c r="C156" s="48">
        <v>2</v>
      </c>
      <c r="D156" s="48"/>
      <c r="E156" s="48"/>
      <c r="F156" s="48">
        <v>2</v>
      </c>
      <c r="G156" s="48">
        <v>2</v>
      </c>
      <c r="I156" s="44"/>
      <c r="J156" s="91" t="s">
        <v>298</v>
      </c>
      <c r="K156" s="44">
        <v>4</v>
      </c>
      <c r="L156" s="44"/>
      <c r="M156" s="44"/>
      <c r="N156" s="44">
        <v>4</v>
      </c>
      <c r="O156" s="44">
        <v>4</v>
      </c>
    </row>
    <row r="157" spans="1:15" x14ac:dyDescent="0.25">
      <c r="A157" s="85" t="s">
        <v>34</v>
      </c>
      <c r="B157" s="85" t="s">
        <v>34</v>
      </c>
      <c r="C157" s="86">
        <v>34</v>
      </c>
      <c r="D157" s="86">
        <v>51</v>
      </c>
      <c r="E157" s="86"/>
      <c r="F157" s="86">
        <v>85</v>
      </c>
      <c r="G157" s="86">
        <v>136</v>
      </c>
      <c r="I157" s="44"/>
      <c r="J157" s="91" t="s">
        <v>299</v>
      </c>
      <c r="K157" s="44">
        <v>1</v>
      </c>
      <c r="L157" s="44">
        <v>1</v>
      </c>
      <c r="M157" s="44"/>
      <c r="N157" s="44">
        <v>2</v>
      </c>
      <c r="O157" s="44">
        <v>3</v>
      </c>
    </row>
    <row r="158" spans="1:15" x14ac:dyDescent="0.25">
      <c r="A158" s="88" t="s">
        <v>267</v>
      </c>
      <c r="B158" s="48"/>
      <c r="C158" s="48">
        <v>34</v>
      </c>
      <c r="D158" s="48">
        <v>51</v>
      </c>
      <c r="E158" s="48"/>
      <c r="F158" s="48">
        <v>85</v>
      </c>
      <c r="G158" s="48">
        <v>136</v>
      </c>
      <c r="I158" s="44"/>
      <c r="J158" s="91" t="s">
        <v>301</v>
      </c>
      <c r="K158" s="44">
        <v>2</v>
      </c>
      <c r="L158" s="44"/>
      <c r="M158" s="44"/>
      <c r="N158" s="44">
        <v>2</v>
      </c>
      <c r="O158" s="44">
        <v>2</v>
      </c>
    </row>
    <row r="159" spans="1:15" x14ac:dyDescent="0.25">
      <c r="A159" s="85" t="s">
        <v>123</v>
      </c>
      <c r="B159" s="85" t="s">
        <v>118</v>
      </c>
      <c r="C159" s="86"/>
      <c r="D159" s="86">
        <v>1</v>
      </c>
      <c r="E159" s="86"/>
      <c r="F159" s="86">
        <v>1</v>
      </c>
      <c r="G159" s="86">
        <v>2</v>
      </c>
      <c r="I159" s="44"/>
      <c r="J159" s="91" t="s">
        <v>702</v>
      </c>
      <c r="K159" s="44">
        <v>10</v>
      </c>
      <c r="L159" s="44"/>
      <c r="M159" s="44"/>
      <c r="N159" s="44">
        <v>10</v>
      </c>
      <c r="O159" s="44">
        <v>10</v>
      </c>
    </row>
    <row r="160" spans="1:15" x14ac:dyDescent="0.25">
      <c r="A160" s="88" t="s">
        <v>556</v>
      </c>
      <c r="B160" s="48"/>
      <c r="C160" s="48"/>
      <c r="D160" s="48">
        <v>1</v>
      </c>
      <c r="E160" s="48"/>
      <c r="F160" s="48">
        <v>1</v>
      </c>
      <c r="G160" s="48">
        <v>2</v>
      </c>
      <c r="I160" s="44"/>
      <c r="J160" s="91" t="s">
        <v>596</v>
      </c>
      <c r="K160" s="44">
        <v>4</v>
      </c>
      <c r="L160" s="44">
        <v>1</v>
      </c>
      <c r="M160" s="44"/>
      <c r="N160" s="44">
        <v>5</v>
      </c>
      <c r="O160" s="44">
        <v>6</v>
      </c>
    </row>
    <row r="161" spans="1:15" x14ac:dyDescent="0.25">
      <c r="A161" s="85" t="s">
        <v>35</v>
      </c>
      <c r="B161" s="85" t="s">
        <v>268</v>
      </c>
      <c r="C161" s="86">
        <v>10</v>
      </c>
      <c r="D161" s="86"/>
      <c r="E161" s="86"/>
      <c r="F161" s="86">
        <v>10</v>
      </c>
      <c r="G161" s="86">
        <v>10</v>
      </c>
      <c r="I161" s="44"/>
      <c r="J161" s="91" t="s">
        <v>303</v>
      </c>
      <c r="K161" s="44">
        <v>1</v>
      </c>
      <c r="L161" s="44">
        <v>2</v>
      </c>
      <c r="M161" s="44"/>
      <c r="N161" s="44">
        <v>3</v>
      </c>
      <c r="O161" s="44">
        <v>5</v>
      </c>
    </row>
    <row r="162" spans="1:15" x14ac:dyDescent="0.25">
      <c r="A162" s="84"/>
      <c r="B162" s="85" t="s">
        <v>697</v>
      </c>
      <c r="C162" s="86">
        <v>1</v>
      </c>
      <c r="D162" s="86"/>
      <c r="E162" s="86"/>
      <c r="F162" s="86">
        <v>1</v>
      </c>
      <c r="G162" s="86">
        <v>1</v>
      </c>
      <c r="I162" s="44"/>
      <c r="J162" s="91" t="s">
        <v>489</v>
      </c>
      <c r="K162" s="44"/>
      <c r="L162" s="44">
        <v>1</v>
      </c>
      <c r="M162" s="44"/>
      <c r="N162" s="44">
        <v>1</v>
      </c>
      <c r="O162" s="44">
        <v>2</v>
      </c>
    </row>
    <row r="163" spans="1:15" x14ac:dyDescent="0.25">
      <c r="A163" s="84"/>
      <c r="B163" s="85" t="s">
        <v>269</v>
      </c>
      <c r="C163" s="86">
        <v>6</v>
      </c>
      <c r="D163" s="86">
        <v>7</v>
      </c>
      <c r="E163" s="86"/>
      <c r="F163" s="86">
        <v>13</v>
      </c>
      <c r="G163" s="86">
        <v>20</v>
      </c>
      <c r="I163" s="44"/>
      <c r="J163" s="91" t="s">
        <v>304</v>
      </c>
      <c r="K163" s="44">
        <v>2</v>
      </c>
      <c r="L163" s="44">
        <v>8</v>
      </c>
      <c r="M163" s="44"/>
      <c r="N163" s="44">
        <v>10</v>
      </c>
      <c r="O163" s="44">
        <v>18</v>
      </c>
    </row>
    <row r="164" spans="1:15" x14ac:dyDescent="0.25">
      <c r="A164" s="84"/>
      <c r="B164" s="85" t="s">
        <v>587</v>
      </c>
      <c r="C164" s="86">
        <v>4</v>
      </c>
      <c r="D164" s="86"/>
      <c r="E164" s="86"/>
      <c r="F164" s="86">
        <v>4</v>
      </c>
      <c r="G164" s="86">
        <v>4</v>
      </c>
      <c r="I164" s="89" t="s">
        <v>305</v>
      </c>
      <c r="J164" s="82"/>
      <c r="K164" s="82">
        <v>24</v>
      </c>
      <c r="L164" s="82">
        <v>14</v>
      </c>
      <c r="M164" s="82"/>
      <c r="N164" s="82">
        <v>38</v>
      </c>
      <c r="O164" s="82">
        <v>52</v>
      </c>
    </row>
    <row r="165" spans="1:15" x14ac:dyDescent="0.25">
      <c r="A165" s="84"/>
      <c r="B165" s="85" t="s">
        <v>270</v>
      </c>
      <c r="C165" s="86">
        <v>7</v>
      </c>
      <c r="D165" s="86">
        <v>9</v>
      </c>
      <c r="E165" s="86"/>
      <c r="F165" s="86">
        <v>16</v>
      </c>
      <c r="G165" s="86">
        <v>25</v>
      </c>
      <c r="I165" s="91" t="s">
        <v>42</v>
      </c>
      <c r="J165" s="91" t="s">
        <v>490</v>
      </c>
      <c r="K165" s="44">
        <v>4</v>
      </c>
      <c r="L165" s="44">
        <v>3</v>
      </c>
      <c r="M165" s="44"/>
      <c r="N165" s="44">
        <v>7</v>
      </c>
      <c r="O165" s="44">
        <v>10</v>
      </c>
    </row>
    <row r="166" spans="1:15" x14ac:dyDescent="0.25">
      <c r="A166" s="84"/>
      <c r="B166" s="85" t="s">
        <v>607</v>
      </c>
      <c r="C166" s="86">
        <v>6</v>
      </c>
      <c r="D166" s="86"/>
      <c r="E166" s="86"/>
      <c r="F166" s="86">
        <v>6</v>
      </c>
      <c r="G166" s="86">
        <v>6</v>
      </c>
      <c r="I166" s="89" t="s">
        <v>306</v>
      </c>
      <c r="J166" s="82"/>
      <c r="K166" s="82">
        <v>4</v>
      </c>
      <c r="L166" s="82">
        <v>3</v>
      </c>
      <c r="M166" s="82"/>
      <c r="N166" s="82">
        <v>7</v>
      </c>
      <c r="O166" s="82">
        <v>10</v>
      </c>
    </row>
    <row r="167" spans="1:15" x14ac:dyDescent="0.25">
      <c r="A167" s="84"/>
      <c r="B167" s="85" t="s">
        <v>271</v>
      </c>
      <c r="C167" s="86">
        <v>49</v>
      </c>
      <c r="D167" s="86">
        <v>4</v>
      </c>
      <c r="E167" s="86"/>
      <c r="F167" s="86">
        <v>53</v>
      </c>
      <c r="G167" s="86">
        <v>57</v>
      </c>
      <c r="I167" s="91" t="s">
        <v>43</v>
      </c>
      <c r="J167" s="91" t="s">
        <v>307</v>
      </c>
      <c r="K167" s="44">
        <v>1</v>
      </c>
      <c r="L167" s="44">
        <v>6</v>
      </c>
      <c r="M167" s="44"/>
      <c r="N167" s="44">
        <v>7</v>
      </c>
      <c r="O167" s="44">
        <v>13</v>
      </c>
    </row>
    <row r="168" spans="1:15" x14ac:dyDescent="0.25">
      <c r="A168" s="84"/>
      <c r="B168" s="85" t="s">
        <v>272</v>
      </c>
      <c r="C168" s="86">
        <v>74</v>
      </c>
      <c r="D168" s="86">
        <v>29</v>
      </c>
      <c r="E168" s="86"/>
      <c r="F168" s="86">
        <v>103</v>
      </c>
      <c r="G168" s="86">
        <v>132</v>
      </c>
      <c r="I168" s="89" t="s">
        <v>308</v>
      </c>
      <c r="J168" s="82"/>
      <c r="K168" s="82">
        <v>1</v>
      </c>
      <c r="L168" s="82">
        <v>6</v>
      </c>
      <c r="M168" s="82"/>
      <c r="N168" s="82">
        <v>7</v>
      </c>
      <c r="O168" s="82">
        <v>13</v>
      </c>
    </row>
    <row r="169" spans="1:15" x14ac:dyDescent="0.25">
      <c r="A169" s="84"/>
      <c r="B169" s="85" t="s">
        <v>487</v>
      </c>
      <c r="C169" s="86"/>
      <c r="D169" s="86">
        <v>12</v>
      </c>
      <c r="E169" s="86"/>
      <c r="F169" s="86">
        <v>12</v>
      </c>
      <c r="G169" s="86">
        <v>24</v>
      </c>
      <c r="I169" s="91" t="s">
        <v>703</v>
      </c>
      <c r="J169" s="91" t="s">
        <v>747</v>
      </c>
      <c r="K169" s="44"/>
      <c r="L169" s="44">
        <v>1</v>
      </c>
      <c r="M169" s="44"/>
      <c r="N169" s="44">
        <v>1</v>
      </c>
      <c r="O169" s="44">
        <v>2</v>
      </c>
    </row>
    <row r="170" spans="1:15" x14ac:dyDescent="0.25">
      <c r="A170" s="84"/>
      <c r="B170" s="85" t="s">
        <v>273</v>
      </c>
      <c r="C170" s="86"/>
      <c r="D170" s="86">
        <v>8</v>
      </c>
      <c r="E170" s="86"/>
      <c r="F170" s="86">
        <v>8</v>
      </c>
      <c r="G170" s="86">
        <v>16</v>
      </c>
      <c r="I170" s="44"/>
      <c r="J170" s="91" t="s">
        <v>748</v>
      </c>
      <c r="K170" s="44">
        <v>1</v>
      </c>
      <c r="L170" s="44">
        <v>1</v>
      </c>
      <c r="M170" s="44"/>
      <c r="N170" s="44">
        <v>2</v>
      </c>
      <c r="O170" s="44">
        <v>3</v>
      </c>
    </row>
    <row r="171" spans="1:15" x14ac:dyDescent="0.25">
      <c r="A171" s="84"/>
      <c r="B171" s="85" t="s">
        <v>274</v>
      </c>
      <c r="C171" s="86">
        <v>3</v>
      </c>
      <c r="D171" s="86">
        <v>2</v>
      </c>
      <c r="E171" s="86"/>
      <c r="F171" s="86">
        <v>5</v>
      </c>
      <c r="G171" s="86">
        <v>7</v>
      </c>
      <c r="I171" s="44"/>
      <c r="J171" s="91" t="s">
        <v>311</v>
      </c>
      <c r="K171" s="44">
        <v>14</v>
      </c>
      <c r="L171" s="44">
        <v>14</v>
      </c>
      <c r="M171" s="44"/>
      <c r="N171" s="44">
        <v>28</v>
      </c>
      <c r="O171" s="44">
        <v>42</v>
      </c>
    </row>
    <row r="172" spans="1:15" x14ac:dyDescent="0.25">
      <c r="A172" s="84"/>
      <c r="B172" s="85" t="s">
        <v>118</v>
      </c>
      <c r="C172" s="86">
        <v>18</v>
      </c>
      <c r="D172" s="86">
        <v>29</v>
      </c>
      <c r="E172" s="86"/>
      <c r="F172" s="86">
        <v>47</v>
      </c>
      <c r="G172" s="86">
        <v>76</v>
      </c>
      <c r="I172" s="89" t="s">
        <v>704</v>
      </c>
      <c r="J172" s="82"/>
      <c r="K172" s="82">
        <v>15</v>
      </c>
      <c r="L172" s="82">
        <v>16</v>
      </c>
      <c r="M172" s="82"/>
      <c r="N172" s="82">
        <v>31</v>
      </c>
      <c r="O172" s="82">
        <v>47</v>
      </c>
    </row>
    <row r="173" spans="1:15" x14ac:dyDescent="0.25">
      <c r="A173" s="88" t="s">
        <v>276</v>
      </c>
      <c r="B173" s="48"/>
      <c r="C173" s="48">
        <v>178</v>
      </c>
      <c r="D173" s="48">
        <v>100</v>
      </c>
      <c r="E173" s="48"/>
      <c r="F173" s="48">
        <v>278</v>
      </c>
      <c r="G173" s="48">
        <v>378</v>
      </c>
      <c r="I173" s="91" t="s">
        <v>45</v>
      </c>
      <c r="J173" s="91" t="s">
        <v>491</v>
      </c>
      <c r="K173" s="44">
        <v>3</v>
      </c>
      <c r="L173" s="44">
        <v>1</v>
      </c>
      <c r="M173" s="44"/>
      <c r="N173" s="44">
        <v>4</v>
      </c>
      <c r="O173" s="44">
        <v>5</v>
      </c>
    </row>
    <row r="174" spans="1:15" x14ac:dyDescent="0.25">
      <c r="A174" s="85" t="s">
        <v>36</v>
      </c>
      <c r="B174" s="85" t="s">
        <v>698</v>
      </c>
      <c r="C174" s="86">
        <v>9</v>
      </c>
      <c r="D174" s="86">
        <v>5</v>
      </c>
      <c r="E174" s="86"/>
      <c r="F174" s="86">
        <v>14</v>
      </c>
      <c r="G174" s="86">
        <v>19</v>
      </c>
      <c r="I174" s="89" t="s">
        <v>511</v>
      </c>
      <c r="J174" s="82"/>
      <c r="K174" s="82">
        <v>3</v>
      </c>
      <c r="L174" s="82">
        <v>1</v>
      </c>
      <c r="M174" s="82"/>
      <c r="N174" s="82">
        <v>4</v>
      </c>
      <c r="O174" s="82">
        <v>5</v>
      </c>
    </row>
    <row r="175" spans="1:15" x14ac:dyDescent="0.25">
      <c r="A175" s="84"/>
      <c r="B175" s="85" t="s">
        <v>488</v>
      </c>
      <c r="C175" s="86">
        <v>5</v>
      </c>
      <c r="D175" s="86">
        <v>3</v>
      </c>
      <c r="E175" s="86"/>
      <c r="F175" s="86">
        <v>8</v>
      </c>
      <c r="G175" s="86">
        <v>11</v>
      </c>
      <c r="I175" s="91" t="s">
        <v>47</v>
      </c>
      <c r="J175" s="91" t="s">
        <v>312</v>
      </c>
      <c r="K175" s="44">
        <v>5</v>
      </c>
      <c r="L175" s="44">
        <v>5</v>
      </c>
      <c r="M175" s="44"/>
      <c r="N175" s="44">
        <v>10</v>
      </c>
      <c r="O175" s="44">
        <v>15</v>
      </c>
    </row>
    <row r="176" spans="1:15" x14ac:dyDescent="0.25">
      <c r="A176" s="84"/>
      <c r="B176" s="85" t="s">
        <v>699</v>
      </c>
      <c r="C176" s="86">
        <v>104</v>
      </c>
      <c r="D176" s="86">
        <v>36</v>
      </c>
      <c r="E176" s="86"/>
      <c r="F176" s="86">
        <v>140</v>
      </c>
      <c r="G176" s="86">
        <v>176</v>
      </c>
      <c r="I176" s="89" t="s">
        <v>313</v>
      </c>
      <c r="J176" s="82"/>
      <c r="K176" s="82">
        <v>5</v>
      </c>
      <c r="L176" s="82">
        <v>5</v>
      </c>
      <c r="M176" s="82"/>
      <c r="N176" s="82">
        <v>10</v>
      </c>
      <c r="O176" s="82">
        <v>15</v>
      </c>
    </row>
    <row r="177" spans="1:15" x14ac:dyDescent="0.25">
      <c r="A177" s="84"/>
      <c r="B177" s="85" t="s">
        <v>277</v>
      </c>
      <c r="C177" s="86"/>
      <c r="D177" s="86">
        <v>2</v>
      </c>
      <c r="E177" s="86"/>
      <c r="F177" s="86">
        <v>2</v>
      </c>
      <c r="G177" s="86">
        <v>4</v>
      </c>
      <c r="I177" s="91" t="s">
        <v>89</v>
      </c>
      <c r="J177" s="91" t="s">
        <v>314</v>
      </c>
      <c r="K177" s="44">
        <v>34</v>
      </c>
      <c r="L177" s="44">
        <v>6</v>
      </c>
      <c r="M177" s="44"/>
      <c r="N177" s="44">
        <v>40</v>
      </c>
      <c r="O177" s="44">
        <v>46</v>
      </c>
    </row>
    <row r="178" spans="1:15" x14ac:dyDescent="0.25">
      <c r="A178" s="84"/>
      <c r="B178" s="85" t="s">
        <v>278</v>
      </c>
      <c r="C178" s="86">
        <v>42</v>
      </c>
      <c r="D178" s="86">
        <v>18</v>
      </c>
      <c r="E178" s="86"/>
      <c r="F178" s="86">
        <v>60</v>
      </c>
      <c r="G178" s="86">
        <v>78</v>
      </c>
      <c r="I178" s="89" t="s">
        <v>315</v>
      </c>
      <c r="J178" s="82"/>
      <c r="K178" s="82">
        <v>34</v>
      </c>
      <c r="L178" s="82">
        <v>6</v>
      </c>
      <c r="M178" s="82"/>
      <c r="N178" s="82">
        <v>40</v>
      </c>
      <c r="O178" s="82">
        <v>46</v>
      </c>
    </row>
    <row r="179" spans="1:15" x14ac:dyDescent="0.25">
      <c r="A179" s="88" t="s">
        <v>279</v>
      </c>
      <c r="B179" s="48"/>
      <c r="C179" s="48">
        <v>160</v>
      </c>
      <c r="D179" s="48">
        <v>64</v>
      </c>
      <c r="E179" s="48"/>
      <c r="F179" s="48">
        <v>224</v>
      </c>
      <c r="G179" s="48">
        <v>288</v>
      </c>
      <c r="I179" s="91" t="s">
        <v>110</v>
      </c>
      <c r="J179" s="91" t="s">
        <v>749</v>
      </c>
      <c r="K179" s="44">
        <v>1</v>
      </c>
      <c r="L179" s="44">
        <v>3</v>
      </c>
      <c r="M179" s="44"/>
      <c r="N179" s="44">
        <v>4</v>
      </c>
      <c r="O179" s="44">
        <v>7</v>
      </c>
    </row>
    <row r="180" spans="1:15" x14ac:dyDescent="0.25">
      <c r="A180" s="85" t="s">
        <v>81</v>
      </c>
      <c r="B180" s="85" t="s">
        <v>280</v>
      </c>
      <c r="C180" s="86">
        <v>1</v>
      </c>
      <c r="D180" s="86">
        <v>21</v>
      </c>
      <c r="E180" s="86"/>
      <c r="F180" s="86">
        <v>22</v>
      </c>
      <c r="G180" s="86">
        <v>43</v>
      </c>
      <c r="I180" s="89" t="s">
        <v>750</v>
      </c>
      <c r="J180" s="82"/>
      <c r="K180" s="82">
        <v>1</v>
      </c>
      <c r="L180" s="82">
        <v>3</v>
      </c>
      <c r="M180" s="82"/>
      <c r="N180" s="82">
        <v>4</v>
      </c>
      <c r="O180" s="82">
        <v>7</v>
      </c>
    </row>
    <row r="181" spans="1:15" x14ac:dyDescent="0.25">
      <c r="A181" s="84"/>
      <c r="B181" s="85" t="s">
        <v>281</v>
      </c>
      <c r="C181" s="86"/>
      <c r="D181" s="86">
        <v>2</v>
      </c>
      <c r="E181" s="86"/>
      <c r="F181" s="86">
        <v>2</v>
      </c>
      <c r="G181" s="86">
        <v>4</v>
      </c>
      <c r="I181" s="91" t="s">
        <v>105</v>
      </c>
      <c r="J181" s="91" t="s">
        <v>751</v>
      </c>
      <c r="K181" s="44"/>
      <c r="L181" s="44">
        <v>5</v>
      </c>
      <c r="M181" s="44"/>
      <c r="N181" s="44">
        <v>5</v>
      </c>
      <c r="O181" s="44">
        <v>10</v>
      </c>
    </row>
    <row r="182" spans="1:15" x14ac:dyDescent="0.25">
      <c r="A182" s="88" t="s">
        <v>282</v>
      </c>
      <c r="B182" s="48"/>
      <c r="C182" s="48">
        <v>1</v>
      </c>
      <c r="D182" s="48">
        <v>23</v>
      </c>
      <c r="E182" s="48"/>
      <c r="F182" s="48">
        <v>24</v>
      </c>
      <c r="G182" s="48">
        <v>47</v>
      </c>
      <c r="I182" s="44"/>
      <c r="J182" s="91" t="s">
        <v>492</v>
      </c>
      <c r="K182" s="44">
        <v>2</v>
      </c>
      <c r="L182" s="44">
        <v>31</v>
      </c>
      <c r="M182" s="44"/>
      <c r="N182" s="44">
        <v>33</v>
      </c>
      <c r="O182" s="44">
        <v>64</v>
      </c>
    </row>
    <row r="183" spans="1:15" x14ac:dyDescent="0.25">
      <c r="A183" s="85" t="s">
        <v>38</v>
      </c>
      <c r="B183" s="85" t="s">
        <v>283</v>
      </c>
      <c r="C183" s="86">
        <v>22</v>
      </c>
      <c r="D183" s="86">
        <v>12</v>
      </c>
      <c r="E183" s="86"/>
      <c r="F183" s="86">
        <v>34</v>
      </c>
      <c r="G183" s="86">
        <v>46</v>
      </c>
      <c r="I183" s="44"/>
      <c r="J183" s="91" t="s">
        <v>493</v>
      </c>
      <c r="K183" s="44">
        <v>4</v>
      </c>
      <c r="L183" s="44">
        <v>67</v>
      </c>
      <c r="M183" s="44"/>
      <c r="N183" s="44">
        <v>71</v>
      </c>
      <c r="O183" s="44">
        <v>138</v>
      </c>
    </row>
    <row r="184" spans="1:15" x14ac:dyDescent="0.25">
      <c r="A184" s="84"/>
      <c r="B184" s="85" t="s">
        <v>284</v>
      </c>
      <c r="C184" s="86"/>
      <c r="D184" s="86">
        <v>10</v>
      </c>
      <c r="E184" s="86"/>
      <c r="F184" s="86">
        <v>10</v>
      </c>
      <c r="G184" s="86">
        <v>20</v>
      </c>
      <c r="I184" s="44"/>
      <c r="J184" s="91" t="s">
        <v>316</v>
      </c>
      <c r="K184" s="44">
        <v>4</v>
      </c>
      <c r="L184" s="44">
        <v>2</v>
      </c>
      <c r="M184" s="44"/>
      <c r="N184" s="44">
        <v>6</v>
      </c>
      <c r="O184" s="44">
        <v>8</v>
      </c>
    </row>
    <row r="185" spans="1:15" x14ac:dyDescent="0.25">
      <c r="A185" s="84"/>
      <c r="B185" s="85" t="s">
        <v>285</v>
      </c>
      <c r="C185" s="86">
        <v>78</v>
      </c>
      <c r="D185" s="86">
        <v>46</v>
      </c>
      <c r="E185" s="86"/>
      <c r="F185" s="86">
        <v>124</v>
      </c>
      <c r="G185" s="86">
        <v>170</v>
      </c>
      <c r="I185" s="89" t="s">
        <v>317</v>
      </c>
      <c r="J185" s="82"/>
      <c r="K185" s="82">
        <v>10</v>
      </c>
      <c r="L185" s="82">
        <v>105</v>
      </c>
      <c r="M185" s="82"/>
      <c r="N185" s="82">
        <v>115</v>
      </c>
      <c r="O185" s="82">
        <v>220</v>
      </c>
    </row>
    <row r="186" spans="1:15" x14ac:dyDescent="0.25">
      <c r="A186" s="88" t="s">
        <v>286</v>
      </c>
      <c r="B186" s="48"/>
      <c r="C186" s="48">
        <v>100</v>
      </c>
      <c r="D186" s="48">
        <v>68</v>
      </c>
      <c r="E186" s="48"/>
      <c r="F186" s="48">
        <v>168</v>
      </c>
      <c r="G186" s="48">
        <v>236</v>
      </c>
      <c r="I186" s="91" t="s">
        <v>49</v>
      </c>
      <c r="J186" s="91" t="s">
        <v>318</v>
      </c>
      <c r="K186" s="44">
        <v>2</v>
      </c>
      <c r="L186" s="44">
        <v>1</v>
      </c>
      <c r="M186" s="44"/>
      <c r="N186" s="44">
        <v>3</v>
      </c>
      <c r="O186" s="44">
        <v>4</v>
      </c>
    </row>
    <row r="187" spans="1:15" x14ac:dyDescent="0.25">
      <c r="A187" s="85" t="s">
        <v>39</v>
      </c>
      <c r="B187" s="85" t="s">
        <v>287</v>
      </c>
      <c r="C187" s="86">
        <v>2</v>
      </c>
      <c r="D187" s="86">
        <v>1</v>
      </c>
      <c r="E187" s="86"/>
      <c r="F187" s="86">
        <v>3</v>
      </c>
      <c r="G187" s="86">
        <v>4</v>
      </c>
      <c r="I187" s="89" t="s">
        <v>319</v>
      </c>
      <c r="J187" s="82"/>
      <c r="K187" s="82">
        <v>2</v>
      </c>
      <c r="L187" s="82">
        <v>1</v>
      </c>
      <c r="M187" s="82"/>
      <c r="N187" s="82">
        <v>3</v>
      </c>
      <c r="O187" s="82">
        <v>4</v>
      </c>
    </row>
    <row r="188" spans="1:15" x14ac:dyDescent="0.25">
      <c r="A188" s="84"/>
      <c r="B188" s="85" t="s">
        <v>633</v>
      </c>
      <c r="C188" s="86">
        <v>1</v>
      </c>
      <c r="D188" s="86">
        <v>1</v>
      </c>
      <c r="E188" s="86"/>
      <c r="F188" s="86">
        <v>2</v>
      </c>
      <c r="G188" s="86">
        <v>3</v>
      </c>
      <c r="I188" s="91" t="s">
        <v>127</v>
      </c>
      <c r="J188" s="91" t="s">
        <v>494</v>
      </c>
      <c r="K188" s="44"/>
      <c r="L188" s="44">
        <v>2</v>
      </c>
      <c r="M188" s="44"/>
      <c r="N188" s="44">
        <v>2</v>
      </c>
      <c r="O188" s="44">
        <v>4</v>
      </c>
    </row>
    <row r="189" spans="1:15" x14ac:dyDescent="0.25">
      <c r="A189" s="84"/>
      <c r="B189" s="85" t="s">
        <v>288</v>
      </c>
      <c r="C189" s="86">
        <v>19</v>
      </c>
      <c r="D189" s="86">
        <v>13</v>
      </c>
      <c r="E189" s="86"/>
      <c r="F189" s="86">
        <v>32</v>
      </c>
      <c r="G189" s="86">
        <v>45</v>
      </c>
      <c r="I189" s="89" t="s">
        <v>321</v>
      </c>
      <c r="J189" s="82"/>
      <c r="K189" s="82"/>
      <c r="L189" s="82">
        <v>2</v>
      </c>
      <c r="M189" s="82"/>
      <c r="N189" s="82">
        <v>2</v>
      </c>
      <c r="O189" s="82">
        <v>4</v>
      </c>
    </row>
    <row r="190" spans="1:15" x14ac:dyDescent="0.25">
      <c r="A190" s="84"/>
      <c r="B190" s="85" t="s">
        <v>289</v>
      </c>
      <c r="C190" s="86">
        <v>8</v>
      </c>
      <c r="D190" s="86">
        <v>65</v>
      </c>
      <c r="E190" s="86"/>
      <c r="F190" s="86">
        <v>73</v>
      </c>
      <c r="G190" s="86">
        <v>138</v>
      </c>
      <c r="I190" s="91" t="s">
        <v>50</v>
      </c>
      <c r="J190" s="91" t="s">
        <v>324</v>
      </c>
      <c r="K190" s="44">
        <v>5</v>
      </c>
      <c r="L190" s="44">
        <v>10</v>
      </c>
      <c r="M190" s="44"/>
      <c r="N190" s="44">
        <v>15</v>
      </c>
      <c r="O190" s="44">
        <v>25</v>
      </c>
    </row>
    <row r="191" spans="1:15" x14ac:dyDescent="0.25">
      <c r="A191" s="84"/>
      <c r="B191" s="85" t="s">
        <v>291</v>
      </c>
      <c r="C191" s="86">
        <v>31</v>
      </c>
      <c r="D191" s="86">
        <v>4</v>
      </c>
      <c r="E191" s="86"/>
      <c r="F191" s="86">
        <v>35</v>
      </c>
      <c r="G191" s="86">
        <v>39</v>
      </c>
      <c r="I191" s="89" t="s">
        <v>327</v>
      </c>
      <c r="J191" s="82"/>
      <c r="K191" s="82">
        <v>5</v>
      </c>
      <c r="L191" s="82">
        <v>10</v>
      </c>
      <c r="M191" s="82"/>
      <c r="N191" s="82">
        <v>15</v>
      </c>
      <c r="O191" s="82">
        <v>25</v>
      </c>
    </row>
    <row r="192" spans="1:15" x14ac:dyDescent="0.25">
      <c r="A192" s="84"/>
      <c r="B192" s="85" t="s">
        <v>292</v>
      </c>
      <c r="C192" s="86">
        <v>2</v>
      </c>
      <c r="D192" s="86">
        <v>17</v>
      </c>
      <c r="E192" s="86"/>
      <c r="F192" s="86">
        <v>19</v>
      </c>
      <c r="G192" s="86">
        <v>36</v>
      </c>
      <c r="I192" s="91" t="s">
        <v>52</v>
      </c>
      <c r="J192" s="91" t="s">
        <v>495</v>
      </c>
      <c r="K192" s="44">
        <v>2</v>
      </c>
      <c r="L192" s="44">
        <v>3</v>
      </c>
      <c r="M192" s="44"/>
      <c r="N192" s="44">
        <v>5</v>
      </c>
      <c r="O192" s="44">
        <v>8</v>
      </c>
    </row>
    <row r="193" spans="1:15" x14ac:dyDescent="0.25">
      <c r="A193" s="84"/>
      <c r="B193" s="85" t="s">
        <v>118</v>
      </c>
      <c r="C193" s="86">
        <v>4</v>
      </c>
      <c r="D193" s="86">
        <v>3</v>
      </c>
      <c r="E193" s="86"/>
      <c r="F193" s="86">
        <v>7</v>
      </c>
      <c r="G193" s="86">
        <v>10</v>
      </c>
      <c r="I193" s="44"/>
      <c r="J193" s="91" t="s">
        <v>328</v>
      </c>
      <c r="K193" s="44">
        <v>9</v>
      </c>
      <c r="L193" s="44">
        <v>6</v>
      </c>
      <c r="M193" s="44"/>
      <c r="N193" s="44">
        <v>15</v>
      </c>
      <c r="O193" s="44">
        <v>21</v>
      </c>
    </row>
    <row r="194" spans="1:15" x14ac:dyDescent="0.25">
      <c r="A194" s="84"/>
      <c r="B194" s="85" t="s">
        <v>293</v>
      </c>
      <c r="C194" s="86">
        <v>31</v>
      </c>
      <c r="D194" s="86">
        <v>11</v>
      </c>
      <c r="E194" s="86"/>
      <c r="F194" s="86">
        <v>42</v>
      </c>
      <c r="G194" s="86">
        <v>53</v>
      </c>
      <c r="I194" s="89" t="s">
        <v>329</v>
      </c>
      <c r="J194" s="82"/>
      <c r="K194" s="82">
        <v>11</v>
      </c>
      <c r="L194" s="82">
        <v>9</v>
      </c>
      <c r="M194" s="82"/>
      <c r="N194" s="82">
        <v>20</v>
      </c>
      <c r="O194" s="82">
        <v>29</v>
      </c>
    </row>
    <row r="195" spans="1:15" x14ac:dyDescent="0.25">
      <c r="A195" s="88" t="s">
        <v>294</v>
      </c>
      <c r="B195" s="48"/>
      <c r="C195" s="48">
        <v>98</v>
      </c>
      <c r="D195" s="48">
        <v>115</v>
      </c>
      <c r="E195" s="48"/>
      <c r="F195" s="48">
        <v>213</v>
      </c>
      <c r="G195" s="48">
        <v>328</v>
      </c>
      <c r="I195" s="91" t="s">
        <v>54</v>
      </c>
      <c r="J195" s="91" t="s">
        <v>331</v>
      </c>
      <c r="K195" s="44"/>
      <c r="L195" s="44">
        <v>4</v>
      </c>
      <c r="M195" s="44"/>
      <c r="N195" s="44">
        <v>4</v>
      </c>
      <c r="O195" s="44">
        <v>8</v>
      </c>
    </row>
    <row r="196" spans="1:15" x14ac:dyDescent="0.25">
      <c r="A196" s="85" t="s">
        <v>295</v>
      </c>
      <c r="B196" s="85" t="s">
        <v>226</v>
      </c>
      <c r="C196" s="86">
        <v>3</v>
      </c>
      <c r="D196" s="86">
        <v>17</v>
      </c>
      <c r="E196" s="86"/>
      <c r="F196" s="86">
        <v>20</v>
      </c>
      <c r="G196" s="86">
        <v>37</v>
      </c>
      <c r="I196" s="89" t="s">
        <v>332</v>
      </c>
      <c r="J196" s="82"/>
      <c r="K196" s="82"/>
      <c r="L196" s="82">
        <v>4</v>
      </c>
      <c r="M196" s="82"/>
      <c r="N196" s="82">
        <v>4</v>
      </c>
      <c r="O196" s="82">
        <v>8</v>
      </c>
    </row>
    <row r="197" spans="1:15" x14ac:dyDescent="0.25">
      <c r="A197" s="84"/>
      <c r="B197" s="85" t="s">
        <v>700</v>
      </c>
      <c r="C197" s="86">
        <v>2</v>
      </c>
      <c r="D197" s="86">
        <v>1</v>
      </c>
      <c r="E197" s="86"/>
      <c r="F197" s="86">
        <v>3</v>
      </c>
      <c r="G197" s="86">
        <v>4</v>
      </c>
      <c r="I197" s="91" t="s">
        <v>124</v>
      </c>
      <c r="J197" s="91" t="s">
        <v>752</v>
      </c>
      <c r="K197" s="44">
        <v>1</v>
      </c>
      <c r="L197" s="44"/>
      <c r="M197" s="44"/>
      <c r="N197" s="44">
        <v>1</v>
      </c>
      <c r="O197" s="44">
        <v>1</v>
      </c>
    </row>
    <row r="198" spans="1:15" x14ac:dyDescent="0.25">
      <c r="A198" s="88" t="s">
        <v>296</v>
      </c>
      <c r="B198" s="48"/>
      <c r="C198" s="48">
        <v>5</v>
      </c>
      <c r="D198" s="48">
        <v>18</v>
      </c>
      <c r="E198" s="48"/>
      <c r="F198" s="48">
        <v>23</v>
      </c>
      <c r="G198" s="48">
        <v>41</v>
      </c>
      <c r="I198" s="89" t="s">
        <v>753</v>
      </c>
      <c r="J198" s="82"/>
      <c r="K198" s="82">
        <v>1</v>
      </c>
      <c r="L198" s="82"/>
      <c r="M198" s="82"/>
      <c r="N198" s="82">
        <v>1</v>
      </c>
      <c r="O198" s="82">
        <v>1</v>
      </c>
    </row>
    <row r="199" spans="1:15" x14ac:dyDescent="0.25">
      <c r="A199" s="85" t="s">
        <v>40</v>
      </c>
      <c r="B199" s="85" t="s">
        <v>297</v>
      </c>
      <c r="C199" s="86"/>
      <c r="D199" s="86">
        <v>2</v>
      </c>
      <c r="E199" s="86"/>
      <c r="F199" s="86">
        <v>2</v>
      </c>
      <c r="G199" s="86">
        <v>4</v>
      </c>
      <c r="I199" s="91" t="s">
        <v>56</v>
      </c>
      <c r="J199" s="91" t="s">
        <v>335</v>
      </c>
      <c r="K199" s="44">
        <v>2</v>
      </c>
      <c r="L199" s="44">
        <v>12</v>
      </c>
      <c r="M199" s="44"/>
      <c r="N199" s="44">
        <v>14</v>
      </c>
      <c r="O199" s="44">
        <v>26</v>
      </c>
    </row>
    <row r="200" spans="1:15" x14ac:dyDescent="0.25">
      <c r="A200" s="84"/>
      <c r="B200" s="85" t="s">
        <v>298</v>
      </c>
      <c r="C200" s="86">
        <v>2</v>
      </c>
      <c r="D200" s="86"/>
      <c r="E200" s="86"/>
      <c r="F200" s="86">
        <v>2</v>
      </c>
      <c r="G200" s="86">
        <v>2</v>
      </c>
      <c r="I200" s="44"/>
      <c r="J200" s="91" t="s">
        <v>336</v>
      </c>
      <c r="K200" s="44">
        <v>12</v>
      </c>
      <c r="L200" s="44">
        <v>12</v>
      </c>
      <c r="M200" s="44"/>
      <c r="N200" s="44">
        <v>24</v>
      </c>
      <c r="O200" s="44">
        <v>36</v>
      </c>
    </row>
    <row r="201" spans="1:15" x14ac:dyDescent="0.25">
      <c r="A201" s="84"/>
      <c r="B201" s="85" t="s">
        <v>299</v>
      </c>
      <c r="C201" s="86"/>
      <c r="D201" s="86">
        <v>1</v>
      </c>
      <c r="E201" s="86"/>
      <c r="F201" s="86">
        <v>1</v>
      </c>
      <c r="G201" s="86">
        <v>2</v>
      </c>
      <c r="I201" s="89" t="s">
        <v>337</v>
      </c>
      <c r="J201" s="82"/>
      <c r="K201" s="82">
        <v>14</v>
      </c>
      <c r="L201" s="82">
        <v>24</v>
      </c>
      <c r="M201" s="82"/>
      <c r="N201" s="82">
        <v>38</v>
      </c>
      <c r="O201" s="82">
        <v>62</v>
      </c>
    </row>
    <row r="202" spans="1:15" x14ac:dyDescent="0.25">
      <c r="A202" s="84"/>
      <c r="B202" s="85" t="s">
        <v>300</v>
      </c>
      <c r="C202" s="86">
        <v>1</v>
      </c>
      <c r="D202" s="86">
        <v>1</v>
      </c>
      <c r="E202" s="86"/>
      <c r="F202" s="86">
        <v>2</v>
      </c>
      <c r="G202" s="86">
        <v>3</v>
      </c>
      <c r="I202" s="91" t="s">
        <v>57</v>
      </c>
      <c r="J202" s="91" t="s">
        <v>339</v>
      </c>
      <c r="K202" s="44">
        <v>12</v>
      </c>
      <c r="L202" s="44">
        <v>29</v>
      </c>
      <c r="M202" s="44"/>
      <c r="N202" s="44">
        <v>41</v>
      </c>
      <c r="O202" s="44">
        <v>70</v>
      </c>
    </row>
    <row r="203" spans="1:15" x14ac:dyDescent="0.25">
      <c r="A203" s="84"/>
      <c r="B203" s="85" t="s">
        <v>701</v>
      </c>
      <c r="C203" s="86"/>
      <c r="D203" s="86">
        <v>2</v>
      </c>
      <c r="E203" s="86"/>
      <c r="F203" s="86">
        <v>2</v>
      </c>
      <c r="G203" s="86">
        <v>4</v>
      </c>
      <c r="I203" s="89" t="s">
        <v>340</v>
      </c>
      <c r="J203" s="82"/>
      <c r="K203" s="82">
        <v>12</v>
      </c>
      <c r="L203" s="82">
        <v>29</v>
      </c>
      <c r="M203" s="82"/>
      <c r="N203" s="82">
        <v>41</v>
      </c>
      <c r="O203" s="82">
        <v>70</v>
      </c>
    </row>
    <row r="204" spans="1:15" x14ac:dyDescent="0.25">
      <c r="A204" s="84"/>
      <c r="B204" s="85" t="s">
        <v>301</v>
      </c>
      <c r="C204" s="86">
        <v>3</v>
      </c>
      <c r="D204" s="86">
        <v>10</v>
      </c>
      <c r="E204" s="86"/>
      <c r="F204" s="86">
        <v>13</v>
      </c>
      <c r="G204" s="86">
        <v>23</v>
      </c>
      <c r="I204" s="91" t="s">
        <v>58</v>
      </c>
      <c r="J204" s="91" t="s">
        <v>705</v>
      </c>
      <c r="K204" s="44">
        <v>1</v>
      </c>
      <c r="L204" s="44"/>
      <c r="M204" s="44"/>
      <c r="N204" s="44">
        <v>1</v>
      </c>
      <c r="O204" s="44">
        <v>1</v>
      </c>
    </row>
    <row r="205" spans="1:15" x14ac:dyDescent="0.25">
      <c r="A205" s="84"/>
      <c r="B205" s="85" t="s">
        <v>702</v>
      </c>
      <c r="C205" s="86">
        <v>4</v>
      </c>
      <c r="D205" s="86">
        <v>1</v>
      </c>
      <c r="E205" s="86"/>
      <c r="F205" s="86">
        <v>5</v>
      </c>
      <c r="G205" s="86">
        <v>6</v>
      </c>
      <c r="I205" s="89" t="s">
        <v>706</v>
      </c>
      <c r="J205" s="82"/>
      <c r="K205" s="82">
        <v>1</v>
      </c>
      <c r="L205" s="82"/>
      <c r="M205" s="82"/>
      <c r="N205" s="82">
        <v>1</v>
      </c>
      <c r="O205" s="82">
        <v>1</v>
      </c>
    </row>
    <row r="206" spans="1:15" x14ac:dyDescent="0.25">
      <c r="A206" s="84"/>
      <c r="B206" s="85" t="s">
        <v>567</v>
      </c>
      <c r="C206" s="86">
        <v>1</v>
      </c>
      <c r="D206" s="86">
        <v>4</v>
      </c>
      <c r="E206" s="86"/>
      <c r="F206" s="86">
        <v>5</v>
      </c>
      <c r="G206" s="86">
        <v>9</v>
      </c>
      <c r="I206" s="91" t="s">
        <v>102</v>
      </c>
      <c r="J206" s="91" t="s">
        <v>343</v>
      </c>
      <c r="K206" s="44">
        <v>1</v>
      </c>
      <c r="L206" s="44"/>
      <c r="M206" s="44"/>
      <c r="N206" s="44">
        <v>1</v>
      </c>
      <c r="O206" s="44">
        <v>1</v>
      </c>
    </row>
    <row r="207" spans="1:15" x14ac:dyDescent="0.25">
      <c r="A207" s="84"/>
      <c r="B207" s="85" t="s">
        <v>302</v>
      </c>
      <c r="C207" s="86">
        <v>1</v>
      </c>
      <c r="D207" s="86">
        <v>14</v>
      </c>
      <c r="E207" s="86"/>
      <c r="F207" s="86">
        <v>15</v>
      </c>
      <c r="G207" s="86">
        <v>29</v>
      </c>
      <c r="I207" s="89" t="s">
        <v>344</v>
      </c>
      <c r="J207" s="82"/>
      <c r="K207" s="82">
        <v>1</v>
      </c>
      <c r="L207" s="82"/>
      <c r="M207" s="82"/>
      <c r="N207" s="82">
        <v>1</v>
      </c>
      <c r="O207" s="82">
        <v>1</v>
      </c>
    </row>
    <row r="208" spans="1:15" x14ac:dyDescent="0.25">
      <c r="A208" s="84"/>
      <c r="B208" s="85" t="s">
        <v>303</v>
      </c>
      <c r="C208" s="86">
        <v>1</v>
      </c>
      <c r="D208" s="86">
        <v>2</v>
      </c>
      <c r="E208" s="86"/>
      <c r="F208" s="86">
        <v>3</v>
      </c>
      <c r="G208" s="86">
        <v>5</v>
      </c>
      <c r="I208" s="91" t="s">
        <v>59</v>
      </c>
      <c r="J208" s="91" t="s">
        <v>346</v>
      </c>
      <c r="K208" s="44">
        <v>26</v>
      </c>
      <c r="L208" s="44">
        <v>84</v>
      </c>
      <c r="M208" s="44">
        <v>10</v>
      </c>
      <c r="N208" s="44">
        <v>120</v>
      </c>
      <c r="O208" s="44">
        <v>216.5</v>
      </c>
    </row>
    <row r="209" spans="1:15" x14ac:dyDescent="0.25">
      <c r="A209" s="84"/>
      <c r="B209" s="85" t="s">
        <v>118</v>
      </c>
      <c r="C209" s="86">
        <v>3</v>
      </c>
      <c r="D209" s="86"/>
      <c r="E209" s="86"/>
      <c r="F209" s="86">
        <v>3</v>
      </c>
      <c r="G209" s="86">
        <v>3</v>
      </c>
      <c r="I209" s="89" t="s">
        <v>347</v>
      </c>
      <c r="J209" s="82"/>
      <c r="K209" s="82">
        <v>26</v>
      </c>
      <c r="L209" s="82">
        <v>84</v>
      </c>
      <c r="M209" s="82">
        <v>10</v>
      </c>
      <c r="N209" s="82">
        <v>120</v>
      </c>
      <c r="O209" s="82">
        <v>216.5</v>
      </c>
    </row>
    <row r="210" spans="1:15" x14ac:dyDescent="0.25">
      <c r="A210" s="84"/>
      <c r="B210" s="85" t="s">
        <v>304</v>
      </c>
      <c r="C210" s="86">
        <v>1</v>
      </c>
      <c r="D210" s="86">
        <v>2</v>
      </c>
      <c r="E210" s="86"/>
      <c r="F210" s="86">
        <v>3</v>
      </c>
      <c r="G210" s="86">
        <v>5</v>
      </c>
      <c r="I210" s="91" t="s">
        <v>61</v>
      </c>
      <c r="J210" s="91" t="s">
        <v>497</v>
      </c>
      <c r="K210" s="44">
        <v>5</v>
      </c>
      <c r="L210" s="44">
        <v>2</v>
      </c>
      <c r="M210" s="44"/>
      <c r="N210" s="44">
        <v>7</v>
      </c>
      <c r="O210" s="44">
        <v>9</v>
      </c>
    </row>
    <row r="211" spans="1:15" x14ac:dyDescent="0.25">
      <c r="A211" s="88" t="s">
        <v>305</v>
      </c>
      <c r="B211" s="48"/>
      <c r="C211" s="48">
        <v>17</v>
      </c>
      <c r="D211" s="48">
        <v>39</v>
      </c>
      <c r="E211" s="48"/>
      <c r="F211" s="48">
        <v>56</v>
      </c>
      <c r="G211" s="48">
        <v>95</v>
      </c>
      <c r="I211" s="44"/>
      <c r="J211" s="91" t="s">
        <v>348</v>
      </c>
      <c r="K211" s="44">
        <v>1</v>
      </c>
      <c r="L211" s="44">
        <v>1</v>
      </c>
      <c r="M211" s="44"/>
      <c r="N211" s="44">
        <v>2</v>
      </c>
      <c r="O211" s="44">
        <v>3</v>
      </c>
    </row>
    <row r="212" spans="1:15" x14ac:dyDescent="0.25">
      <c r="A212" s="85" t="s">
        <v>42</v>
      </c>
      <c r="B212" s="85" t="s">
        <v>524</v>
      </c>
      <c r="C212" s="86">
        <v>8</v>
      </c>
      <c r="D212" s="86">
        <v>5</v>
      </c>
      <c r="E212" s="86"/>
      <c r="F212" s="86">
        <v>13</v>
      </c>
      <c r="G212" s="86">
        <v>18</v>
      </c>
      <c r="I212" s="44"/>
      <c r="J212" s="91" t="s">
        <v>609</v>
      </c>
      <c r="K212" s="44"/>
      <c r="L212" s="44">
        <v>1</v>
      </c>
      <c r="M212" s="44"/>
      <c r="N212" s="44">
        <v>1</v>
      </c>
      <c r="O212" s="44">
        <v>2</v>
      </c>
    </row>
    <row r="213" spans="1:15" x14ac:dyDescent="0.25">
      <c r="A213" s="84"/>
      <c r="B213" s="85" t="s">
        <v>118</v>
      </c>
      <c r="C213" s="86">
        <v>7</v>
      </c>
      <c r="D213" s="86"/>
      <c r="E213" s="86"/>
      <c r="F213" s="86">
        <v>7</v>
      </c>
      <c r="G213" s="86">
        <v>7</v>
      </c>
      <c r="I213" s="44"/>
      <c r="J213" s="91" t="s">
        <v>754</v>
      </c>
      <c r="K213" s="44"/>
      <c r="L213" s="44">
        <v>1</v>
      </c>
      <c r="M213" s="44"/>
      <c r="N213" s="44">
        <v>1</v>
      </c>
      <c r="O213" s="44">
        <v>2</v>
      </c>
    </row>
    <row r="214" spans="1:15" x14ac:dyDescent="0.25">
      <c r="A214" s="88" t="s">
        <v>306</v>
      </c>
      <c r="B214" s="48"/>
      <c r="C214" s="48">
        <v>15</v>
      </c>
      <c r="D214" s="48">
        <v>5</v>
      </c>
      <c r="E214" s="48"/>
      <c r="F214" s="48">
        <v>20</v>
      </c>
      <c r="G214" s="48">
        <v>25</v>
      </c>
      <c r="I214" s="89" t="s">
        <v>349</v>
      </c>
      <c r="J214" s="82"/>
      <c r="K214" s="82">
        <v>6</v>
      </c>
      <c r="L214" s="82">
        <v>5</v>
      </c>
      <c r="M214" s="82"/>
      <c r="N214" s="82">
        <v>11</v>
      </c>
      <c r="O214" s="82">
        <v>16</v>
      </c>
    </row>
    <row r="215" spans="1:15" x14ac:dyDescent="0.25">
      <c r="A215" s="85" t="s">
        <v>43</v>
      </c>
      <c r="B215" s="85" t="s">
        <v>307</v>
      </c>
      <c r="C215" s="86">
        <v>6</v>
      </c>
      <c r="D215" s="86">
        <v>2</v>
      </c>
      <c r="E215" s="86"/>
      <c r="F215" s="86">
        <v>8</v>
      </c>
      <c r="G215" s="86">
        <v>10</v>
      </c>
      <c r="I215" s="91" t="s">
        <v>62</v>
      </c>
      <c r="J215" s="91" t="s">
        <v>350</v>
      </c>
      <c r="K215" s="44"/>
      <c r="L215" s="44">
        <v>2</v>
      </c>
      <c r="M215" s="44"/>
      <c r="N215" s="44">
        <v>2</v>
      </c>
      <c r="O215" s="44">
        <v>4</v>
      </c>
    </row>
    <row r="216" spans="1:15" x14ac:dyDescent="0.25">
      <c r="A216" s="88" t="s">
        <v>308</v>
      </c>
      <c r="B216" s="48"/>
      <c r="C216" s="48">
        <v>6</v>
      </c>
      <c r="D216" s="48">
        <v>2</v>
      </c>
      <c r="E216" s="48"/>
      <c r="F216" s="48">
        <v>8</v>
      </c>
      <c r="G216" s="48">
        <v>10</v>
      </c>
      <c r="I216" s="44"/>
      <c r="J216" s="91" t="s">
        <v>351</v>
      </c>
      <c r="K216" s="44">
        <v>6</v>
      </c>
      <c r="L216" s="44">
        <v>152</v>
      </c>
      <c r="M216" s="44"/>
      <c r="N216" s="44">
        <v>158</v>
      </c>
      <c r="O216" s="44">
        <v>310</v>
      </c>
    </row>
    <row r="217" spans="1:15" x14ac:dyDescent="0.25">
      <c r="A217" s="85" t="s">
        <v>703</v>
      </c>
      <c r="B217" s="85" t="s">
        <v>310</v>
      </c>
      <c r="C217" s="86">
        <v>37</v>
      </c>
      <c r="D217" s="86">
        <v>16</v>
      </c>
      <c r="E217" s="86"/>
      <c r="F217" s="86">
        <v>53</v>
      </c>
      <c r="G217" s="86">
        <v>69</v>
      </c>
      <c r="I217" s="44"/>
      <c r="J217" s="91" t="s">
        <v>118</v>
      </c>
      <c r="K217" s="44">
        <v>2</v>
      </c>
      <c r="L217" s="44">
        <v>3</v>
      </c>
      <c r="M217" s="44"/>
      <c r="N217" s="44">
        <v>5</v>
      </c>
      <c r="O217" s="44">
        <v>8</v>
      </c>
    </row>
    <row r="218" spans="1:15" x14ac:dyDescent="0.25">
      <c r="A218" s="84"/>
      <c r="B218" s="85" t="s">
        <v>311</v>
      </c>
      <c r="C218" s="86">
        <v>119</v>
      </c>
      <c r="D218" s="86">
        <v>28</v>
      </c>
      <c r="E218" s="86"/>
      <c r="F218" s="86">
        <v>147</v>
      </c>
      <c r="G218" s="86">
        <v>175</v>
      </c>
      <c r="I218" s="89" t="s">
        <v>352</v>
      </c>
      <c r="J218" s="82"/>
      <c r="K218" s="82">
        <v>8</v>
      </c>
      <c r="L218" s="82">
        <v>157</v>
      </c>
      <c r="M218" s="82"/>
      <c r="N218" s="82">
        <v>165</v>
      </c>
      <c r="O218" s="82">
        <v>322</v>
      </c>
    </row>
    <row r="219" spans="1:15" x14ac:dyDescent="0.25">
      <c r="A219" s="84"/>
      <c r="B219" s="85" t="s">
        <v>118</v>
      </c>
      <c r="C219" s="86">
        <v>27</v>
      </c>
      <c r="D219" s="86">
        <v>5</v>
      </c>
      <c r="E219" s="86"/>
      <c r="F219" s="86">
        <v>32</v>
      </c>
      <c r="G219" s="86">
        <v>37</v>
      </c>
      <c r="I219" s="91" t="s">
        <v>525</v>
      </c>
      <c r="J219" s="91" t="s">
        <v>597</v>
      </c>
      <c r="K219" s="44">
        <v>1</v>
      </c>
      <c r="L219" s="44">
        <v>5</v>
      </c>
      <c r="M219" s="44"/>
      <c r="N219" s="44">
        <v>6</v>
      </c>
      <c r="O219" s="44">
        <v>11</v>
      </c>
    </row>
    <row r="220" spans="1:15" x14ac:dyDescent="0.25">
      <c r="A220" s="88" t="s">
        <v>704</v>
      </c>
      <c r="B220" s="48"/>
      <c r="C220" s="48">
        <v>183</v>
      </c>
      <c r="D220" s="48">
        <v>49</v>
      </c>
      <c r="E220" s="48"/>
      <c r="F220" s="48">
        <v>232</v>
      </c>
      <c r="G220" s="48">
        <v>281</v>
      </c>
      <c r="I220" s="44"/>
      <c r="J220" s="91" t="s">
        <v>356</v>
      </c>
      <c r="K220" s="44">
        <v>3</v>
      </c>
      <c r="L220" s="44"/>
      <c r="M220" s="44"/>
      <c r="N220" s="44">
        <v>3</v>
      </c>
      <c r="O220" s="44">
        <v>3</v>
      </c>
    </row>
    <row r="221" spans="1:15" x14ac:dyDescent="0.25">
      <c r="A221" s="85" t="s">
        <v>47</v>
      </c>
      <c r="B221" s="85" t="s">
        <v>570</v>
      </c>
      <c r="C221" s="86"/>
      <c r="D221" s="86">
        <v>3</v>
      </c>
      <c r="E221" s="86"/>
      <c r="F221" s="86">
        <v>3</v>
      </c>
      <c r="G221" s="86">
        <v>6</v>
      </c>
      <c r="I221" s="44"/>
      <c r="J221" s="91" t="s">
        <v>248</v>
      </c>
      <c r="K221" s="44"/>
      <c r="L221" s="44">
        <v>1</v>
      </c>
      <c r="M221" s="44"/>
      <c r="N221" s="44">
        <v>1</v>
      </c>
      <c r="O221" s="44">
        <v>2</v>
      </c>
    </row>
    <row r="222" spans="1:15" x14ac:dyDescent="0.25">
      <c r="A222" s="84"/>
      <c r="B222" s="85" t="s">
        <v>312</v>
      </c>
      <c r="C222" s="86"/>
      <c r="D222" s="86">
        <v>30</v>
      </c>
      <c r="E222" s="86"/>
      <c r="F222" s="86">
        <v>30</v>
      </c>
      <c r="G222" s="86">
        <v>60</v>
      </c>
      <c r="I222" s="44"/>
      <c r="J222" s="91" t="s">
        <v>628</v>
      </c>
      <c r="K222" s="44">
        <v>1</v>
      </c>
      <c r="L222" s="44"/>
      <c r="M222" s="44"/>
      <c r="N222" s="44">
        <v>1</v>
      </c>
      <c r="O222" s="44">
        <v>1</v>
      </c>
    </row>
    <row r="223" spans="1:15" x14ac:dyDescent="0.25">
      <c r="A223" s="88" t="s">
        <v>313</v>
      </c>
      <c r="B223" s="48"/>
      <c r="C223" s="48"/>
      <c r="D223" s="48">
        <v>33</v>
      </c>
      <c r="E223" s="48"/>
      <c r="F223" s="48">
        <v>33</v>
      </c>
      <c r="G223" s="48">
        <v>66</v>
      </c>
      <c r="I223" s="44"/>
      <c r="J223" s="91" t="s">
        <v>118</v>
      </c>
      <c r="K223" s="44"/>
      <c r="L223" s="44">
        <v>3</v>
      </c>
      <c r="M223" s="44"/>
      <c r="N223" s="44">
        <v>3</v>
      </c>
      <c r="O223" s="44">
        <v>6</v>
      </c>
    </row>
    <row r="224" spans="1:15" x14ac:dyDescent="0.25">
      <c r="A224" s="85" t="s">
        <v>89</v>
      </c>
      <c r="B224" s="85" t="s">
        <v>314</v>
      </c>
      <c r="C224" s="86">
        <v>10</v>
      </c>
      <c r="D224" s="86"/>
      <c r="E224" s="86"/>
      <c r="F224" s="86">
        <v>10</v>
      </c>
      <c r="G224" s="86">
        <v>10</v>
      </c>
      <c r="I224" s="89" t="s">
        <v>550</v>
      </c>
      <c r="J224" s="82"/>
      <c r="K224" s="82">
        <v>5</v>
      </c>
      <c r="L224" s="82">
        <v>9</v>
      </c>
      <c r="M224" s="82"/>
      <c r="N224" s="82">
        <v>14</v>
      </c>
      <c r="O224" s="82">
        <v>23</v>
      </c>
    </row>
    <row r="225" spans="1:15" x14ac:dyDescent="0.25">
      <c r="A225" s="84"/>
      <c r="B225" s="85" t="s">
        <v>118</v>
      </c>
      <c r="C225" s="86">
        <v>8</v>
      </c>
      <c r="D225" s="86">
        <v>10</v>
      </c>
      <c r="E225" s="86"/>
      <c r="F225" s="86">
        <v>18</v>
      </c>
      <c r="G225" s="86">
        <v>28</v>
      </c>
      <c r="I225" s="91" t="s">
        <v>64</v>
      </c>
      <c r="J225" s="91" t="s">
        <v>629</v>
      </c>
      <c r="K225" s="44">
        <v>1</v>
      </c>
      <c r="L225" s="44"/>
      <c r="M225" s="44"/>
      <c r="N225" s="44">
        <v>1</v>
      </c>
      <c r="O225" s="44">
        <v>1</v>
      </c>
    </row>
    <row r="226" spans="1:15" x14ac:dyDescent="0.25">
      <c r="A226" s="88" t="s">
        <v>315</v>
      </c>
      <c r="B226" s="48"/>
      <c r="C226" s="48">
        <v>18</v>
      </c>
      <c r="D226" s="48">
        <v>10</v>
      </c>
      <c r="E226" s="48"/>
      <c r="F226" s="48">
        <v>28</v>
      </c>
      <c r="G226" s="48">
        <v>38</v>
      </c>
      <c r="I226" s="89" t="s">
        <v>359</v>
      </c>
      <c r="J226" s="82"/>
      <c r="K226" s="82">
        <v>1</v>
      </c>
      <c r="L226" s="82"/>
      <c r="M226" s="82"/>
      <c r="N226" s="82">
        <v>1</v>
      </c>
      <c r="O226" s="82">
        <v>1</v>
      </c>
    </row>
    <row r="227" spans="1:15" x14ac:dyDescent="0.25">
      <c r="A227" s="85" t="s">
        <v>49</v>
      </c>
      <c r="B227" s="85" t="s">
        <v>318</v>
      </c>
      <c r="C227" s="86"/>
      <c r="D227" s="86">
        <v>30</v>
      </c>
      <c r="E227" s="86"/>
      <c r="F227" s="86">
        <v>30</v>
      </c>
      <c r="G227" s="86">
        <v>60</v>
      </c>
      <c r="I227" s="91" t="s">
        <v>65</v>
      </c>
      <c r="J227" s="91" t="s">
        <v>360</v>
      </c>
      <c r="K227" s="44">
        <v>4</v>
      </c>
      <c r="L227" s="44">
        <v>4</v>
      </c>
      <c r="M227" s="44"/>
      <c r="N227" s="44">
        <v>8</v>
      </c>
      <c r="O227" s="44">
        <v>12</v>
      </c>
    </row>
    <row r="228" spans="1:15" x14ac:dyDescent="0.25">
      <c r="A228" s="84"/>
      <c r="B228" s="85" t="s">
        <v>312</v>
      </c>
      <c r="C228" s="86"/>
      <c r="D228" s="86">
        <v>1</v>
      </c>
      <c r="E228" s="86"/>
      <c r="F228" s="86">
        <v>1</v>
      </c>
      <c r="G228" s="86">
        <v>2</v>
      </c>
      <c r="I228" s="44"/>
      <c r="J228" s="91" t="s">
        <v>361</v>
      </c>
      <c r="K228" s="44">
        <v>1</v>
      </c>
      <c r="L228" s="44">
        <v>1</v>
      </c>
      <c r="M228" s="44"/>
      <c r="N228" s="44">
        <v>2</v>
      </c>
      <c r="O228" s="44">
        <v>3</v>
      </c>
    </row>
    <row r="229" spans="1:15" x14ac:dyDescent="0.25">
      <c r="A229" s="84"/>
      <c r="B229" s="85" t="s">
        <v>118</v>
      </c>
      <c r="C229" s="86"/>
      <c r="D229" s="86">
        <v>6</v>
      </c>
      <c r="E229" s="86"/>
      <c r="F229" s="86">
        <v>6</v>
      </c>
      <c r="G229" s="86">
        <v>12</v>
      </c>
      <c r="I229" s="44"/>
      <c r="J229" s="91" t="s">
        <v>118</v>
      </c>
      <c r="K229" s="44"/>
      <c r="L229" s="44">
        <v>1</v>
      </c>
      <c r="M229" s="44"/>
      <c r="N229" s="44">
        <v>1</v>
      </c>
      <c r="O229" s="44">
        <v>2</v>
      </c>
    </row>
    <row r="230" spans="1:15" x14ac:dyDescent="0.25">
      <c r="A230" s="88" t="s">
        <v>319</v>
      </c>
      <c r="B230" s="48"/>
      <c r="C230" s="48"/>
      <c r="D230" s="48">
        <v>37</v>
      </c>
      <c r="E230" s="48"/>
      <c r="F230" s="48">
        <v>37</v>
      </c>
      <c r="G230" s="48">
        <v>74</v>
      </c>
      <c r="I230" s="89" t="s">
        <v>362</v>
      </c>
      <c r="J230" s="82"/>
      <c r="K230" s="82">
        <v>5</v>
      </c>
      <c r="L230" s="82">
        <v>6</v>
      </c>
      <c r="M230" s="82"/>
      <c r="N230" s="82">
        <v>11</v>
      </c>
      <c r="O230" s="82">
        <v>17</v>
      </c>
    </row>
    <row r="231" spans="1:15" x14ac:dyDescent="0.25">
      <c r="A231" s="85" t="s">
        <v>127</v>
      </c>
      <c r="B231" s="85" t="s">
        <v>320</v>
      </c>
      <c r="C231" s="86">
        <v>5</v>
      </c>
      <c r="D231" s="86"/>
      <c r="E231" s="86"/>
      <c r="F231" s="86">
        <v>5</v>
      </c>
      <c r="G231" s="86">
        <v>5</v>
      </c>
      <c r="I231" s="91" t="s">
        <v>113</v>
      </c>
      <c r="J231" s="91" t="s">
        <v>363</v>
      </c>
      <c r="K231" s="44">
        <v>9</v>
      </c>
      <c r="L231" s="44">
        <v>1</v>
      </c>
      <c r="M231" s="44"/>
      <c r="N231" s="44">
        <v>10</v>
      </c>
      <c r="O231" s="44">
        <v>11</v>
      </c>
    </row>
    <row r="232" spans="1:15" x14ac:dyDescent="0.25">
      <c r="A232" s="88" t="s">
        <v>321</v>
      </c>
      <c r="B232" s="48"/>
      <c r="C232" s="48">
        <v>5</v>
      </c>
      <c r="D232" s="48"/>
      <c r="E232" s="48"/>
      <c r="F232" s="48">
        <v>5</v>
      </c>
      <c r="G232" s="48">
        <v>5</v>
      </c>
      <c r="I232" s="44"/>
      <c r="J232" s="91" t="s">
        <v>498</v>
      </c>
      <c r="K232" s="44"/>
      <c r="L232" s="44">
        <v>1</v>
      </c>
      <c r="M232" s="44"/>
      <c r="N232" s="44">
        <v>1</v>
      </c>
      <c r="O232" s="44">
        <v>2</v>
      </c>
    </row>
    <row r="233" spans="1:15" x14ac:dyDescent="0.25">
      <c r="A233" s="85" t="s">
        <v>50</v>
      </c>
      <c r="B233" s="85" t="s">
        <v>417</v>
      </c>
      <c r="C233" s="86">
        <v>1</v>
      </c>
      <c r="D233" s="86"/>
      <c r="E233" s="86"/>
      <c r="F233" s="86">
        <v>1</v>
      </c>
      <c r="G233" s="86">
        <v>1</v>
      </c>
      <c r="I233" s="89" t="s">
        <v>364</v>
      </c>
      <c r="J233" s="82"/>
      <c r="K233" s="82">
        <v>9</v>
      </c>
      <c r="L233" s="82">
        <v>2</v>
      </c>
      <c r="M233" s="82"/>
      <c r="N233" s="82">
        <v>11</v>
      </c>
      <c r="O233" s="82">
        <v>13</v>
      </c>
    </row>
    <row r="234" spans="1:15" x14ac:dyDescent="0.25">
      <c r="A234" s="84"/>
      <c r="B234" s="85" t="s">
        <v>514</v>
      </c>
      <c r="C234" s="86">
        <v>2</v>
      </c>
      <c r="D234" s="86">
        <v>2</v>
      </c>
      <c r="E234" s="86"/>
      <c r="F234" s="86">
        <v>4</v>
      </c>
      <c r="G234" s="86">
        <v>6</v>
      </c>
      <c r="I234" s="91" t="s">
        <v>66</v>
      </c>
      <c r="J234" s="91" t="s">
        <v>365</v>
      </c>
      <c r="K234" s="44">
        <v>1</v>
      </c>
      <c r="L234" s="44">
        <v>5</v>
      </c>
      <c r="M234" s="44"/>
      <c r="N234" s="44">
        <v>6</v>
      </c>
      <c r="O234" s="44">
        <v>11</v>
      </c>
    </row>
    <row r="235" spans="1:15" x14ac:dyDescent="0.25">
      <c r="A235" s="84"/>
      <c r="B235" s="85" t="s">
        <v>322</v>
      </c>
      <c r="C235" s="86">
        <v>16</v>
      </c>
      <c r="D235" s="86">
        <v>6</v>
      </c>
      <c r="E235" s="86"/>
      <c r="F235" s="86">
        <v>22</v>
      </c>
      <c r="G235" s="86">
        <v>28</v>
      </c>
      <c r="I235" s="89" t="s">
        <v>366</v>
      </c>
      <c r="J235" s="82"/>
      <c r="K235" s="82">
        <v>1</v>
      </c>
      <c r="L235" s="82">
        <v>5</v>
      </c>
      <c r="M235" s="82"/>
      <c r="N235" s="82">
        <v>6</v>
      </c>
      <c r="O235" s="82">
        <v>11</v>
      </c>
    </row>
    <row r="236" spans="1:15" x14ac:dyDescent="0.25">
      <c r="A236" s="84"/>
      <c r="B236" s="85" t="s">
        <v>323</v>
      </c>
      <c r="C236" s="86">
        <v>7</v>
      </c>
      <c r="D236" s="86">
        <v>6</v>
      </c>
      <c r="E236" s="86"/>
      <c r="F236" s="86">
        <v>13</v>
      </c>
      <c r="G236" s="86">
        <v>19</v>
      </c>
      <c r="I236" s="91" t="s">
        <v>67</v>
      </c>
      <c r="J236" s="91" t="s">
        <v>368</v>
      </c>
      <c r="K236" s="44">
        <v>8</v>
      </c>
      <c r="L236" s="44"/>
      <c r="M236" s="44"/>
      <c r="N236" s="44">
        <v>8</v>
      </c>
      <c r="O236" s="44">
        <v>8</v>
      </c>
    </row>
    <row r="237" spans="1:15" x14ac:dyDescent="0.25">
      <c r="A237" s="84"/>
      <c r="B237" s="85" t="s">
        <v>324</v>
      </c>
      <c r="C237" s="86">
        <v>18</v>
      </c>
      <c r="D237" s="86">
        <v>31</v>
      </c>
      <c r="E237" s="86"/>
      <c r="F237" s="86">
        <v>49</v>
      </c>
      <c r="G237" s="86">
        <v>80</v>
      </c>
      <c r="I237" s="89" t="s">
        <v>369</v>
      </c>
      <c r="J237" s="82"/>
      <c r="K237" s="82">
        <v>8</v>
      </c>
      <c r="L237" s="82"/>
      <c r="M237" s="82"/>
      <c r="N237" s="82">
        <v>8</v>
      </c>
      <c r="O237" s="82">
        <v>8</v>
      </c>
    </row>
    <row r="238" spans="1:15" x14ac:dyDescent="0.25">
      <c r="A238" s="84"/>
      <c r="B238" s="85" t="s">
        <v>325</v>
      </c>
      <c r="C238" s="86">
        <v>2</v>
      </c>
      <c r="D238" s="86">
        <v>1</v>
      </c>
      <c r="E238" s="86"/>
      <c r="F238" s="86">
        <v>3</v>
      </c>
      <c r="G238" s="86">
        <v>4</v>
      </c>
      <c r="I238" s="91" t="s">
        <v>68</v>
      </c>
      <c r="J238" s="91" t="s">
        <v>371</v>
      </c>
      <c r="K238" s="44">
        <v>1</v>
      </c>
      <c r="L238" s="44">
        <v>6</v>
      </c>
      <c r="M238" s="44"/>
      <c r="N238" s="44">
        <v>7</v>
      </c>
      <c r="O238" s="44">
        <v>13</v>
      </c>
    </row>
    <row r="239" spans="1:15" x14ac:dyDescent="0.25">
      <c r="A239" s="84"/>
      <c r="B239" s="85" t="s">
        <v>202</v>
      </c>
      <c r="C239" s="86"/>
      <c r="D239" s="86">
        <v>4</v>
      </c>
      <c r="E239" s="86"/>
      <c r="F239" s="86">
        <v>4</v>
      </c>
      <c r="G239" s="86">
        <v>8</v>
      </c>
      <c r="I239" s="89" t="s">
        <v>372</v>
      </c>
      <c r="J239" s="82"/>
      <c r="K239" s="82">
        <v>1</v>
      </c>
      <c r="L239" s="82">
        <v>6</v>
      </c>
      <c r="M239" s="82"/>
      <c r="N239" s="82">
        <v>7</v>
      </c>
      <c r="O239" s="82">
        <v>13</v>
      </c>
    </row>
    <row r="240" spans="1:15" x14ac:dyDescent="0.25">
      <c r="A240" s="84"/>
      <c r="B240" s="85" t="s">
        <v>278</v>
      </c>
      <c r="C240" s="86">
        <v>3</v>
      </c>
      <c r="D240" s="86"/>
      <c r="E240" s="86"/>
      <c r="F240" s="86">
        <v>3</v>
      </c>
      <c r="G240" s="86">
        <v>3</v>
      </c>
      <c r="I240" s="91" t="s">
        <v>69</v>
      </c>
      <c r="J240" s="91" t="s">
        <v>373</v>
      </c>
      <c r="K240" s="44">
        <v>1</v>
      </c>
      <c r="L240" s="44">
        <v>1</v>
      </c>
      <c r="M240" s="44"/>
      <c r="N240" s="44">
        <v>2</v>
      </c>
      <c r="O240" s="44">
        <v>3</v>
      </c>
    </row>
    <row r="241" spans="1:15" x14ac:dyDescent="0.25">
      <c r="A241" s="84"/>
      <c r="B241" s="85" t="s">
        <v>412</v>
      </c>
      <c r="C241" s="86">
        <v>1</v>
      </c>
      <c r="D241" s="86"/>
      <c r="E241" s="86"/>
      <c r="F241" s="86">
        <v>1</v>
      </c>
      <c r="G241" s="86">
        <v>1</v>
      </c>
      <c r="I241" s="44"/>
      <c r="J241" s="91" t="s">
        <v>536</v>
      </c>
      <c r="K241" s="44">
        <v>3</v>
      </c>
      <c r="L241" s="44">
        <v>9</v>
      </c>
      <c r="M241" s="44"/>
      <c r="N241" s="44">
        <v>12</v>
      </c>
      <c r="O241" s="44">
        <v>21</v>
      </c>
    </row>
    <row r="242" spans="1:15" x14ac:dyDescent="0.25">
      <c r="A242" s="84"/>
      <c r="B242" s="85" t="s">
        <v>326</v>
      </c>
      <c r="C242" s="86">
        <v>5</v>
      </c>
      <c r="D242" s="86">
        <v>1</v>
      </c>
      <c r="E242" s="86"/>
      <c r="F242" s="86">
        <v>6</v>
      </c>
      <c r="G242" s="86">
        <v>7</v>
      </c>
      <c r="I242" s="44"/>
      <c r="J242" s="91" t="s">
        <v>374</v>
      </c>
      <c r="K242" s="44">
        <v>1</v>
      </c>
      <c r="L242" s="44">
        <v>12</v>
      </c>
      <c r="M242" s="44"/>
      <c r="N242" s="44">
        <v>13</v>
      </c>
      <c r="O242" s="44">
        <v>25</v>
      </c>
    </row>
    <row r="243" spans="1:15" x14ac:dyDescent="0.25">
      <c r="A243" s="84"/>
      <c r="B243" s="85" t="s">
        <v>118</v>
      </c>
      <c r="C243" s="86">
        <v>8</v>
      </c>
      <c r="D243" s="86">
        <v>2</v>
      </c>
      <c r="E243" s="86"/>
      <c r="F243" s="86">
        <v>10</v>
      </c>
      <c r="G243" s="86">
        <v>12</v>
      </c>
      <c r="I243" s="44"/>
      <c r="J243" s="91" t="s">
        <v>375</v>
      </c>
      <c r="K243" s="44"/>
      <c r="L243" s="44">
        <v>31</v>
      </c>
      <c r="M243" s="44"/>
      <c r="N243" s="44">
        <v>31</v>
      </c>
      <c r="O243" s="44">
        <v>62</v>
      </c>
    </row>
    <row r="244" spans="1:15" x14ac:dyDescent="0.25">
      <c r="A244" s="88" t="s">
        <v>327</v>
      </c>
      <c r="B244" s="48"/>
      <c r="C244" s="48">
        <v>63</v>
      </c>
      <c r="D244" s="48">
        <v>53</v>
      </c>
      <c r="E244" s="48"/>
      <c r="F244" s="48">
        <v>116</v>
      </c>
      <c r="G244" s="48">
        <v>169</v>
      </c>
      <c r="I244" s="89" t="s">
        <v>376</v>
      </c>
      <c r="J244" s="82"/>
      <c r="K244" s="82">
        <v>5</v>
      </c>
      <c r="L244" s="82">
        <v>53</v>
      </c>
      <c r="M244" s="82"/>
      <c r="N244" s="82">
        <v>58</v>
      </c>
      <c r="O244" s="82">
        <v>111</v>
      </c>
    </row>
    <row r="245" spans="1:15" x14ac:dyDescent="0.25">
      <c r="A245" s="85" t="s">
        <v>52</v>
      </c>
      <c r="B245" s="85" t="s">
        <v>328</v>
      </c>
      <c r="C245" s="86">
        <v>1</v>
      </c>
      <c r="D245" s="86">
        <v>1</v>
      </c>
      <c r="E245" s="86"/>
      <c r="F245" s="86">
        <v>2</v>
      </c>
      <c r="G245" s="86">
        <v>3</v>
      </c>
      <c r="I245" s="91" t="s">
        <v>70</v>
      </c>
      <c r="J245" s="91" t="s">
        <v>499</v>
      </c>
      <c r="K245" s="44">
        <v>11</v>
      </c>
      <c r="L245" s="44">
        <v>4</v>
      </c>
      <c r="M245" s="44"/>
      <c r="N245" s="44">
        <v>15</v>
      </c>
      <c r="O245" s="44">
        <v>19</v>
      </c>
    </row>
    <row r="246" spans="1:15" x14ac:dyDescent="0.25">
      <c r="A246" s="84"/>
      <c r="B246" s="85" t="s">
        <v>118</v>
      </c>
      <c r="C246" s="86">
        <v>1</v>
      </c>
      <c r="D246" s="86">
        <v>1</v>
      </c>
      <c r="E246" s="86"/>
      <c r="F246" s="86">
        <v>2</v>
      </c>
      <c r="G246" s="86">
        <v>3</v>
      </c>
      <c r="I246" s="89" t="s">
        <v>377</v>
      </c>
      <c r="J246" s="82"/>
      <c r="K246" s="82">
        <v>11</v>
      </c>
      <c r="L246" s="82">
        <v>4</v>
      </c>
      <c r="M246" s="82"/>
      <c r="N246" s="82">
        <v>15</v>
      </c>
      <c r="O246" s="82">
        <v>19</v>
      </c>
    </row>
    <row r="247" spans="1:15" x14ac:dyDescent="0.25">
      <c r="A247" s="88" t="s">
        <v>329</v>
      </c>
      <c r="B247" s="48"/>
      <c r="C247" s="48">
        <v>2</v>
      </c>
      <c r="D247" s="48">
        <v>2</v>
      </c>
      <c r="E247" s="48"/>
      <c r="F247" s="48">
        <v>4</v>
      </c>
      <c r="G247" s="48">
        <v>6</v>
      </c>
      <c r="I247" s="91" t="s">
        <v>71</v>
      </c>
      <c r="J247" s="91" t="s">
        <v>378</v>
      </c>
      <c r="K247" s="44">
        <v>11</v>
      </c>
      <c r="L247" s="44">
        <v>26</v>
      </c>
      <c r="M247" s="44"/>
      <c r="N247" s="44">
        <v>37</v>
      </c>
      <c r="O247" s="44">
        <v>63</v>
      </c>
    </row>
    <row r="248" spans="1:15" x14ac:dyDescent="0.25">
      <c r="A248" s="85" t="s">
        <v>54</v>
      </c>
      <c r="B248" s="85" t="s">
        <v>331</v>
      </c>
      <c r="C248" s="86">
        <v>1</v>
      </c>
      <c r="D248" s="86"/>
      <c r="E248" s="86"/>
      <c r="F248" s="86">
        <v>1</v>
      </c>
      <c r="G248" s="86">
        <v>1</v>
      </c>
      <c r="I248" s="44"/>
      <c r="J248" s="91" t="s">
        <v>379</v>
      </c>
      <c r="K248" s="44">
        <v>18</v>
      </c>
      <c r="L248" s="44">
        <v>16</v>
      </c>
      <c r="M248" s="44"/>
      <c r="N248" s="44">
        <v>34</v>
      </c>
      <c r="O248" s="44">
        <v>50</v>
      </c>
    </row>
    <row r="249" spans="1:15" x14ac:dyDescent="0.25">
      <c r="A249" s="88" t="s">
        <v>332</v>
      </c>
      <c r="B249" s="48"/>
      <c r="C249" s="48">
        <v>1</v>
      </c>
      <c r="D249" s="48"/>
      <c r="E249" s="48"/>
      <c r="F249" s="48">
        <v>1</v>
      </c>
      <c r="G249" s="48">
        <v>1</v>
      </c>
      <c r="I249" s="44"/>
      <c r="J249" s="91" t="s">
        <v>118</v>
      </c>
      <c r="K249" s="44"/>
      <c r="L249" s="44">
        <v>1</v>
      </c>
      <c r="M249" s="44"/>
      <c r="N249" s="44">
        <v>1</v>
      </c>
      <c r="O249" s="44">
        <v>2</v>
      </c>
    </row>
    <row r="250" spans="1:15" x14ac:dyDescent="0.25">
      <c r="A250" s="85" t="s">
        <v>55</v>
      </c>
      <c r="B250" s="85" t="s">
        <v>118</v>
      </c>
      <c r="C250" s="86">
        <v>5</v>
      </c>
      <c r="D250" s="86"/>
      <c r="E250" s="86"/>
      <c r="F250" s="86">
        <v>5</v>
      </c>
      <c r="G250" s="86">
        <v>5</v>
      </c>
      <c r="I250" s="89" t="s">
        <v>380</v>
      </c>
      <c r="J250" s="82"/>
      <c r="K250" s="82">
        <v>29</v>
      </c>
      <c r="L250" s="82">
        <v>43</v>
      </c>
      <c r="M250" s="82"/>
      <c r="N250" s="82">
        <v>72</v>
      </c>
      <c r="O250" s="82">
        <v>115</v>
      </c>
    </row>
    <row r="251" spans="1:15" x14ac:dyDescent="0.25">
      <c r="A251" s="88" t="s">
        <v>334</v>
      </c>
      <c r="B251" s="48"/>
      <c r="C251" s="48">
        <v>5</v>
      </c>
      <c r="D251" s="48"/>
      <c r="E251" s="48"/>
      <c r="F251" s="48">
        <v>5</v>
      </c>
      <c r="G251" s="48">
        <v>5</v>
      </c>
      <c r="I251" s="91" t="s">
        <v>72</v>
      </c>
      <c r="J251" s="91" t="s">
        <v>381</v>
      </c>
      <c r="K251" s="44">
        <v>2</v>
      </c>
      <c r="L251" s="44"/>
      <c r="M251" s="44"/>
      <c r="N251" s="44">
        <v>2</v>
      </c>
      <c r="O251" s="44">
        <v>2</v>
      </c>
    </row>
    <row r="252" spans="1:15" x14ac:dyDescent="0.25">
      <c r="A252" s="85" t="s">
        <v>56</v>
      </c>
      <c r="B252" s="85" t="s">
        <v>335</v>
      </c>
      <c r="C252" s="86"/>
      <c r="D252" s="86">
        <v>1</v>
      </c>
      <c r="E252" s="86"/>
      <c r="F252" s="86">
        <v>1</v>
      </c>
      <c r="G252" s="86">
        <v>2</v>
      </c>
      <c r="I252" s="44"/>
      <c r="J252" s="91" t="s">
        <v>382</v>
      </c>
      <c r="K252" s="44">
        <v>27</v>
      </c>
      <c r="L252" s="44">
        <v>36</v>
      </c>
      <c r="M252" s="44"/>
      <c r="N252" s="44">
        <v>63</v>
      </c>
      <c r="O252" s="44">
        <v>99</v>
      </c>
    </row>
    <row r="253" spans="1:15" x14ac:dyDescent="0.25">
      <c r="A253" s="84"/>
      <c r="B253" s="85" t="s">
        <v>591</v>
      </c>
      <c r="C253" s="86">
        <v>6</v>
      </c>
      <c r="D253" s="86"/>
      <c r="E253" s="86"/>
      <c r="F253" s="86">
        <v>6</v>
      </c>
      <c r="G253" s="86">
        <v>6</v>
      </c>
      <c r="I253" s="44"/>
      <c r="J253" s="91" t="s">
        <v>118</v>
      </c>
      <c r="K253" s="44">
        <v>5</v>
      </c>
      <c r="L253" s="44"/>
      <c r="M253" s="44"/>
      <c r="N253" s="44">
        <v>5</v>
      </c>
      <c r="O253" s="44">
        <v>5</v>
      </c>
    </row>
    <row r="254" spans="1:15" x14ac:dyDescent="0.25">
      <c r="A254" s="84"/>
      <c r="B254" s="85" t="s">
        <v>608</v>
      </c>
      <c r="C254" s="86"/>
      <c r="D254" s="86">
        <v>1</v>
      </c>
      <c r="E254" s="86"/>
      <c r="F254" s="86">
        <v>1</v>
      </c>
      <c r="G254" s="86">
        <v>2</v>
      </c>
      <c r="I254" s="89" t="s">
        <v>383</v>
      </c>
      <c r="J254" s="82"/>
      <c r="K254" s="82">
        <v>34</v>
      </c>
      <c r="L254" s="82">
        <v>36</v>
      </c>
      <c r="M254" s="82"/>
      <c r="N254" s="82">
        <v>70</v>
      </c>
      <c r="O254" s="82">
        <v>106</v>
      </c>
    </row>
    <row r="255" spans="1:15" x14ac:dyDescent="0.25">
      <c r="A255" s="84"/>
      <c r="B255" s="85" t="s">
        <v>118</v>
      </c>
      <c r="C255" s="86"/>
      <c r="D255" s="86">
        <v>3</v>
      </c>
      <c r="E255" s="86"/>
      <c r="F255" s="86">
        <v>3</v>
      </c>
      <c r="G255" s="86">
        <v>6</v>
      </c>
      <c r="I255" s="91" t="s">
        <v>755</v>
      </c>
      <c r="J255" s="91" t="s">
        <v>384</v>
      </c>
      <c r="K255" s="44">
        <v>1</v>
      </c>
      <c r="L255" s="44">
        <v>3</v>
      </c>
      <c r="M255" s="44"/>
      <c r="N255" s="44">
        <v>4</v>
      </c>
      <c r="O255" s="44">
        <v>7</v>
      </c>
    </row>
    <row r="256" spans="1:15" x14ac:dyDescent="0.25">
      <c r="A256" s="84"/>
      <c r="B256" s="85" t="s">
        <v>336</v>
      </c>
      <c r="C256" s="86">
        <v>4</v>
      </c>
      <c r="D256" s="86">
        <v>3</v>
      </c>
      <c r="E256" s="86"/>
      <c r="F256" s="86">
        <v>7</v>
      </c>
      <c r="G256" s="86">
        <v>10</v>
      </c>
      <c r="I256" s="89" t="s">
        <v>756</v>
      </c>
      <c r="J256" s="82"/>
      <c r="K256" s="82">
        <v>1</v>
      </c>
      <c r="L256" s="82">
        <v>3</v>
      </c>
      <c r="M256" s="82"/>
      <c r="N256" s="82">
        <v>4</v>
      </c>
      <c r="O256" s="82">
        <v>7</v>
      </c>
    </row>
    <row r="257" spans="1:15" x14ac:dyDescent="0.25">
      <c r="A257" s="88" t="s">
        <v>337</v>
      </c>
      <c r="B257" s="48"/>
      <c r="C257" s="48">
        <v>10</v>
      </c>
      <c r="D257" s="48">
        <v>8</v>
      </c>
      <c r="E257" s="48"/>
      <c r="F257" s="48">
        <v>18</v>
      </c>
      <c r="G257" s="48">
        <v>26</v>
      </c>
      <c r="I257" s="91" t="s">
        <v>75</v>
      </c>
      <c r="J257" s="91" t="s">
        <v>75</v>
      </c>
      <c r="K257" s="44">
        <v>37</v>
      </c>
      <c r="L257" s="44">
        <v>19</v>
      </c>
      <c r="M257" s="44"/>
      <c r="N257" s="44">
        <v>56</v>
      </c>
      <c r="O257" s="44">
        <v>75</v>
      </c>
    </row>
    <row r="258" spans="1:15" x14ac:dyDescent="0.25">
      <c r="A258" s="85" t="s">
        <v>57</v>
      </c>
      <c r="B258" s="85" t="s">
        <v>338</v>
      </c>
      <c r="C258" s="86">
        <v>3</v>
      </c>
      <c r="D258" s="86">
        <v>9</v>
      </c>
      <c r="E258" s="86"/>
      <c r="F258" s="86">
        <v>12</v>
      </c>
      <c r="G258" s="86">
        <v>21</v>
      </c>
      <c r="I258" s="89" t="s">
        <v>386</v>
      </c>
      <c r="J258" s="82"/>
      <c r="K258" s="82">
        <v>37</v>
      </c>
      <c r="L258" s="82">
        <v>19</v>
      </c>
      <c r="M258" s="82"/>
      <c r="N258" s="82">
        <v>56</v>
      </c>
      <c r="O258" s="82">
        <v>75</v>
      </c>
    </row>
    <row r="259" spans="1:15" x14ac:dyDescent="0.25">
      <c r="A259" s="84"/>
      <c r="B259" s="85" t="s">
        <v>339</v>
      </c>
      <c r="C259" s="86">
        <v>3</v>
      </c>
      <c r="D259" s="86"/>
      <c r="E259" s="86"/>
      <c r="F259" s="86">
        <v>3</v>
      </c>
      <c r="G259" s="86">
        <v>3</v>
      </c>
      <c r="I259" s="91" t="s">
        <v>76</v>
      </c>
      <c r="J259" s="91" t="s">
        <v>389</v>
      </c>
      <c r="K259" s="44">
        <v>4</v>
      </c>
      <c r="L259" s="44">
        <v>5</v>
      </c>
      <c r="M259" s="44"/>
      <c r="N259" s="44">
        <v>9</v>
      </c>
      <c r="O259" s="44">
        <v>14</v>
      </c>
    </row>
    <row r="260" spans="1:15" x14ac:dyDescent="0.25">
      <c r="A260" s="84"/>
      <c r="B260" s="85" t="s">
        <v>118</v>
      </c>
      <c r="C260" s="86">
        <v>6</v>
      </c>
      <c r="D260" s="86"/>
      <c r="E260" s="86"/>
      <c r="F260" s="86">
        <v>6</v>
      </c>
      <c r="G260" s="86">
        <v>6</v>
      </c>
      <c r="I260" s="44"/>
      <c r="J260" s="91" t="s">
        <v>390</v>
      </c>
      <c r="K260" s="44">
        <v>11</v>
      </c>
      <c r="L260" s="44">
        <v>5</v>
      </c>
      <c r="M260" s="44"/>
      <c r="N260" s="44">
        <v>16</v>
      </c>
      <c r="O260" s="44">
        <v>21</v>
      </c>
    </row>
    <row r="261" spans="1:15" x14ac:dyDescent="0.25">
      <c r="A261" s="88" t="s">
        <v>340</v>
      </c>
      <c r="B261" s="48"/>
      <c r="C261" s="48">
        <v>12</v>
      </c>
      <c r="D261" s="48">
        <v>9</v>
      </c>
      <c r="E261" s="48"/>
      <c r="F261" s="48">
        <v>21</v>
      </c>
      <c r="G261" s="48">
        <v>30</v>
      </c>
      <c r="I261" s="89" t="s">
        <v>391</v>
      </c>
      <c r="J261" s="82"/>
      <c r="K261" s="82">
        <v>15</v>
      </c>
      <c r="L261" s="82">
        <v>10</v>
      </c>
      <c r="M261" s="82"/>
      <c r="N261" s="82">
        <v>25</v>
      </c>
      <c r="O261" s="82">
        <v>35</v>
      </c>
    </row>
    <row r="262" spans="1:15" x14ac:dyDescent="0.25">
      <c r="A262" s="85" t="s">
        <v>96</v>
      </c>
      <c r="B262" s="85" t="s">
        <v>341</v>
      </c>
      <c r="C262" s="86">
        <v>2</v>
      </c>
      <c r="D262" s="86">
        <v>4</v>
      </c>
      <c r="E262" s="86"/>
      <c r="F262" s="86">
        <v>6</v>
      </c>
      <c r="G262" s="86">
        <v>10</v>
      </c>
      <c r="I262" s="91" t="s">
        <v>77</v>
      </c>
      <c r="J262" s="91" t="s">
        <v>392</v>
      </c>
      <c r="K262" s="44">
        <v>2</v>
      </c>
      <c r="L262" s="44">
        <v>1</v>
      </c>
      <c r="M262" s="44"/>
      <c r="N262" s="44">
        <v>3</v>
      </c>
      <c r="O262" s="44">
        <v>4</v>
      </c>
    </row>
    <row r="263" spans="1:15" x14ac:dyDescent="0.25">
      <c r="A263" s="88" t="s">
        <v>342</v>
      </c>
      <c r="B263" s="48"/>
      <c r="C263" s="48">
        <v>2</v>
      </c>
      <c r="D263" s="48">
        <v>4</v>
      </c>
      <c r="E263" s="48"/>
      <c r="F263" s="48">
        <v>6</v>
      </c>
      <c r="G263" s="48">
        <v>10</v>
      </c>
      <c r="I263" s="44"/>
      <c r="J263" s="91" t="s">
        <v>393</v>
      </c>
      <c r="K263" s="44">
        <v>6</v>
      </c>
      <c r="L263" s="44">
        <v>19</v>
      </c>
      <c r="M263" s="44"/>
      <c r="N263" s="44">
        <v>25</v>
      </c>
      <c r="O263" s="44">
        <v>44</v>
      </c>
    </row>
    <row r="264" spans="1:15" x14ac:dyDescent="0.25">
      <c r="A264" s="85" t="s">
        <v>58</v>
      </c>
      <c r="B264" s="85" t="s">
        <v>705</v>
      </c>
      <c r="C264" s="86">
        <v>1</v>
      </c>
      <c r="D264" s="86"/>
      <c r="E264" s="86"/>
      <c r="F264" s="86">
        <v>1</v>
      </c>
      <c r="G264" s="86">
        <v>1</v>
      </c>
      <c r="I264" s="44"/>
      <c r="J264" s="91" t="s">
        <v>714</v>
      </c>
      <c r="K264" s="44"/>
      <c r="L264" s="44">
        <v>1</v>
      </c>
      <c r="M264" s="44"/>
      <c r="N264" s="44">
        <v>1</v>
      </c>
      <c r="O264" s="44">
        <v>2</v>
      </c>
    </row>
    <row r="265" spans="1:15" x14ac:dyDescent="0.25">
      <c r="A265" s="88" t="s">
        <v>706</v>
      </c>
      <c r="B265" s="48"/>
      <c r="C265" s="48">
        <v>1</v>
      </c>
      <c r="D265" s="48"/>
      <c r="E265" s="48"/>
      <c r="F265" s="48">
        <v>1</v>
      </c>
      <c r="G265" s="48">
        <v>1</v>
      </c>
      <c r="I265" s="44"/>
      <c r="J265" s="91" t="s">
        <v>396</v>
      </c>
      <c r="K265" s="44">
        <v>7</v>
      </c>
      <c r="L265" s="44"/>
      <c r="M265" s="44"/>
      <c r="N265" s="44">
        <v>7</v>
      </c>
      <c r="O265" s="44">
        <v>7</v>
      </c>
    </row>
    <row r="266" spans="1:15" x14ac:dyDescent="0.25">
      <c r="A266" s="85" t="s">
        <v>102</v>
      </c>
      <c r="B266" s="85" t="s">
        <v>343</v>
      </c>
      <c r="C266" s="86"/>
      <c r="D266" s="86">
        <v>13</v>
      </c>
      <c r="E266" s="86"/>
      <c r="F266" s="86">
        <v>13</v>
      </c>
      <c r="G266" s="86">
        <v>26</v>
      </c>
      <c r="I266" s="44"/>
      <c r="J266" s="91" t="s">
        <v>186</v>
      </c>
      <c r="K266" s="44">
        <v>1</v>
      </c>
      <c r="L266" s="44"/>
      <c r="M266" s="44"/>
      <c r="N266" s="44">
        <v>1</v>
      </c>
      <c r="O266" s="44">
        <v>1</v>
      </c>
    </row>
    <row r="267" spans="1:15" x14ac:dyDescent="0.25">
      <c r="A267" s="88" t="s">
        <v>344</v>
      </c>
      <c r="B267" s="48"/>
      <c r="C267" s="48"/>
      <c r="D267" s="48">
        <v>13</v>
      </c>
      <c r="E267" s="48"/>
      <c r="F267" s="48">
        <v>13</v>
      </c>
      <c r="G267" s="48">
        <v>26</v>
      </c>
      <c r="I267" s="44"/>
      <c r="J267" s="91" t="s">
        <v>757</v>
      </c>
      <c r="K267" s="44">
        <v>1</v>
      </c>
      <c r="L267" s="44"/>
      <c r="M267" s="44"/>
      <c r="N267" s="44">
        <v>1</v>
      </c>
      <c r="O267" s="44">
        <v>1</v>
      </c>
    </row>
    <row r="268" spans="1:15" x14ac:dyDescent="0.25">
      <c r="A268" s="85" t="s">
        <v>59</v>
      </c>
      <c r="B268" s="85" t="s">
        <v>345</v>
      </c>
      <c r="C268" s="86">
        <v>11</v>
      </c>
      <c r="D268" s="86">
        <v>1</v>
      </c>
      <c r="E268" s="86"/>
      <c r="F268" s="86">
        <v>12</v>
      </c>
      <c r="G268" s="86">
        <v>13</v>
      </c>
      <c r="I268" s="44"/>
      <c r="J268" s="91" t="s">
        <v>758</v>
      </c>
      <c r="K268" s="44"/>
      <c r="L268" s="44">
        <v>1</v>
      </c>
      <c r="M268" s="44"/>
      <c r="N268" s="44">
        <v>1</v>
      </c>
      <c r="O268" s="44">
        <v>2</v>
      </c>
    </row>
    <row r="269" spans="1:15" x14ac:dyDescent="0.25">
      <c r="A269" s="84"/>
      <c r="B269" s="85" t="s">
        <v>707</v>
      </c>
      <c r="C269" s="86">
        <v>1</v>
      </c>
      <c r="D269" s="86"/>
      <c r="E269" s="86"/>
      <c r="F269" s="86">
        <v>1</v>
      </c>
      <c r="G269" s="86">
        <v>1</v>
      </c>
      <c r="I269" s="44"/>
      <c r="J269" s="91" t="s">
        <v>759</v>
      </c>
      <c r="K269" s="44"/>
      <c r="L269" s="44">
        <v>1</v>
      </c>
      <c r="M269" s="44"/>
      <c r="N269" s="44">
        <v>1</v>
      </c>
      <c r="O269" s="44">
        <v>2</v>
      </c>
    </row>
    <row r="270" spans="1:15" x14ac:dyDescent="0.25">
      <c r="A270" s="84"/>
      <c r="B270" s="85" t="s">
        <v>346</v>
      </c>
      <c r="C270" s="86">
        <v>362</v>
      </c>
      <c r="D270" s="86">
        <v>170</v>
      </c>
      <c r="E270" s="86"/>
      <c r="F270" s="86">
        <v>532</v>
      </c>
      <c r="G270" s="86">
        <v>702</v>
      </c>
      <c r="I270" s="44"/>
      <c r="J270" s="91" t="s">
        <v>397</v>
      </c>
      <c r="K270" s="44">
        <v>2</v>
      </c>
      <c r="L270" s="44">
        <v>2</v>
      </c>
      <c r="M270" s="44"/>
      <c r="N270" s="44">
        <v>4</v>
      </c>
      <c r="O270" s="44">
        <v>6</v>
      </c>
    </row>
    <row r="271" spans="1:15" x14ac:dyDescent="0.25">
      <c r="A271" s="84"/>
      <c r="B271" s="85" t="s">
        <v>118</v>
      </c>
      <c r="C271" s="86">
        <v>66</v>
      </c>
      <c r="D271" s="86">
        <v>33</v>
      </c>
      <c r="E271" s="86"/>
      <c r="F271" s="86">
        <v>99</v>
      </c>
      <c r="G271" s="86">
        <v>132</v>
      </c>
      <c r="I271" s="44"/>
      <c r="J271" s="91" t="s">
        <v>398</v>
      </c>
      <c r="K271" s="44">
        <v>21</v>
      </c>
      <c r="L271" s="44">
        <v>23</v>
      </c>
      <c r="M271" s="44"/>
      <c r="N271" s="44">
        <v>44</v>
      </c>
      <c r="O271" s="44">
        <v>67</v>
      </c>
    </row>
    <row r="272" spans="1:15" x14ac:dyDescent="0.25">
      <c r="A272" s="88" t="s">
        <v>347</v>
      </c>
      <c r="B272" s="48"/>
      <c r="C272" s="48">
        <v>440</v>
      </c>
      <c r="D272" s="48">
        <v>204</v>
      </c>
      <c r="E272" s="48"/>
      <c r="F272" s="48">
        <v>644</v>
      </c>
      <c r="G272" s="48">
        <v>848</v>
      </c>
      <c r="I272" s="44"/>
      <c r="J272" s="91" t="s">
        <v>118</v>
      </c>
      <c r="K272" s="44">
        <v>22</v>
      </c>
      <c r="L272" s="44">
        <v>8</v>
      </c>
      <c r="M272" s="44">
        <v>2</v>
      </c>
      <c r="N272" s="44">
        <v>32</v>
      </c>
      <c r="O272" s="44">
        <v>42.5</v>
      </c>
    </row>
    <row r="273" spans="1:15" x14ac:dyDescent="0.25">
      <c r="A273" s="85" t="s">
        <v>61</v>
      </c>
      <c r="B273" s="85" t="s">
        <v>497</v>
      </c>
      <c r="C273" s="86">
        <v>1</v>
      </c>
      <c r="D273" s="86"/>
      <c r="E273" s="86"/>
      <c r="F273" s="86">
        <v>1</v>
      </c>
      <c r="G273" s="86">
        <v>1</v>
      </c>
      <c r="I273" s="89" t="s">
        <v>400</v>
      </c>
      <c r="J273" s="82"/>
      <c r="K273" s="82">
        <v>62</v>
      </c>
      <c r="L273" s="82">
        <v>56</v>
      </c>
      <c r="M273" s="82">
        <v>2</v>
      </c>
      <c r="N273" s="82">
        <v>120</v>
      </c>
      <c r="O273" s="82">
        <v>178.5</v>
      </c>
    </row>
    <row r="274" spans="1:15" x14ac:dyDescent="0.25">
      <c r="A274" s="84"/>
      <c r="B274" s="85" t="s">
        <v>708</v>
      </c>
      <c r="C274" s="86">
        <v>4</v>
      </c>
      <c r="D274" s="86"/>
      <c r="E274" s="86"/>
      <c r="F274" s="86">
        <v>4</v>
      </c>
      <c r="G274" s="86">
        <v>4</v>
      </c>
      <c r="I274" s="91" t="s">
        <v>78</v>
      </c>
      <c r="J274" s="91" t="s">
        <v>153</v>
      </c>
      <c r="K274" s="44">
        <v>3</v>
      </c>
      <c r="L274" s="44"/>
      <c r="M274" s="44"/>
      <c r="N274" s="44">
        <v>3</v>
      </c>
      <c r="O274" s="44">
        <v>3</v>
      </c>
    </row>
    <row r="275" spans="1:15" x14ac:dyDescent="0.25">
      <c r="A275" s="84"/>
      <c r="B275" s="85" t="s">
        <v>348</v>
      </c>
      <c r="C275" s="86">
        <v>1</v>
      </c>
      <c r="D275" s="86"/>
      <c r="E275" s="86"/>
      <c r="F275" s="86">
        <v>1</v>
      </c>
      <c r="G275" s="86">
        <v>1</v>
      </c>
      <c r="I275" s="89" t="s">
        <v>401</v>
      </c>
      <c r="J275" s="82"/>
      <c r="K275" s="82">
        <v>3</v>
      </c>
      <c r="L275" s="82"/>
      <c r="M275" s="82"/>
      <c r="N275" s="82">
        <v>3</v>
      </c>
      <c r="O275" s="82">
        <v>3</v>
      </c>
    </row>
    <row r="276" spans="1:15" x14ac:dyDescent="0.25">
      <c r="A276" s="84"/>
      <c r="B276" s="85" t="s">
        <v>609</v>
      </c>
      <c r="C276" s="86"/>
      <c r="D276" s="86">
        <v>2</v>
      </c>
      <c r="E276" s="86"/>
      <c r="F276" s="86">
        <v>2</v>
      </c>
      <c r="G276" s="86">
        <v>4</v>
      </c>
      <c r="I276" s="91" t="s">
        <v>79</v>
      </c>
      <c r="J276" s="91" t="s">
        <v>501</v>
      </c>
      <c r="K276" s="44">
        <v>1</v>
      </c>
      <c r="L276" s="44">
        <v>2</v>
      </c>
      <c r="M276" s="44"/>
      <c r="N276" s="44">
        <v>3</v>
      </c>
      <c r="O276" s="44">
        <v>5</v>
      </c>
    </row>
    <row r="277" spans="1:15" x14ac:dyDescent="0.25">
      <c r="A277" s="84"/>
      <c r="B277" s="85" t="s">
        <v>709</v>
      </c>
      <c r="C277" s="86">
        <v>2</v>
      </c>
      <c r="D277" s="86"/>
      <c r="E277" s="86"/>
      <c r="F277" s="86">
        <v>2</v>
      </c>
      <c r="G277" s="86">
        <v>2</v>
      </c>
      <c r="I277" s="89" t="s">
        <v>513</v>
      </c>
      <c r="J277" s="82"/>
      <c r="K277" s="82">
        <v>1</v>
      </c>
      <c r="L277" s="82">
        <v>2</v>
      </c>
      <c r="M277" s="82"/>
      <c r="N277" s="82">
        <v>3</v>
      </c>
      <c r="O277" s="82">
        <v>5</v>
      </c>
    </row>
    <row r="278" spans="1:15" x14ac:dyDescent="0.25">
      <c r="A278" s="84"/>
      <c r="B278" s="85" t="s">
        <v>118</v>
      </c>
      <c r="C278" s="86">
        <v>14</v>
      </c>
      <c r="D278" s="86">
        <v>3</v>
      </c>
      <c r="E278" s="86"/>
      <c r="F278" s="86">
        <v>17</v>
      </c>
      <c r="G278" s="86">
        <v>20</v>
      </c>
      <c r="I278" s="91" t="s">
        <v>80</v>
      </c>
      <c r="J278" s="91" t="s">
        <v>404</v>
      </c>
      <c r="K278" s="44">
        <v>5</v>
      </c>
      <c r="L278" s="44">
        <v>11</v>
      </c>
      <c r="M278" s="44"/>
      <c r="N278" s="44">
        <v>16</v>
      </c>
      <c r="O278" s="44">
        <v>27</v>
      </c>
    </row>
    <row r="279" spans="1:15" x14ac:dyDescent="0.25">
      <c r="A279" s="88" t="s">
        <v>349</v>
      </c>
      <c r="B279" s="48"/>
      <c r="C279" s="48">
        <v>22</v>
      </c>
      <c r="D279" s="48">
        <v>5</v>
      </c>
      <c r="E279" s="48"/>
      <c r="F279" s="48">
        <v>27</v>
      </c>
      <c r="G279" s="48">
        <v>32</v>
      </c>
      <c r="I279" s="44"/>
      <c r="J279" s="91" t="s">
        <v>405</v>
      </c>
      <c r="K279" s="44">
        <v>5</v>
      </c>
      <c r="L279" s="44">
        <v>4</v>
      </c>
      <c r="M279" s="44"/>
      <c r="N279" s="44">
        <v>9</v>
      </c>
      <c r="O279" s="44">
        <v>13</v>
      </c>
    </row>
    <row r="280" spans="1:15" x14ac:dyDescent="0.25">
      <c r="A280" s="85" t="s">
        <v>62</v>
      </c>
      <c r="B280" s="85" t="s">
        <v>710</v>
      </c>
      <c r="C280" s="86"/>
      <c r="D280" s="86">
        <v>1</v>
      </c>
      <c r="E280" s="86"/>
      <c r="F280" s="86">
        <v>1</v>
      </c>
      <c r="G280" s="86">
        <v>2</v>
      </c>
      <c r="I280" s="44"/>
      <c r="J280" s="91" t="s">
        <v>406</v>
      </c>
      <c r="K280" s="44">
        <v>21</v>
      </c>
      <c r="L280" s="44">
        <v>13</v>
      </c>
      <c r="M280" s="44"/>
      <c r="N280" s="44">
        <v>34</v>
      </c>
      <c r="O280" s="44">
        <v>47</v>
      </c>
    </row>
    <row r="281" spans="1:15" x14ac:dyDescent="0.25">
      <c r="A281" s="84"/>
      <c r="B281" s="85" t="s">
        <v>118</v>
      </c>
      <c r="C281" s="86">
        <v>1</v>
      </c>
      <c r="D281" s="86"/>
      <c r="E281" s="86"/>
      <c r="F281" s="86">
        <v>1</v>
      </c>
      <c r="G281" s="86">
        <v>1</v>
      </c>
      <c r="I281" s="44"/>
      <c r="J281" s="91" t="s">
        <v>568</v>
      </c>
      <c r="K281" s="44">
        <v>5</v>
      </c>
      <c r="L281" s="44">
        <v>7</v>
      </c>
      <c r="M281" s="44"/>
      <c r="N281" s="44">
        <v>12</v>
      </c>
      <c r="O281" s="44">
        <v>19</v>
      </c>
    </row>
    <row r="282" spans="1:15" x14ac:dyDescent="0.25">
      <c r="A282" s="88" t="s">
        <v>352</v>
      </c>
      <c r="B282" s="48"/>
      <c r="C282" s="48">
        <v>1</v>
      </c>
      <c r="D282" s="48">
        <v>1</v>
      </c>
      <c r="E282" s="48"/>
      <c r="F282" s="48">
        <v>2</v>
      </c>
      <c r="G282" s="48">
        <v>3</v>
      </c>
      <c r="I282" s="89" t="s">
        <v>407</v>
      </c>
      <c r="J282" s="82"/>
      <c r="K282" s="82">
        <v>36</v>
      </c>
      <c r="L282" s="82">
        <v>35</v>
      </c>
      <c r="M282" s="82"/>
      <c r="N282" s="82">
        <v>71</v>
      </c>
      <c r="O282" s="82">
        <v>106</v>
      </c>
    </row>
    <row r="283" spans="1:15" x14ac:dyDescent="0.25">
      <c r="A283" s="85" t="s">
        <v>525</v>
      </c>
      <c r="B283" s="85" t="s">
        <v>353</v>
      </c>
      <c r="C283" s="86"/>
      <c r="D283" s="86">
        <v>2</v>
      </c>
      <c r="E283" s="86"/>
      <c r="F283" s="86">
        <v>2</v>
      </c>
      <c r="G283" s="86">
        <v>4</v>
      </c>
      <c r="I283" s="91" t="s">
        <v>97</v>
      </c>
      <c r="J283" s="91" t="s">
        <v>408</v>
      </c>
      <c r="K283" s="44"/>
      <c r="L283" s="44">
        <v>3</v>
      </c>
      <c r="M283" s="44"/>
      <c r="N283" s="44">
        <v>3</v>
      </c>
      <c r="O283" s="44">
        <v>6</v>
      </c>
    </row>
    <row r="284" spans="1:15" x14ac:dyDescent="0.25">
      <c r="A284" s="84"/>
      <c r="B284" s="85" t="s">
        <v>260</v>
      </c>
      <c r="C284" s="86">
        <v>11</v>
      </c>
      <c r="D284" s="86"/>
      <c r="E284" s="86"/>
      <c r="F284" s="86">
        <v>11</v>
      </c>
      <c r="G284" s="86">
        <v>11</v>
      </c>
      <c r="I284" s="89" t="s">
        <v>409</v>
      </c>
      <c r="J284" s="82"/>
      <c r="K284" s="82"/>
      <c r="L284" s="82">
        <v>3</v>
      </c>
      <c r="M284" s="82"/>
      <c r="N284" s="82">
        <v>3</v>
      </c>
      <c r="O284" s="82">
        <v>6</v>
      </c>
    </row>
    <row r="285" spans="1:15" x14ac:dyDescent="0.25">
      <c r="A285" s="84"/>
      <c r="B285" s="85" t="s">
        <v>711</v>
      </c>
      <c r="C285" s="86">
        <v>2</v>
      </c>
      <c r="D285" s="86"/>
      <c r="E285" s="86"/>
      <c r="F285" s="86">
        <v>2</v>
      </c>
      <c r="G285" s="86">
        <v>2</v>
      </c>
      <c r="I285" s="91" t="s">
        <v>82</v>
      </c>
      <c r="J285" s="91" t="s">
        <v>410</v>
      </c>
      <c r="K285" s="44"/>
      <c r="L285" s="44">
        <v>3</v>
      </c>
      <c r="M285" s="44"/>
      <c r="N285" s="44">
        <v>3</v>
      </c>
      <c r="O285" s="44">
        <v>6</v>
      </c>
    </row>
    <row r="286" spans="1:15" x14ac:dyDescent="0.25">
      <c r="A286" s="84"/>
      <c r="B286" s="85" t="s">
        <v>354</v>
      </c>
      <c r="C286" s="86">
        <v>25</v>
      </c>
      <c r="D286" s="86"/>
      <c r="E286" s="86"/>
      <c r="F286" s="86">
        <v>25</v>
      </c>
      <c r="G286" s="86">
        <v>25</v>
      </c>
      <c r="I286" s="44"/>
      <c r="J286" s="91" t="s">
        <v>411</v>
      </c>
      <c r="K286" s="44">
        <v>6</v>
      </c>
      <c r="L286" s="44">
        <v>2</v>
      </c>
      <c r="M286" s="44"/>
      <c r="N286" s="44">
        <v>8</v>
      </c>
      <c r="O286" s="44">
        <v>10</v>
      </c>
    </row>
    <row r="287" spans="1:15" x14ac:dyDescent="0.25">
      <c r="A287" s="84"/>
      <c r="B287" s="85" t="s">
        <v>355</v>
      </c>
      <c r="C287" s="86">
        <v>3</v>
      </c>
      <c r="D287" s="86">
        <v>13</v>
      </c>
      <c r="E287" s="86"/>
      <c r="F287" s="86">
        <v>16</v>
      </c>
      <c r="G287" s="86">
        <v>29</v>
      </c>
      <c r="I287" s="44"/>
      <c r="J287" s="91" t="s">
        <v>529</v>
      </c>
      <c r="K287" s="44">
        <v>1</v>
      </c>
      <c r="L287" s="44"/>
      <c r="M287" s="44"/>
      <c r="N287" s="44">
        <v>1</v>
      </c>
      <c r="O287" s="44">
        <v>1</v>
      </c>
    </row>
    <row r="288" spans="1:15" x14ac:dyDescent="0.25">
      <c r="A288" s="84"/>
      <c r="B288" s="85" t="s">
        <v>576</v>
      </c>
      <c r="C288" s="86"/>
      <c r="D288" s="86">
        <v>5</v>
      </c>
      <c r="E288" s="86"/>
      <c r="F288" s="86">
        <v>5</v>
      </c>
      <c r="G288" s="86">
        <v>10</v>
      </c>
      <c r="I288" s="44"/>
      <c r="J288" s="91" t="s">
        <v>118</v>
      </c>
      <c r="K288" s="44"/>
      <c r="L288" s="44">
        <v>11</v>
      </c>
      <c r="M288" s="44"/>
      <c r="N288" s="44">
        <v>11</v>
      </c>
      <c r="O288" s="44">
        <v>22</v>
      </c>
    </row>
    <row r="289" spans="1:15" x14ac:dyDescent="0.25">
      <c r="A289" s="84"/>
      <c r="B289" s="85" t="s">
        <v>356</v>
      </c>
      <c r="C289" s="86">
        <v>1</v>
      </c>
      <c r="D289" s="86">
        <v>2</v>
      </c>
      <c r="E289" s="86"/>
      <c r="F289" s="86">
        <v>3</v>
      </c>
      <c r="G289" s="86">
        <v>5</v>
      </c>
      <c r="I289" s="89" t="s">
        <v>414</v>
      </c>
      <c r="J289" s="82"/>
      <c r="K289" s="82">
        <v>7</v>
      </c>
      <c r="L289" s="82">
        <v>16</v>
      </c>
      <c r="M289" s="82"/>
      <c r="N289" s="82">
        <v>23</v>
      </c>
      <c r="O289" s="82">
        <v>39</v>
      </c>
    </row>
    <row r="290" spans="1:15" x14ac:dyDescent="0.25">
      <c r="A290" s="84"/>
      <c r="B290" s="85" t="s">
        <v>526</v>
      </c>
      <c r="C290" s="86">
        <v>6</v>
      </c>
      <c r="D290" s="86"/>
      <c r="E290" s="86"/>
      <c r="F290" s="86">
        <v>6</v>
      </c>
      <c r="G290" s="86">
        <v>6</v>
      </c>
      <c r="I290" s="91" t="s">
        <v>98</v>
      </c>
      <c r="J290" s="91" t="s">
        <v>415</v>
      </c>
      <c r="K290" s="44">
        <v>1</v>
      </c>
      <c r="L290" s="44"/>
      <c r="M290" s="44"/>
      <c r="N290" s="44">
        <v>1</v>
      </c>
      <c r="O290" s="44">
        <v>1</v>
      </c>
    </row>
    <row r="291" spans="1:15" x14ac:dyDescent="0.25">
      <c r="A291" s="88" t="s">
        <v>550</v>
      </c>
      <c r="B291" s="48"/>
      <c r="C291" s="48">
        <v>48</v>
      </c>
      <c r="D291" s="48">
        <v>22</v>
      </c>
      <c r="E291" s="48"/>
      <c r="F291" s="48">
        <v>70</v>
      </c>
      <c r="G291" s="48">
        <v>92</v>
      </c>
      <c r="I291" s="89" t="s">
        <v>416</v>
      </c>
      <c r="J291" s="82"/>
      <c r="K291" s="82">
        <v>1</v>
      </c>
      <c r="L291" s="82"/>
      <c r="M291" s="82"/>
      <c r="N291" s="82">
        <v>1</v>
      </c>
      <c r="O291" s="82">
        <v>1</v>
      </c>
    </row>
    <row r="292" spans="1:15" x14ac:dyDescent="0.25">
      <c r="A292" s="85" t="s">
        <v>64</v>
      </c>
      <c r="B292" s="85" t="s">
        <v>358</v>
      </c>
      <c r="C292" s="86">
        <v>18</v>
      </c>
      <c r="D292" s="86"/>
      <c r="E292" s="86"/>
      <c r="F292" s="86">
        <v>18</v>
      </c>
      <c r="G292" s="86">
        <v>18</v>
      </c>
      <c r="I292" s="91" t="s">
        <v>83</v>
      </c>
      <c r="J292" s="91" t="s">
        <v>417</v>
      </c>
      <c r="K292" s="44">
        <v>4</v>
      </c>
      <c r="L292" s="44">
        <v>5</v>
      </c>
      <c r="M292" s="44"/>
      <c r="N292" s="44">
        <v>9</v>
      </c>
      <c r="O292" s="44">
        <v>14</v>
      </c>
    </row>
    <row r="293" spans="1:15" x14ac:dyDescent="0.25">
      <c r="A293" s="84"/>
      <c r="B293" s="85" t="s">
        <v>118</v>
      </c>
      <c r="C293" s="86"/>
      <c r="D293" s="86">
        <v>4</v>
      </c>
      <c r="E293" s="86"/>
      <c r="F293" s="86">
        <v>4</v>
      </c>
      <c r="G293" s="86">
        <v>8</v>
      </c>
      <c r="I293" s="44"/>
      <c r="J293" s="91" t="s">
        <v>538</v>
      </c>
      <c r="K293" s="44">
        <v>2</v>
      </c>
      <c r="L293" s="44"/>
      <c r="M293" s="44"/>
      <c r="N293" s="44">
        <v>2</v>
      </c>
      <c r="O293" s="44">
        <v>2</v>
      </c>
    </row>
    <row r="294" spans="1:15" x14ac:dyDescent="0.25">
      <c r="A294" s="88" t="s">
        <v>359</v>
      </c>
      <c r="B294" s="48"/>
      <c r="C294" s="48">
        <v>18</v>
      </c>
      <c r="D294" s="48">
        <v>4</v>
      </c>
      <c r="E294" s="48"/>
      <c r="F294" s="48">
        <v>22</v>
      </c>
      <c r="G294" s="48">
        <v>26</v>
      </c>
      <c r="I294" s="89" t="s">
        <v>418</v>
      </c>
      <c r="J294" s="82"/>
      <c r="K294" s="82">
        <v>6</v>
      </c>
      <c r="L294" s="82">
        <v>5</v>
      </c>
      <c r="M294" s="82"/>
      <c r="N294" s="82">
        <v>11</v>
      </c>
      <c r="O294" s="82">
        <v>16</v>
      </c>
    </row>
    <row r="295" spans="1:15" x14ac:dyDescent="0.25">
      <c r="A295" s="85" t="s">
        <v>65</v>
      </c>
      <c r="B295" s="85" t="s">
        <v>360</v>
      </c>
      <c r="C295" s="86">
        <v>1</v>
      </c>
      <c r="D295" s="86"/>
      <c r="E295" s="86"/>
      <c r="F295" s="86">
        <v>1</v>
      </c>
      <c r="G295" s="86">
        <v>1</v>
      </c>
      <c r="I295" s="91" t="s">
        <v>116</v>
      </c>
      <c r="J295" s="91" t="s">
        <v>539</v>
      </c>
      <c r="K295" s="44"/>
      <c r="L295" s="44">
        <v>1</v>
      </c>
      <c r="M295" s="44"/>
      <c r="N295" s="44">
        <v>1</v>
      </c>
      <c r="O295" s="44">
        <v>2</v>
      </c>
    </row>
    <row r="296" spans="1:15" x14ac:dyDescent="0.25">
      <c r="A296" s="84"/>
      <c r="B296" s="85" t="s">
        <v>361</v>
      </c>
      <c r="C296" s="86">
        <v>42</v>
      </c>
      <c r="D296" s="86">
        <v>23</v>
      </c>
      <c r="E296" s="86"/>
      <c r="F296" s="86">
        <v>65</v>
      </c>
      <c r="G296" s="86">
        <v>88</v>
      </c>
      <c r="I296" s="89" t="s">
        <v>559</v>
      </c>
      <c r="J296" s="82"/>
      <c r="K296" s="82"/>
      <c r="L296" s="82">
        <v>1</v>
      </c>
      <c r="M296" s="82"/>
      <c r="N296" s="82">
        <v>1</v>
      </c>
      <c r="O296" s="82">
        <v>2</v>
      </c>
    </row>
    <row r="297" spans="1:15" x14ac:dyDescent="0.25">
      <c r="A297" s="84"/>
      <c r="B297" s="85" t="s">
        <v>118</v>
      </c>
      <c r="C297" s="86"/>
      <c r="D297" s="86">
        <v>1</v>
      </c>
      <c r="E297" s="86"/>
      <c r="F297" s="86">
        <v>1</v>
      </c>
      <c r="G297" s="86">
        <v>2</v>
      </c>
      <c r="I297" s="91" t="s">
        <v>84</v>
      </c>
      <c r="J297" s="91" t="s">
        <v>599</v>
      </c>
      <c r="K297" s="44">
        <v>3</v>
      </c>
      <c r="L297" s="44">
        <v>1</v>
      </c>
      <c r="M297" s="44"/>
      <c r="N297" s="44">
        <v>4</v>
      </c>
      <c r="O297" s="44">
        <v>5</v>
      </c>
    </row>
    <row r="298" spans="1:15" x14ac:dyDescent="0.25">
      <c r="A298" s="88" t="s">
        <v>362</v>
      </c>
      <c r="B298" s="48"/>
      <c r="C298" s="48">
        <v>43</v>
      </c>
      <c r="D298" s="48">
        <v>24</v>
      </c>
      <c r="E298" s="48"/>
      <c r="F298" s="48">
        <v>67</v>
      </c>
      <c r="G298" s="48">
        <v>91</v>
      </c>
      <c r="I298" s="89" t="s">
        <v>604</v>
      </c>
      <c r="J298" s="82"/>
      <c r="K298" s="82">
        <v>3</v>
      </c>
      <c r="L298" s="82">
        <v>1</v>
      </c>
      <c r="M298" s="82"/>
      <c r="N298" s="82">
        <v>4</v>
      </c>
      <c r="O298" s="82">
        <v>5</v>
      </c>
    </row>
    <row r="299" spans="1:15" x14ac:dyDescent="0.25">
      <c r="A299" s="85" t="s">
        <v>113</v>
      </c>
      <c r="B299" s="85" t="s">
        <v>498</v>
      </c>
      <c r="C299" s="86"/>
      <c r="D299" s="86">
        <v>6</v>
      </c>
      <c r="E299" s="86"/>
      <c r="F299" s="86">
        <v>6</v>
      </c>
      <c r="G299" s="86">
        <v>12</v>
      </c>
      <c r="I299" s="91" t="s">
        <v>85</v>
      </c>
      <c r="J299" s="91" t="s">
        <v>530</v>
      </c>
      <c r="K299" s="44">
        <v>2</v>
      </c>
      <c r="L299" s="44">
        <v>13</v>
      </c>
      <c r="M299" s="44"/>
      <c r="N299" s="44">
        <v>15</v>
      </c>
      <c r="O299" s="44">
        <v>28</v>
      </c>
    </row>
    <row r="300" spans="1:15" x14ac:dyDescent="0.25">
      <c r="A300" s="84"/>
      <c r="B300" s="85" t="s">
        <v>712</v>
      </c>
      <c r="C300" s="86"/>
      <c r="D300" s="86">
        <v>14</v>
      </c>
      <c r="E300" s="86"/>
      <c r="F300" s="86">
        <v>14</v>
      </c>
      <c r="G300" s="86">
        <v>28</v>
      </c>
      <c r="I300" s="44"/>
      <c r="J300" s="91" t="s">
        <v>419</v>
      </c>
      <c r="K300" s="44">
        <v>3</v>
      </c>
      <c r="L300" s="44">
        <v>2</v>
      </c>
      <c r="M300" s="44"/>
      <c r="N300" s="44">
        <v>5</v>
      </c>
      <c r="O300" s="44">
        <v>7</v>
      </c>
    </row>
    <row r="301" spans="1:15" x14ac:dyDescent="0.25">
      <c r="A301" s="88" t="s">
        <v>364</v>
      </c>
      <c r="B301" s="48"/>
      <c r="C301" s="48"/>
      <c r="D301" s="48">
        <v>20</v>
      </c>
      <c r="E301" s="48"/>
      <c r="F301" s="48">
        <v>20</v>
      </c>
      <c r="G301" s="48">
        <v>40</v>
      </c>
      <c r="I301" s="44"/>
      <c r="J301" s="91" t="s">
        <v>503</v>
      </c>
      <c r="K301" s="44">
        <v>1</v>
      </c>
      <c r="L301" s="44">
        <v>4</v>
      </c>
      <c r="M301" s="44"/>
      <c r="N301" s="44">
        <v>5</v>
      </c>
      <c r="O301" s="44">
        <v>9</v>
      </c>
    </row>
    <row r="302" spans="1:15" x14ac:dyDescent="0.25">
      <c r="A302" s="85" t="s">
        <v>129</v>
      </c>
      <c r="B302" s="85" t="s">
        <v>713</v>
      </c>
      <c r="C302" s="86"/>
      <c r="D302" s="86">
        <v>1</v>
      </c>
      <c r="E302" s="86"/>
      <c r="F302" s="86">
        <v>1</v>
      </c>
      <c r="G302" s="86">
        <v>2</v>
      </c>
      <c r="I302" s="44"/>
      <c r="J302" s="91" t="s">
        <v>420</v>
      </c>
      <c r="K302" s="44">
        <v>4</v>
      </c>
      <c r="L302" s="44">
        <v>4</v>
      </c>
      <c r="M302" s="44"/>
      <c r="N302" s="44">
        <v>8</v>
      </c>
      <c r="O302" s="44">
        <v>12</v>
      </c>
    </row>
    <row r="303" spans="1:15" x14ac:dyDescent="0.25">
      <c r="A303" s="88" t="s">
        <v>639</v>
      </c>
      <c r="B303" s="48"/>
      <c r="C303" s="48"/>
      <c r="D303" s="48">
        <v>1</v>
      </c>
      <c r="E303" s="48"/>
      <c r="F303" s="48">
        <v>1</v>
      </c>
      <c r="G303" s="48">
        <v>2</v>
      </c>
      <c r="I303" s="89" t="s">
        <v>421</v>
      </c>
      <c r="J303" s="82"/>
      <c r="K303" s="82">
        <v>10</v>
      </c>
      <c r="L303" s="82">
        <v>23</v>
      </c>
      <c r="M303" s="82"/>
      <c r="N303" s="82">
        <v>33</v>
      </c>
      <c r="O303" s="82">
        <v>56</v>
      </c>
    </row>
    <row r="304" spans="1:15" x14ac:dyDescent="0.25">
      <c r="A304" s="85" t="s">
        <v>66</v>
      </c>
      <c r="B304" s="85" t="s">
        <v>365</v>
      </c>
      <c r="C304" s="86"/>
      <c r="D304" s="86">
        <v>1</v>
      </c>
      <c r="E304" s="86"/>
      <c r="F304" s="86">
        <v>1</v>
      </c>
      <c r="G304" s="86">
        <v>2</v>
      </c>
      <c r="I304" s="91" t="s">
        <v>86</v>
      </c>
      <c r="J304" s="91" t="s">
        <v>760</v>
      </c>
      <c r="K304" s="44">
        <v>1</v>
      </c>
      <c r="L304" s="44">
        <v>15</v>
      </c>
      <c r="M304" s="44"/>
      <c r="N304" s="44">
        <v>16</v>
      </c>
      <c r="O304" s="44">
        <v>31</v>
      </c>
    </row>
    <row r="305" spans="1:15" x14ac:dyDescent="0.25">
      <c r="A305" s="84"/>
      <c r="B305" s="85" t="s">
        <v>592</v>
      </c>
      <c r="C305" s="86">
        <v>5</v>
      </c>
      <c r="D305" s="86">
        <v>1</v>
      </c>
      <c r="E305" s="86"/>
      <c r="F305" s="86">
        <v>6</v>
      </c>
      <c r="G305" s="86">
        <v>7</v>
      </c>
      <c r="I305" s="44"/>
      <c r="J305" s="91" t="s">
        <v>612</v>
      </c>
      <c r="K305" s="44">
        <v>8</v>
      </c>
      <c r="L305" s="44"/>
      <c r="M305" s="44"/>
      <c r="N305" s="44">
        <v>8</v>
      </c>
      <c r="O305" s="44">
        <v>8</v>
      </c>
    </row>
    <row r="306" spans="1:15" x14ac:dyDescent="0.25">
      <c r="A306" s="84"/>
      <c r="B306" s="85" t="s">
        <v>118</v>
      </c>
      <c r="C306" s="86">
        <v>1</v>
      </c>
      <c r="D306" s="86"/>
      <c r="E306" s="86"/>
      <c r="F306" s="86">
        <v>1</v>
      </c>
      <c r="G306" s="86">
        <v>1</v>
      </c>
      <c r="I306" s="44"/>
      <c r="J306" s="91" t="s">
        <v>761</v>
      </c>
      <c r="K306" s="44">
        <v>28</v>
      </c>
      <c r="L306" s="44"/>
      <c r="M306" s="44"/>
      <c r="N306" s="44">
        <v>28</v>
      </c>
      <c r="O306" s="44">
        <v>28</v>
      </c>
    </row>
    <row r="307" spans="1:15" x14ac:dyDescent="0.25">
      <c r="A307" s="88" t="s">
        <v>366</v>
      </c>
      <c r="B307" s="48"/>
      <c r="C307" s="48">
        <v>6</v>
      </c>
      <c r="D307" s="48">
        <v>2</v>
      </c>
      <c r="E307" s="48"/>
      <c r="F307" s="48">
        <v>8</v>
      </c>
      <c r="G307" s="48">
        <v>10</v>
      </c>
      <c r="I307" s="44"/>
      <c r="J307" s="91" t="s">
        <v>422</v>
      </c>
      <c r="K307" s="44"/>
      <c r="L307" s="44">
        <v>1</v>
      </c>
      <c r="M307" s="44"/>
      <c r="N307" s="44">
        <v>1</v>
      </c>
      <c r="O307" s="44">
        <v>2</v>
      </c>
    </row>
    <row r="308" spans="1:15" x14ac:dyDescent="0.25">
      <c r="A308" s="85" t="s">
        <v>67</v>
      </c>
      <c r="B308" s="85" t="s">
        <v>367</v>
      </c>
      <c r="C308" s="86">
        <v>1</v>
      </c>
      <c r="D308" s="86"/>
      <c r="E308" s="86"/>
      <c r="F308" s="86">
        <v>1</v>
      </c>
      <c r="G308" s="86">
        <v>1</v>
      </c>
      <c r="I308" s="44"/>
      <c r="J308" s="91" t="s">
        <v>423</v>
      </c>
      <c r="K308" s="44">
        <v>1</v>
      </c>
      <c r="L308" s="44">
        <v>3</v>
      </c>
      <c r="M308" s="44"/>
      <c r="N308" s="44">
        <v>4</v>
      </c>
      <c r="O308" s="44">
        <v>7</v>
      </c>
    </row>
    <row r="309" spans="1:15" x14ac:dyDescent="0.25">
      <c r="A309" s="84"/>
      <c r="B309" s="85" t="s">
        <v>610</v>
      </c>
      <c r="C309" s="86">
        <v>1</v>
      </c>
      <c r="D309" s="86"/>
      <c r="E309" s="86"/>
      <c r="F309" s="86">
        <v>1</v>
      </c>
      <c r="G309" s="86">
        <v>1</v>
      </c>
      <c r="I309" s="44"/>
      <c r="J309" s="91" t="s">
        <v>424</v>
      </c>
      <c r="K309" s="44"/>
      <c r="L309" s="44">
        <v>2</v>
      </c>
      <c r="M309" s="44"/>
      <c r="N309" s="44">
        <v>2</v>
      </c>
      <c r="O309" s="44">
        <v>4</v>
      </c>
    </row>
    <row r="310" spans="1:15" x14ac:dyDescent="0.25">
      <c r="A310" s="84"/>
      <c r="B310" s="85" t="s">
        <v>368</v>
      </c>
      <c r="C310" s="86">
        <v>1</v>
      </c>
      <c r="D310" s="86">
        <v>6</v>
      </c>
      <c r="E310" s="86"/>
      <c r="F310" s="86">
        <v>7</v>
      </c>
      <c r="G310" s="86">
        <v>13</v>
      </c>
      <c r="I310" s="44"/>
      <c r="J310" s="91" t="s">
        <v>425</v>
      </c>
      <c r="K310" s="44">
        <v>26</v>
      </c>
      <c r="L310" s="44">
        <v>17</v>
      </c>
      <c r="M310" s="44"/>
      <c r="N310" s="44">
        <v>43</v>
      </c>
      <c r="O310" s="44">
        <v>60</v>
      </c>
    </row>
    <row r="311" spans="1:15" x14ac:dyDescent="0.25">
      <c r="A311" s="88" t="s">
        <v>369</v>
      </c>
      <c r="B311" s="48"/>
      <c r="C311" s="48">
        <v>3</v>
      </c>
      <c r="D311" s="48">
        <v>6</v>
      </c>
      <c r="E311" s="48"/>
      <c r="F311" s="48">
        <v>9</v>
      </c>
      <c r="G311" s="48">
        <v>15</v>
      </c>
      <c r="I311" s="44"/>
      <c r="J311" s="91" t="s">
        <v>560</v>
      </c>
      <c r="K311" s="44">
        <v>24</v>
      </c>
      <c r="L311" s="44">
        <v>38</v>
      </c>
      <c r="M311" s="44"/>
      <c r="N311" s="44">
        <v>62</v>
      </c>
      <c r="O311" s="44">
        <v>100</v>
      </c>
    </row>
    <row r="312" spans="1:15" x14ac:dyDescent="0.25">
      <c r="A312" s="85" t="s">
        <v>68</v>
      </c>
      <c r="B312" s="85" t="s">
        <v>370</v>
      </c>
      <c r="C312" s="86">
        <v>7</v>
      </c>
      <c r="D312" s="86">
        <v>4</v>
      </c>
      <c r="E312" s="86"/>
      <c r="F312" s="86">
        <v>11</v>
      </c>
      <c r="G312" s="86">
        <v>15</v>
      </c>
      <c r="I312" s="44"/>
      <c r="J312" s="91" t="s">
        <v>574</v>
      </c>
      <c r="K312" s="44">
        <v>1</v>
      </c>
      <c r="L312" s="44"/>
      <c r="M312" s="44"/>
      <c r="N312" s="44">
        <v>1</v>
      </c>
      <c r="O312" s="44">
        <v>1</v>
      </c>
    </row>
    <row r="313" spans="1:15" x14ac:dyDescent="0.25">
      <c r="A313" s="84"/>
      <c r="B313" s="85" t="s">
        <v>371</v>
      </c>
      <c r="C313" s="86">
        <v>33</v>
      </c>
      <c r="D313" s="86">
        <v>10</v>
      </c>
      <c r="E313" s="86"/>
      <c r="F313" s="86">
        <v>43</v>
      </c>
      <c r="G313" s="86">
        <v>53</v>
      </c>
      <c r="I313" s="44"/>
      <c r="J313" s="91" t="s">
        <v>762</v>
      </c>
      <c r="K313" s="44">
        <v>1</v>
      </c>
      <c r="L313" s="44">
        <v>102</v>
      </c>
      <c r="M313" s="44"/>
      <c r="N313" s="44">
        <v>103</v>
      </c>
      <c r="O313" s="44">
        <v>205</v>
      </c>
    </row>
    <row r="314" spans="1:15" x14ac:dyDescent="0.25">
      <c r="A314" s="88" t="s">
        <v>372</v>
      </c>
      <c r="B314" s="48"/>
      <c r="C314" s="48">
        <v>40</v>
      </c>
      <c r="D314" s="48">
        <v>14</v>
      </c>
      <c r="E314" s="48"/>
      <c r="F314" s="48">
        <v>54</v>
      </c>
      <c r="G314" s="48">
        <v>68</v>
      </c>
      <c r="I314" s="44"/>
      <c r="J314" s="91" t="s">
        <v>426</v>
      </c>
      <c r="K314" s="44">
        <v>13</v>
      </c>
      <c r="L314" s="44">
        <v>59</v>
      </c>
      <c r="M314" s="44"/>
      <c r="N314" s="44">
        <v>72</v>
      </c>
      <c r="O314" s="44">
        <v>131</v>
      </c>
    </row>
    <row r="315" spans="1:15" x14ac:dyDescent="0.25">
      <c r="A315" s="85" t="s">
        <v>69</v>
      </c>
      <c r="B315" s="85" t="s">
        <v>373</v>
      </c>
      <c r="C315" s="86"/>
      <c r="D315" s="86">
        <v>3</v>
      </c>
      <c r="E315" s="86"/>
      <c r="F315" s="86">
        <v>3</v>
      </c>
      <c r="G315" s="86">
        <v>6</v>
      </c>
      <c r="I315" s="89" t="s">
        <v>427</v>
      </c>
      <c r="J315" s="82"/>
      <c r="K315" s="82">
        <v>103</v>
      </c>
      <c r="L315" s="82">
        <v>237</v>
      </c>
      <c r="M315" s="82"/>
      <c r="N315" s="82">
        <v>340</v>
      </c>
      <c r="O315" s="82">
        <v>577</v>
      </c>
    </row>
    <row r="316" spans="1:15" x14ac:dyDescent="0.25">
      <c r="A316" s="84"/>
      <c r="B316" s="85" t="s">
        <v>374</v>
      </c>
      <c r="C316" s="86">
        <v>6</v>
      </c>
      <c r="D316" s="86">
        <v>58</v>
      </c>
      <c r="E316" s="86"/>
      <c r="F316" s="86">
        <v>64</v>
      </c>
      <c r="G316" s="86">
        <v>122</v>
      </c>
      <c r="I316" s="91" t="s">
        <v>99</v>
      </c>
      <c r="J316" s="91" t="s">
        <v>504</v>
      </c>
      <c r="K316" s="44">
        <v>1</v>
      </c>
      <c r="L316" s="44">
        <v>5</v>
      </c>
      <c r="M316" s="44"/>
      <c r="N316" s="44">
        <v>6</v>
      </c>
      <c r="O316" s="44">
        <v>11</v>
      </c>
    </row>
    <row r="317" spans="1:15" x14ac:dyDescent="0.25">
      <c r="A317" s="88" t="s">
        <v>376</v>
      </c>
      <c r="B317" s="48"/>
      <c r="C317" s="48">
        <v>6</v>
      </c>
      <c r="D317" s="48">
        <v>61</v>
      </c>
      <c r="E317" s="48"/>
      <c r="F317" s="48">
        <v>67</v>
      </c>
      <c r="G317" s="48">
        <v>128</v>
      </c>
      <c r="I317" s="44"/>
      <c r="J317" s="91" t="s">
        <v>428</v>
      </c>
      <c r="K317" s="44">
        <v>2</v>
      </c>
      <c r="L317" s="44"/>
      <c r="M317" s="44"/>
      <c r="N317" s="44">
        <v>2</v>
      </c>
      <c r="O317" s="44">
        <v>2</v>
      </c>
    </row>
    <row r="318" spans="1:15" x14ac:dyDescent="0.25">
      <c r="A318" s="85" t="s">
        <v>70</v>
      </c>
      <c r="B318" s="85" t="s">
        <v>118</v>
      </c>
      <c r="C318" s="86"/>
      <c r="D318" s="86">
        <v>20</v>
      </c>
      <c r="E318" s="86"/>
      <c r="F318" s="86">
        <v>20</v>
      </c>
      <c r="G318" s="86">
        <v>40</v>
      </c>
      <c r="I318" s="89" t="s">
        <v>429</v>
      </c>
      <c r="J318" s="82"/>
      <c r="K318" s="82">
        <v>3</v>
      </c>
      <c r="L318" s="82">
        <v>5</v>
      </c>
      <c r="M318" s="82"/>
      <c r="N318" s="82">
        <v>8</v>
      </c>
      <c r="O318" s="82">
        <v>13</v>
      </c>
    </row>
    <row r="319" spans="1:15" x14ac:dyDescent="0.25">
      <c r="A319" s="88" t="s">
        <v>377</v>
      </c>
      <c r="B319" s="48"/>
      <c r="C319" s="48"/>
      <c r="D319" s="48">
        <v>20</v>
      </c>
      <c r="E319" s="48"/>
      <c r="F319" s="48">
        <v>20</v>
      </c>
      <c r="G319" s="48">
        <v>40</v>
      </c>
      <c r="I319" s="91" t="s">
        <v>88</v>
      </c>
      <c r="J319" s="91" t="s">
        <v>430</v>
      </c>
      <c r="K319" s="44">
        <v>15</v>
      </c>
      <c r="L319" s="44">
        <v>14</v>
      </c>
      <c r="M319" s="44"/>
      <c r="N319" s="44">
        <v>29</v>
      </c>
      <c r="O319" s="44">
        <v>43</v>
      </c>
    </row>
    <row r="320" spans="1:15" x14ac:dyDescent="0.25">
      <c r="A320" s="85" t="s">
        <v>71</v>
      </c>
      <c r="B320" s="85" t="s">
        <v>378</v>
      </c>
      <c r="C320" s="86">
        <v>21</v>
      </c>
      <c r="D320" s="86">
        <v>21</v>
      </c>
      <c r="E320" s="86"/>
      <c r="F320" s="86">
        <v>42</v>
      </c>
      <c r="G320" s="86">
        <v>63</v>
      </c>
      <c r="I320" s="44"/>
      <c r="J320" s="91" t="s">
        <v>118</v>
      </c>
      <c r="K320" s="44"/>
      <c r="L320" s="44">
        <v>1</v>
      </c>
      <c r="M320" s="44"/>
      <c r="N320" s="44">
        <v>1</v>
      </c>
      <c r="O320" s="44">
        <v>2</v>
      </c>
    </row>
    <row r="321" spans="1:15" x14ac:dyDescent="0.25">
      <c r="A321" s="84"/>
      <c r="B321" s="85" t="s">
        <v>643</v>
      </c>
      <c r="C321" s="86"/>
      <c r="D321" s="86">
        <v>1</v>
      </c>
      <c r="E321" s="86"/>
      <c r="F321" s="86">
        <v>1</v>
      </c>
      <c r="G321" s="86">
        <v>2</v>
      </c>
      <c r="I321" s="89" t="s">
        <v>431</v>
      </c>
      <c r="J321" s="82"/>
      <c r="K321" s="82">
        <v>15</v>
      </c>
      <c r="L321" s="82">
        <v>15</v>
      </c>
      <c r="M321" s="82"/>
      <c r="N321" s="82">
        <v>30</v>
      </c>
      <c r="O321" s="82">
        <v>45</v>
      </c>
    </row>
    <row r="322" spans="1:15" x14ac:dyDescent="0.25">
      <c r="A322" s="84"/>
      <c r="B322" s="85" t="s">
        <v>379</v>
      </c>
      <c r="C322" s="86">
        <v>2</v>
      </c>
      <c r="D322" s="86">
        <v>26</v>
      </c>
      <c r="E322" s="86"/>
      <c r="F322" s="86">
        <v>28</v>
      </c>
      <c r="G322" s="86">
        <v>54</v>
      </c>
      <c r="I322" s="91" t="s">
        <v>432</v>
      </c>
      <c r="J322" s="91" t="s">
        <v>433</v>
      </c>
      <c r="K322" s="44"/>
      <c r="L322" s="44">
        <v>1</v>
      </c>
      <c r="M322" s="44"/>
      <c r="N322" s="44">
        <v>1</v>
      </c>
      <c r="O322" s="44">
        <v>2</v>
      </c>
    </row>
    <row r="323" spans="1:15" x14ac:dyDescent="0.25">
      <c r="A323" s="84"/>
      <c r="B323" s="85" t="s">
        <v>118</v>
      </c>
      <c r="C323" s="86">
        <v>1</v>
      </c>
      <c r="D323" s="86">
        <v>13</v>
      </c>
      <c r="E323" s="86"/>
      <c r="F323" s="86">
        <v>14</v>
      </c>
      <c r="G323" s="86">
        <v>27</v>
      </c>
      <c r="I323" s="44"/>
      <c r="J323" s="91" t="s">
        <v>579</v>
      </c>
      <c r="K323" s="44">
        <v>2</v>
      </c>
      <c r="L323" s="44">
        <v>1</v>
      </c>
      <c r="M323" s="44"/>
      <c r="N323" s="44">
        <v>3</v>
      </c>
      <c r="O323" s="44">
        <v>4</v>
      </c>
    </row>
    <row r="324" spans="1:15" x14ac:dyDescent="0.25">
      <c r="A324" s="88" t="s">
        <v>380</v>
      </c>
      <c r="B324" s="48"/>
      <c r="C324" s="48">
        <v>24</v>
      </c>
      <c r="D324" s="48">
        <v>61</v>
      </c>
      <c r="E324" s="48"/>
      <c r="F324" s="48">
        <v>85</v>
      </c>
      <c r="G324" s="48">
        <v>146</v>
      </c>
      <c r="I324" s="44"/>
      <c r="J324" s="91" t="s">
        <v>434</v>
      </c>
      <c r="K324" s="44">
        <v>111</v>
      </c>
      <c r="L324" s="44">
        <v>194</v>
      </c>
      <c r="M324" s="44">
        <v>21</v>
      </c>
      <c r="N324" s="44">
        <v>326</v>
      </c>
      <c r="O324" s="44">
        <v>546.25</v>
      </c>
    </row>
    <row r="325" spans="1:15" x14ac:dyDescent="0.25">
      <c r="A325" s="85" t="s">
        <v>72</v>
      </c>
      <c r="B325" s="85" t="s">
        <v>381</v>
      </c>
      <c r="C325" s="86">
        <v>7</v>
      </c>
      <c r="D325" s="86"/>
      <c r="E325" s="86"/>
      <c r="F325" s="86">
        <v>7</v>
      </c>
      <c r="G325" s="86">
        <v>7</v>
      </c>
      <c r="I325" s="44"/>
      <c r="J325" s="91" t="s">
        <v>613</v>
      </c>
      <c r="K325" s="44"/>
      <c r="L325" s="44">
        <v>1</v>
      </c>
      <c r="M325" s="44"/>
      <c r="N325" s="44">
        <v>1</v>
      </c>
      <c r="O325" s="44">
        <v>2</v>
      </c>
    </row>
    <row r="326" spans="1:15" x14ac:dyDescent="0.25">
      <c r="A326" s="84"/>
      <c r="B326" s="85" t="s">
        <v>382</v>
      </c>
      <c r="C326" s="86">
        <v>3</v>
      </c>
      <c r="D326" s="86">
        <v>16</v>
      </c>
      <c r="E326" s="86"/>
      <c r="F326" s="86">
        <v>19</v>
      </c>
      <c r="G326" s="86">
        <v>35</v>
      </c>
      <c r="I326" s="44"/>
      <c r="J326" s="91" t="s">
        <v>630</v>
      </c>
      <c r="K326" s="44">
        <v>4</v>
      </c>
      <c r="L326" s="44"/>
      <c r="M326" s="44"/>
      <c r="N326" s="44">
        <v>4</v>
      </c>
      <c r="O326" s="44">
        <v>4</v>
      </c>
    </row>
    <row r="327" spans="1:15" x14ac:dyDescent="0.25">
      <c r="A327" s="84"/>
      <c r="B327" s="85" t="s">
        <v>611</v>
      </c>
      <c r="C327" s="86"/>
      <c r="D327" s="86">
        <v>6</v>
      </c>
      <c r="E327" s="86"/>
      <c r="F327" s="86">
        <v>6</v>
      </c>
      <c r="G327" s="86">
        <v>12</v>
      </c>
      <c r="I327" s="44"/>
      <c r="J327" s="91" t="s">
        <v>437</v>
      </c>
      <c r="K327" s="44">
        <v>24</v>
      </c>
      <c r="L327" s="44">
        <v>9</v>
      </c>
      <c r="M327" s="44">
        <v>5</v>
      </c>
      <c r="N327" s="44">
        <v>38</v>
      </c>
      <c r="O327" s="44">
        <v>53.25</v>
      </c>
    </row>
    <row r="328" spans="1:15" x14ac:dyDescent="0.25">
      <c r="A328" s="84"/>
      <c r="B328" s="85" t="s">
        <v>118</v>
      </c>
      <c r="C328" s="86">
        <v>1</v>
      </c>
      <c r="D328" s="86"/>
      <c r="E328" s="86"/>
      <c r="F328" s="86">
        <v>1</v>
      </c>
      <c r="G328" s="86">
        <v>1</v>
      </c>
      <c r="I328" s="44"/>
      <c r="J328" s="91" t="s">
        <v>438</v>
      </c>
      <c r="K328" s="44">
        <v>40</v>
      </c>
      <c r="L328" s="44">
        <v>1</v>
      </c>
      <c r="M328" s="44"/>
      <c r="N328" s="44">
        <v>41</v>
      </c>
      <c r="O328" s="44">
        <v>42</v>
      </c>
    </row>
    <row r="329" spans="1:15" x14ac:dyDescent="0.25">
      <c r="A329" s="88" t="s">
        <v>383</v>
      </c>
      <c r="B329" s="48"/>
      <c r="C329" s="48">
        <v>11</v>
      </c>
      <c r="D329" s="48">
        <v>22</v>
      </c>
      <c r="E329" s="48"/>
      <c r="F329" s="48">
        <v>33</v>
      </c>
      <c r="G329" s="48">
        <v>55</v>
      </c>
      <c r="I329" s="44"/>
      <c r="J329" s="91" t="s">
        <v>439</v>
      </c>
      <c r="K329" s="44">
        <v>3</v>
      </c>
      <c r="L329" s="44">
        <v>3</v>
      </c>
      <c r="M329" s="44"/>
      <c r="N329" s="44">
        <v>6</v>
      </c>
      <c r="O329" s="44">
        <v>9</v>
      </c>
    </row>
    <row r="330" spans="1:15" x14ac:dyDescent="0.25">
      <c r="A330" s="85" t="s">
        <v>73</v>
      </c>
      <c r="B330" s="85" t="s">
        <v>384</v>
      </c>
      <c r="C330" s="86">
        <v>1</v>
      </c>
      <c r="D330" s="86">
        <v>1</v>
      </c>
      <c r="E330" s="86"/>
      <c r="F330" s="86">
        <v>2</v>
      </c>
      <c r="G330" s="86">
        <v>3</v>
      </c>
      <c r="I330" s="44"/>
      <c r="J330" s="91" t="s">
        <v>440</v>
      </c>
      <c r="K330" s="44">
        <v>21</v>
      </c>
      <c r="L330" s="44">
        <v>1</v>
      </c>
      <c r="M330" s="44"/>
      <c r="N330" s="44">
        <v>22</v>
      </c>
      <c r="O330" s="44">
        <v>23</v>
      </c>
    </row>
    <row r="331" spans="1:15" x14ac:dyDescent="0.25">
      <c r="A331" s="88" t="s">
        <v>385</v>
      </c>
      <c r="B331" s="48"/>
      <c r="C331" s="48">
        <v>1</v>
      </c>
      <c r="D331" s="48">
        <v>1</v>
      </c>
      <c r="E331" s="48"/>
      <c r="F331" s="48">
        <v>2</v>
      </c>
      <c r="G331" s="48">
        <v>3</v>
      </c>
      <c r="I331" s="44"/>
      <c r="J331" s="91" t="s">
        <v>118</v>
      </c>
      <c r="K331" s="44">
        <v>1</v>
      </c>
      <c r="L331" s="44">
        <v>9</v>
      </c>
      <c r="M331" s="44"/>
      <c r="N331" s="44">
        <v>10</v>
      </c>
      <c r="O331" s="44">
        <v>19</v>
      </c>
    </row>
    <row r="332" spans="1:15" x14ac:dyDescent="0.25">
      <c r="A332" s="85" t="s">
        <v>75</v>
      </c>
      <c r="B332" s="85" t="s">
        <v>75</v>
      </c>
      <c r="C332" s="86">
        <v>61</v>
      </c>
      <c r="D332" s="86">
        <v>23</v>
      </c>
      <c r="E332" s="86"/>
      <c r="F332" s="86">
        <v>84</v>
      </c>
      <c r="G332" s="86">
        <v>107</v>
      </c>
      <c r="I332" s="89" t="s">
        <v>441</v>
      </c>
      <c r="J332" s="82"/>
      <c r="K332" s="82">
        <v>206</v>
      </c>
      <c r="L332" s="82">
        <v>220</v>
      </c>
      <c r="M332" s="82">
        <v>26</v>
      </c>
      <c r="N332" s="82">
        <v>452</v>
      </c>
      <c r="O332" s="82">
        <v>704.5</v>
      </c>
    </row>
    <row r="333" spans="1:15" x14ac:dyDescent="0.25">
      <c r="A333" s="84"/>
      <c r="B333" s="85" t="s">
        <v>118</v>
      </c>
      <c r="C333" s="86">
        <v>4</v>
      </c>
      <c r="D333" s="86">
        <v>1</v>
      </c>
      <c r="E333" s="86"/>
      <c r="F333" s="86">
        <v>5</v>
      </c>
      <c r="G333" s="86">
        <v>6</v>
      </c>
      <c r="I333" s="91" t="s">
        <v>90</v>
      </c>
      <c r="J333" s="91" t="s">
        <v>442</v>
      </c>
      <c r="K333" s="44"/>
      <c r="L333" s="44">
        <v>1</v>
      </c>
      <c r="M333" s="44"/>
      <c r="N333" s="44">
        <v>1</v>
      </c>
      <c r="O333" s="44">
        <v>2</v>
      </c>
    </row>
    <row r="334" spans="1:15" x14ac:dyDescent="0.25">
      <c r="A334" s="88" t="s">
        <v>386</v>
      </c>
      <c r="B334" s="48"/>
      <c r="C334" s="48">
        <v>65</v>
      </c>
      <c r="D334" s="48">
        <v>24</v>
      </c>
      <c r="E334" s="48"/>
      <c r="F334" s="48">
        <v>89</v>
      </c>
      <c r="G334" s="48">
        <v>113</v>
      </c>
      <c r="I334" s="89" t="s">
        <v>443</v>
      </c>
      <c r="J334" s="82"/>
      <c r="K334" s="82"/>
      <c r="L334" s="82">
        <v>1</v>
      </c>
      <c r="M334" s="82"/>
      <c r="N334" s="82">
        <v>1</v>
      </c>
      <c r="O334" s="82">
        <v>2</v>
      </c>
    </row>
    <row r="335" spans="1:15" x14ac:dyDescent="0.25">
      <c r="A335" s="85" t="s">
        <v>104</v>
      </c>
      <c r="B335" s="85" t="s">
        <v>387</v>
      </c>
      <c r="C335" s="86">
        <v>17</v>
      </c>
      <c r="D335" s="86">
        <v>10</v>
      </c>
      <c r="E335" s="86"/>
      <c r="F335" s="86">
        <v>27</v>
      </c>
      <c r="G335" s="86">
        <v>37</v>
      </c>
      <c r="I335" s="91" t="s">
        <v>92</v>
      </c>
      <c r="J335" s="91" t="s">
        <v>444</v>
      </c>
      <c r="K335" s="44">
        <v>6</v>
      </c>
      <c r="L335" s="44">
        <v>18</v>
      </c>
      <c r="M335" s="44"/>
      <c r="N335" s="44">
        <v>24</v>
      </c>
      <c r="O335" s="44">
        <v>42</v>
      </c>
    </row>
    <row r="336" spans="1:15" x14ac:dyDescent="0.25">
      <c r="A336" s="88" t="s">
        <v>388</v>
      </c>
      <c r="B336" s="48"/>
      <c r="C336" s="48">
        <v>17</v>
      </c>
      <c r="D336" s="48">
        <v>10</v>
      </c>
      <c r="E336" s="48"/>
      <c r="F336" s="48">
        <v>27</v>
      </c>
      <c r="G336" s="48">
        <v>37</v>
      </c>
      <c r="I336" s="44"/>
      <c r="J336" s="91" t="s">
        <v>445</v>
      </c>
      <c r="K336" s="44">
        <v>1</v>
      </c>
      <c r="L336" s="44">
        <v>11</v>
      </c>
      <c r="M336" s="44"/>
      <c r="N336" s="44">
        <v>12</v>
      </c>
      <c r="O336" s="44">
        <v>23</v>
      </c>
    </row>
    <row r="337" spans="1:15" x14ac:dyDescent="0.25">
      <c r="A337" s="85" t="s">
        <v>76</v>
      </c>
      <c r="B337" s="85" t="s">
        <v>389</v>
      </c>
      <c r="C337" s="86"/>
      <c r="D337" s="86">
        <v>5</v>
      </c>
      <c r="E337" s="86"/>
      <c r="F337" s="86">
        <v>5</v>
      </c>
      <c r="G337" s="86">
        <v>10</v>
      </c>
      <c r="I337" s="44"/>
      <c r="J337" s="91" t="s">
        <v>446</v>
      </c>
      <c r="K337" s="44">
        <v>2</v>
      </c>
      <c r="L337" s="44">
        <v>1</v>
      </c>
      <c r="M337" s="44"/>
      <c r="N337" s="44">
        <v>3</v>
      </c>
      <c r="O337" s="44">
        <v>4</v>
      </c>
    </row>
    <row r="338" spans="1:15" x14ac:dyDescent="0.25">
      <c r="A338" s="84"/>
      <c r="B338" s="85" t="s">
        <v>390</v>
      </c>
      <c r="C338" s="86">
        <v>9</v>
      </c>
      <c r="D338" s="86">
        <v>11</v>
      </c>
      <c r="E338" s="86"/>
      <c r="F338" s="86">
        <v>20</v>
      </c>
      <c r="G338" s="86">
        <v>31</v>
      </c>
      <c r="I338" s="44"/>
      <c r="J338" s="91" t="s">
        <v>447</v>
      </c>
      <c r="K338" s="44"/>
      <c r="L338" s="44">
        <v>6</v>
      </c>
      <c r="M338" s="44"/>
      <c r="N338" s="44">
        <v>6</v>
      </c>
      <c r="O338" s="44">
        <v>12</v>
      </c>
    </row>
    <row r="339" spans="1:15" x14ac:dyDescent="0.25">
      <c r="A339" s="84"/>
      <c r="B339" s="85" t="s">
        <v>527</v>
      </c>
      <c r="C339" s="86">
        <v>1</v>
      </c>
      <c r="D339" s="86"/>
      <c r="E339" s="86"/>
      <c r="F339" s="86">
        <v>1</v>
      </c>
      <c r="G339" s="86">
        <v>1</v>
      </c>
      <c r="I339" s="44"/>
      <c r="J339" s="91" t="s">
        <v>448</v>
      </c>
      <c r="K339" s="44"/>
      <c r="L339" s="44">
        <v>7</v>
      </c>
      <c r="M339" s="44"/>
      <c r="N339" s="44">
        <v>7</v>
      </c>
      <c r="O339" s="44">
        <v>14</v>
      </c>
    </row>
    <row r="340" spans="1:15" x14ac:dyDescent="0.25">
      <c r="A340" s="84"/>
      <c r="B340" s="85" t="s">
        <v>118</v>
      </c>
      <c r="C340" s="86">
        <v>2</v>
      </c>
      <c r="D340" s="86"/>
      <c r="E340" s="86"/>
      <c r="F340" s="86">
        <v>2</v>
      </c>
      <c r="G340" s="86">
        <v>2</v>
      </c>
      <c r="I340" s="44"/>
      <c r="J340" s="91" t="s">
        <v>552</v>
      </c>
      <c r="K340" s="44"/>
      <c r="L340" s="44">
        <v>19</v>
      </c>
      <c r="M340" s="44"/>
      <c r="N340" s="44">
        <v>19</v>
      </c>
      <c r="O340" s="44">
        <v>38</v>
      </c>
    </row>
    <row r="341" spans="1:15" x14ac:dyDescent="0.25">
      <c r="A341" s="88" t="s">
        <v>391</v>
      </c>
      <c r="B341" s="48"/>
      <c r="C341" s="48">
        <v>12</v>
      </c>
      <c r="D341" s="48">
        <v>16</v>
      </c>
      <c r="E341" s="48"/>
      <c r="F341" s="48">
        <v>28</v>
      </c>
      <c r="G341" s="48">
        <v>44</v>
      </c>
      <c r="I341" s="44"/>
      <c r="J341" s="91" t="s">
        <v>763</v>
      </c>
      <c r="K341" s="44"/>
      <c r="L341" s="44">
        <v>1</v>
      </c>
      <c r="M341" s="44"/>
      <c r="N341" s="44">
        <v>1</v>
      </c>
      <c r="O341" s="44">
        <v>2</v>
      </c>
    </row>
    <row r="342" spans="1:15" x14ac:dyDescent="0.25">
      <c r="A342" s="85" t="s">
        <v>77</v>
      </c>
      <c r="B342" s="85" t="s">
        <v>392</v>
      </c>
      <c r="C342" s="86"/>
      <c r="D342" s="86">
        <v>1</v>
      </c>
      <c r="E342" s="86"/>
      <c r="F342" s="86">
        <v>1</v>
      </c>
      <c r="G342" s="86">
        <v>2</v>
      </c>
      <c r="I342" s="44"/>
      <c r="J342" s="91" t="s">
        <v>721</v>
      </c>
      <c r="K342" s="44">
        <v>1</v>
      </c>
      <c r="L342" s="44"/>
      <c r="M342" s="44"/>
      <c r="N342" s="44">
        <v>1</v>
      </c>
      <c r="O342" s="44">
        <v>1</v>
      </c>
    </row>
    <row r="343" spans="1:15" x14ac:dyDescent="0.25">
      <c r="A343" s="84"/>
      <c r="B343" s="85" t="s">
        <v>393</v>
      </c>
      <c r="C343" s="86">
        <v>71</v>
      </c>
      <c r="D343" s="86">
        <v>147</v>
      </c>
      <c r="E343" s="86"/>
      <c r="F343" s="86">
        <v>218</v>
      </c>
      <c r="G343" s="86">
        <v>365</v>
      </c>
      <c r="I343" s="44"/>
      <c r="J343" s="91" t="s">
        <v>764</v>
      </c>
      <c r="K343" s="44"/>
      <c r="L343" s="44">
        <v>1</v>
      </c>
      <c r="M343" s="44"/>
      <c r="N343" s="44">
        <v>1</v>
      </c>
      <c r="O343" s="44">
        <v>2</v>
      </c>
    </row>
    <row r="344" spans="1:15" x14ac:dyDescent="0.25">
      <c r="A344" s="84"/>
      <c r="B344" s="85" t="s">
        <v>394</v>
      </c>
      <c r="C344" s="86">
        <v>2</v>
      </c>
      <c r="D344" s="86">
        <v>18</v>
      </c>
      <c r="E344" s="86"/>
      <c r="F344" s="86">
        <v>20</v>
      </c>
      <c r="G344" s="86">
        <v>38</v>
      </c>
      <c r="I344" s="44"/>
      <c r="J344" s="91" t="s">
        <v>449</v>
      </c>
      <c r="K344" s="44">
        <v>7</v>
      </c>
      <c r="L344" s="44">
        <v>35</v>
      </c>
      <c r="M344" s="44"/>
      <c r="N344" s="44">
        <v>42</v>
      </c>
      <c r="O344" s="44">
        <v>77</v>
      </c>
    </row>
    <row r="345" spans="1:15" x14ac:dyDescent="0.25">
      <c r="A345" s="84"/>
      <c r="B345" s="85" t="s">
        <v>714</v>
      </c>
      <c r="C345" s="86">
        <v>1</v>
      </c>
      <c r="D345" s="86"/>
      <c r="E345" s="86"/>
      <c r="F345" s="86">
        <v>1</v>
      </c>
      <c r="G345" s="86">
        <v>1</v>
      </c>
      <c r="I345" s="44"/>
      <c r="J345" s="91" t="s">
        <v>450</v>
      </c>
      <c r="K345" s="44"/>
      <c r="L345" s="44">
        <v>1</v>
      </c>
      <c r="M345" s="44"/>
      <c r="N345" s="44">
        <v>1</v>
      </c>
      <c r="O345" s="44">
        <v>2</v>
      </c>
    </row>
    <row r="346" spans="1:15" x14ac:dyDescent="0.25">
      <c r="A346" s="84"/>
      <c r="B346" s="85" t="s">
        <v>224</v>
      </c>
      <c r="C346" s="86">
        <v>2</v>
      </c>
      <c r="D346" s="86"/>
      <c r="E346" s="86"/>
      <c r="F346" s="86">
        <v>2</v>
      </c>
      <c r="G346" s="86">
        <v>2</v>
      </c>
      <c r="I346" s="44"/>
      <c r="J346" s="91" t="s">
        <v>451</v>
      </c>
      <c r="K346" s="44">
        <v>1</v>
      </c>
      <c r="L346" s="44">
        <v>5</v>
      </c>
      <c r="M346" s="44"/>
      <c r="N346" s="44">
        <v>6</v>
      </c>
      <c r="O346" s="44">
        <v>11</v>
      </c>
    </row>
    <row r="347" spans="1:15" x14ac:dyDescent="0.25">
      <c r="A347" s="84"/>
      <c r="B347" s="85" t="s">
        <v>395</v>
      </c>
      <c r="C347" s="86">
        <v>29</v>
      </c>
      <c r="D347" s="86">
        <v>1</v>
      </c>
      <c r="E347" s="86"/>
      <c r="F347" s="86">
        <v>30</v>
      </c>
      <c r="G347" s="86">
        <v>31</v>
      </c>
      <c r="I347" s="44"/>
      <c r="J347" s="91" t="s">
        <v>452</v>
      </c>
      <c r="K347" s="44">
        <v>6</v>
      </c>
      <c r="L347" s="44">
        <v>12</v>
      </c>
      <c r="M347" s="44"/>
      <c r="N347" s="44">
        <v>18</v>
      </c>
      <c r="O347" s="44">
        <v>30</v>
      </c>
    </row>
    <row r="348" spans="1:15" x14ac:dyDescent="0.25">
      <c r="A348" s="84"/>
      <c r="B348" s="85" t="s">
        <v>715</v>
      </c>
      <c r="C348" s="86">
        <v>1</v>
      </c>
      <c r="D348" s="86"/>
      <c r="E348" s="86"/>
      <c r="F348" s="86">
        <v>1</v>
      </c>
      <c r="G348" s="86">
        <v>1</v>
      </c>
      <c r="I348" s="44"/>
      <c r="J348" s="91" t="s">
        <v>532</v>
      </c>
      <c r="K348" s="44"/>
      <c r="L348" s="44">
        <v>2</v>
      </c>
      <c r="M348" s="44"/>
      <c r="N348" s="44">
        <v>2</v>
      </c>
      <c r="O348" s="44">
        <v>4</v>
      </c>
    </row>
    <row r="349" spans="1:15" x14ac:dyDescent="0.25">
      <c r="A349" s="84"/>
      <c r="B349" s="85" t="s">
        <v>396</v>
      </c>
      <c r="C349" s="86">
        <v>1</v>
      </c>
      <c r="D349" s="86">
        <v>3</v>
      </c>
      <c r="E349" s="86"/>
      <c r="F349" s="86">
        <v>4</v>
      </c>
      <c r="G349" s="86">
        <v>7</v>
      </c>
      <c r="I349" s="44"/>
      <c r="J349" s="91" t="s">
        <v>453</v>
      </c>
      <c r="K349" s="44"/>
      <c r="L349" s="44">
        <v>13</v>
      </c>
      <c r="M349" s="44"/>
      <c r="N349" s="44">
        <v>13</v>
      </c>
      <c r="O349" s="44">
        <v>26</v>
      </c>
    </row>
    <row r="350" spans="1:15" x14ac:dyDescent="0.25">
      <c r="A350" s="84"/>
      <c r="B350" s="85" t="s">
        <v>528</v>
      </c>
      <c r="C350" s="86">
        <v>16</v>
      </c>
      <c r="D350" s="86">
        <v>8</v>
      </c>
      <c r="E350" s="86"/>
      <c r="F350" s="86">
        <v>24</v>
      </c>
      <c r="G350" s="86">
        <v>32</v>
      </c>
      <c r="I350" s="44"/>
      <c r="J350" s="91" t="s">
        <v>454</v>
      </c>
      <c r="K350" s="44"/>
      <c r="L350" s="44">
        <v>1</v>
      </c>
      <c r="M350" s="44"/>
      <c r="N350" s="44">
        <v>1</v>
      </c>
      <c r="O350" s="44">
        <v>2</v>
      </c>
    </row>
    <row r="351" spans="1:15" x14ac:dyDescent="0.25">
      <c r="A351" s="84"/>
      <c r="B351" s="85" t="s">
        <v>397</v>
      </c>
      <c r="C351" s="86">
        <v>1</v>
      </c>
      <c r="D351" s="86"/>
      <c r="E351" s="86"/>
      <c r="F351" s="86">
        <v>1</v>
      </c>
      <c r="G351" s="86">
        <v>1</v>
      </c>
      <c r="I351" s="44"/>
      <c r="J351" s="91" t="s">
        <v>455</v>
      </c>
      <c r="K351" s="44">
        <v>40</v>
      </c>
      <c r="L351" s="44">
        <v>154</v>
      </c>
      <c r="M351" s="44"/>
      <c r="N351" s="44">
        <v>194</v>
      </c>
      <c r="O351" s="44">
        <v>348</v>
      </c>
    </row>
    <row r="352" spans="1:15" x14ac:dyDescent="0.25">
      <c r="A352" s="84"/>
      <c r="B352" s="85" t="s">
        <v>398</v>
      </c>
      <c r="C352" s="86">
        <v>56</v>
      </c>
      <c r="D352" s="86">
        <v>52</v>
      </c>
      <c r="E352" s="86"/>
      <c r="F352" s="86">
        <v>108</v>
      </c>
      <c r="G352" s="86">
        <v>160</v>
      </c>
      <c r="I352" s="44"/>
      <c r="J352" s="91" t="s">
        <v>456</v>
      </c>
      <c r="K352" s="44">
        <v>4</v>
      </c>
      <c r="L352" s="44">
        <v>2</v>
      </c>
      <c r="M352" s="44"/>
      <c r="N352" s="44">
        <v>6</v>
      </c>
      <c r="O352" s="44">
        <v>8</v>
      </c>
    </row>
    <row r="353" spans="1:15" x14ac:dyDescent="0.25">
      <c r="A353" s="84"/>
      <c r="B353" s="85" t="s">
        <v>118</v>
      </c>
      <c r="C353" s="86">
        <v>26</v>
      </c>
      <c r="D353" s="86">
        <v>53</v>
      </c>
      <c r="E353" s="86">
        <v>9</v>
      </c>
      <c r="F353" s="86">
        <v>88</v>
      </c>
      <c r="G353" s="86">
        <v>152.25</v>
      </c>
      <c r="I353" s="44"/>
      <c r="J353" s="91" t="s">
        <v>457</v>
      </c>
      <c r="K353" s="44">
        <v>2</v>
      </c>
      <c r="L353" s="44">
        <v>36</v>
      </c>
      <c r="M353" s="44"/>
      <c r="N353" s="44">
        <v>38</v>
      </c>
      <c r="O353" s="44">
        <v>74</v>
      </c>
    </row>
    <row r="354" spans="1:15" x14ac:dyDescent="0.25">
      <c r="A354" s="84"/>
      <c r="B354" s="85" t="s">
        <v>399</v>
      </c>
      <c r="C354" s="86"/>
      <c r="D354" s="86">
        <v>13</v>
      </c>
      <c r="E354" s="86"/>
      <c r="F354" s="86">
        <v>13</v>
      </c>
      <c r="G354" s="86">
        <v>26</v>
      </c>
      <c r="I354" s="44"/>
      <c r="J354" s="91" t="s">
        <v>459</v>
      </c>
      <c r="K354" s="44">
        <v>3</v>
      </c>
      <c r="L354" s="44">
        <v>5</v>
      </c>
      <c r="M354" s="44"/>
      <c r="N354" s="44">
        <v>8</v>
      </c>
      <c r="O354" s="44">
        <v>13</v>
      </c>
    </row>
    <row r="355" spans="1:15" x14ac:dyDescent="0.25">
      <c r="A355" s="88" t="s">
        <v>400</v>
      </c>
      <c r="B355" s="48"/>
      <c r="C355" s="48">
        <v>206</v>
      </c>
      <c r="D355" s="48">
        <v>296</v>
      </c>
      <c r="E355" s="48">
        <v>9</v>
      </c>
      <c r="F355" s="48">
        <v>511</v>
      </c>
      <c r="G355" s="48">
        <v>818.25</v>
      </c>
      <c r="I355" s="44"/>
      <c r="J355" s="91" t="s">
        <v>542</v>
      </c>
      <c r="K355" s="44"/>
      <c r="L355" s="44">
        <v>1</v>
      </c>
      <c r="M355" s="44"/>
      <c r="N355" s="44">
        <v>1</v>
      </c>
      <c r="O355" s="44">
        <v>2</v>
      </c>
    </row>
    <row r="356" spans="1:15" x14ac:dyDescent="0.25">
      <c r="A356" s="85" t="s">
        <v>78</v>
      </c>
      <c r="B356" s="85" t="s">
        <v>153</v>
      </c>
      <c r="C356" s="86">
        <v>2</v>
      </c>
      <c r="D356" s="86">
        <v>1</v>
      </c>
      <c r="E356" s="86"/>
      <c r="F356" s="86">
        <v>3</v>
      </c>
      <c r="G356" s="86">
        <v>4</v>
      </c>
      <c r="I356" s="44"/>
      <c r="J356" s="91" t="s">
        <v>186</v>
      </c>
      <c r="K356" s="44">
        <v>4</v>
      </c>
      <c r="L356" s="44"/>
      <c r="M356" s="44"/>
      <c r="N356" s="44">
        <v>4</v>
      </c>
      <c r="O356" s="44">
        <v>4</v>
      </c>
    </row>
    <row r="357" spans="1:15" x14ac:dyDescent="0.25">
      <c r="A357" s="88" t="s">
        <v>401</v>
      </c>
      <c r="B357" s="48"/>
      <c r="C357" s="48">
        <v>2</v>
      </c>
      <c r="D357" s="48">
        <v>1</v>
      </c>
      <c r="E357" s="48"/>
      <c r="F357" s="48">
        <v>3</v>
      </c>
      <c r="G357" s="48">
        <v>4</v>
      </c>
      <c r="I357" s="44"/>
      <c r="J357" s="91" t="s">
        <v>460</v>
      </c>
      <c r="K357" s="44">
        <v>1</v>
      </c>
      <c r="L357" s="44">
        <v>27</v>
      </c>
      <c r="M357" s="44"/>
      <c r="N357" s="44">
        <v>28</v>
      </c>
      <c r="O357" s="44">
        <v>55</v>
      </c>
    </row>
    <row r="358" spans="1:15" x14ac:dyDescent="0.25">
      <c r="A358" s="85" t="s">
        <v>80</v>
      </c>
      <c r="B358" s="85" t="s">
        <v>402</v>
      </c>
      <c r="C358" s="86">
        <v>1</v>
      </c>
      <c r="D358" s="86">
        <v>7</v>
      </c>
      <c r="E358" s="86"/>
      <c r="F358" s="86">
        <v>8</v>
      </c>
      <c r="G358" s="86">
        <v>15</v>
      </c>
      <c r="I358" s="44"/>
      <c r="J358" s="91" t="s">
        <v>462</v>
      </c>
      <c r="K358" s="44">
        <v>1</v>
      </c>
      <c r="L358" s="44"/>
      <c r="M358" s="44"/>
      <c r="N358" s="44">
        <v>1</v>
      </c>
      <c r="O358" s="44">
        <v>1</v>
      </c>
    </row>
    <row r="359" spans="1:15" x14ac:dyDescent="0.25">
      <c r="A359" s="84"/>
      <c r="B359" s="85" t="s">
        <v>403</v>
      </c>
      <c r="C359" s="86">
        <v>19</v>
      </c>
      <c r="D359" s="86">
        <v>10</v>
      </c>
      <c r="E359" s="86"/>
      <c r="F359" s="86">
        <v>29</v>
      </c>
      <c r="G359" s="86">
        <v>39</v>
      </c>
      <c r="I359" s="44"/>
      <c r="J359" s="91" t="s">
        <v>553</v>
      </c>
      <c r="K359" s="44">
        <v>1</v>
      </c>
      <c r="L359" s="44">
        <v>2</v>
      </c>
      <c r="M359" s="44"/>
      <c r="N359" s="44">
        <v>3</v>
      </c>
      <c r="O359" s="44">
        <v>5</v>
      </c>
    </row>
    <row r="360" spans="1:15" x14ac:dyDescent="0.25">
      <c r="A360" s="84"/>
      <c r="B360" s="85" t="s">
        <v>404</v>
      </c>
      <c r="C360" s="86">
        <v>30</v>
      </c>
      <c r="D360" s="86">
        <v>61</v>
      </c>
      <c r="E360" s="86"/>
      <c r="F360" s="86">
        <v>91</v>
      </c>
      <c r="G360" s="86">
        <v>152</v>
      </c>
      <c r="I360" s="44"/>
      <c r="J360" s="91" t="s">
        <v>463</v>
      </c>
      <c r="K360" s="44">
        <v>1</v>
      </c>
      <c r="L360" s="44">
        <v>2</v>
      </c>
      <c r="M360" s="44"/>
      <c r="N360" s="44">
        <v>3</v>
      </c>
      <c r="O360" s="44">
        <v>5</v>
      </c>
    </row>
    <row r="361" spans="1:15" x14ac:dyDescent="0.25">
      <c r="A361" s="84"/>
      <c r="B361" s="85" t="s">
        <v>405</v>
      </c>
      <c r="C361" s="86">
        <v>28</v>
      </c>
      <c r="D361" s="86">
        <v>18</v>
      </c>
      <c r="E361" s="86"/>
      <c r="F361" s="86">
        <v>46</v>
      </c>
      <c r="G361" s="86">
        <v>64</v>
      </c>
      <c r="I361" s="44"/>
      <c r="J361" s="91" t="s">
        <v>118</v>
      </c>
      <c r="K361" s="44">
        <v>9</v>
      </c>
      <c r="L361" s="44">
        <v>29</v>
      </c>
      <c r="M361" s="44"/>
      <c r="N361" s="44">
        <v>38</v>
      </c>
      <c r="O361" s="44">
        <v>67</v>
      </c>
    </row>
    <row r="362" spans="1:15" x14ac:dyDescent="0.25">
      <c r="A362" s="84"/>
      <c r="B362" s="85" t="s">
        <v>406</v>
      </c>
      <c r="C362" s="86"/>
      <c r="D362" s="86">
        <v>10</v>
      </c>
      <c r="E362" s="86"/>
      <c r="F362" s="86">
        <v>10</v>
      </c>
      <c r="G362" s="86">
        <v>20</v>
      </c>
      <c r="I362" s="44"/>
      <c r="J362" s="91" t="s">
        <v>765</v>
      </c>
      <c r="K362" s="44"/>
      <c r="L362" s="44">
        <v>1</v>
      </c>
      <c r="M362" s="44"/>
      <c r="N362" s="44">
        <v>1</v>
      </c>
      <c r="O362" s="44">
        <v>2</v>
      </c>
    </row>
    <row r="363" spans="1:15" x14ac:dyDescent="0.25">
      <c r="A363" s="88" t="s">
        <v>407</v>
      </c>
      <c r="B363" s="48"/>
      <c r="C363" s="48">
        <v>78</v>
      </c>
      <c r="D363" s="48">
        <v>106</v>
      </c>
      <c r="E363" s="48"/>
      <c r="F363" s="48">
        <v>184</v>
      </c>
      <c r="G363" s="48">
        <v>290</v>
      </c>
      <c r="I363" s="89" t="s">
        <v>464</v>
      </c>
      <c r="J363" s="82"/>
      <c r="K363" s="82">
        <v>90</v>
      </c>
      <c r="L363" s="82">
        <v>392</v>
      </c>
      <c r="M363" s="82"/>
      <c r="N363" s="82">
        <v>482</v>
      </c>
      <c r="O363" s="82">
        <v>874</v>
      </c>
    </row>
    <row r="364" spans="1:15" x14ac:dyDescent="0.25">
      <c r="A364" s="85" t="s">
        <v>97</v>
      </c>
      <c r="B364" s="85" t="s">
        <v>408</v>
      </c>
      <c r="C364" s="86"/>
      <c r="D364" s="86">
        <v>1</v>
      </c>
      <c r="E364" s="86"/>
      <c r="F364" s="86">
        <v>1</v>
      </c>
      <c r="G364" s="86">
        <v>2</v>
      </c>
      <c r="I364" s="91" t="s">
        <v>118</v>
      </c>
      <c r="J364" s="91" t="s">
        <v>118</v>
      </c>
      <c r="K364" s="44">
        <v>3</v>
      </c>
      <c r="L364" s="44">
        <v>1</v>
      </c>
      <c r="M364" s="44"/>
      <c r="N364" s="44">
        <v>4</v>
      </c>
      <c r="O364" s="44">
        <v>5</v>
      </c>
    </row>
    <row r="365" spans="1:15" x14ac:dyDescent="0.25">
      <c r="A365" s="88" t="s">
        <v>409</v>
      </c>
      <c r="B365" s="48"/>
      <c r="C365" s="48"/>
      <c r="D365" s="48">
        <v>1</v>
      </c>
      <c r="E365" s="48"/>
      <c r="F365" s="48">
        <v>1</v>
      </c>
      <c r="G365" s="48">
        <v>2</v>
      </c>
      <c r="I365" s="89" t="s">
        <v>465</v>
      </c>
      <c r="J365" s="82"/>
      <c r="K365" s="82">
        <v>3</v>
      </c>
      <c r="L365" s="82">
        <v>1</v>
      </c>
      <c r="M365" s="82"/>
      <c r="N365" s="82">
        <v>4</v>
      </c>
      <c r="O365" s="82">
        <v>5</v>
      </c>
    </row>
    <row r="366" spans="1:15" x14ac:dyDescent="0.25">
      <c r="A366" s="85" t="s">
        <v>82</v>
      </c>
      <c r="B366" s="85" t="s">
        <v>410</v>
      </c>
      <c r="C366" s="86">
        <v>11</v>
      </c>
      <c r="D366" s="86">
        <v>5</v>
      </c>
      <c r="E366" s="86"/>
      <c r="F366" s="86">
        <v>16</v>
      </c>
      <c r="G366" s="86">
        <v>21</v>
      </c>
      <c r="I366" s="91" t="s">
        <v>93</v>
      </c>
      <c r="J366" s="91" t="s">
        <v>600</v>
      </c>
      <c r="K366" s="44"/>
      <c r="L366" s="44">
        <v>2</v>
      </c>
      <c r="M366" s="44"/>
      <c r="N366" s="44">
        <v>2</v>
      </c>
      <c r="O366" s="44">
        <v>4</v>
      </c>
    </row>
    <row r="367" spans="1:15" x14ac:dyDescent="0.25">
      <c r="A367" s="84"/>
      <c r="B367" s="85" t="s">
        <v>411</v>
      </c>
      <c r="C367" s="86">
        <v>3</v>
      </c>
      <c r="D367" s="86">
        <v>2</v>
      </c>
      <c r="E367" s="86"/>
      <c r="F367" s="86">
        <v>5</v>
      </c>
      <c r="G367" s="86">
        <v>7</v>
      </c>
      <c r="I367" s="89" t="s">
        <v>466</v>
      </c>
      <c r="J367" s="82"/>
      <c r="K367" s="82"/>
      <c r="L367" s="82">
        <v>2</v>
      </c>
      <c r="M367" s="82"/>
      <c r="N367" s="82">
        <v>2</v>
      </c>
      <c r="O367" s="82">
        <v>4</v>
      </c>
    </row>
    <row r="368" spans="1:15" x14ac:dyDescent="0.25">
      <c r="A368" s="84"/>
      <c r="B368" s="85" t="s">
        <v>529</v>
      </c>
      <c r="C368" s="86">
        <v>3</v>
      </c>
      <c r="D368" s="86">
        <v>15</v>
      </c>
      <c r="E368" s="86"/>
      <c r="F368" s="86">
        <v>18</v>
      </c>
      <c r="G368" s="86">
        <v>33</v>
      </c>
      <c r="I368" s="91" t="s">
        <v>94</v>
      </c>
      <c r="J368" s="91" t="s">
        <v>468</v>
      </c>
      <c r="K368" s="44"/>
      <c r="L368" s="44">
        <v>1</v>
      </c>
      <c r="M368" s="44"/>
      <c r="N368" s="44">
        <v>1</v>
      </c>
      <c r="O368" s="44">
        <v>2</v>
      </c>
    </row>
    <row r="369" spans="1:15" x14ac:dyDescent="0.25">
      <c r="A369" s="84"/>
      <c r="B369" s="85" t="s">
        <v>412</v>
      </c>
      <c r="C369" s="86">
        <v>4</v>
      </c>
      <c r="D369" s="86">
        <v>6</v>
      </c>
      <c r="E369" s="86"/>
      <c r="F369" s="86">
        <v>10</v>
      </c>
      <c r="G369" s="86">
        <v>16</v>
      </c>
      <c r="I369" s="44"/>
      <c r="J369" s="91" t="s">
        <v>469</v>
      </c>
      <c r="K369" s="44">
        <v>2</v>
      </c>
      <c r="L369" s="44"/>
      <c r="M369" s="44"/>
      <c r="N369" s="44">
        <v>2</v>
      </c>
      <c r="O369" s="44">
        <v>2</v>
      </c>
    </row>
    <row r="370" spans="1:15" x14ac:dyDescent="0.25">
      <c r="A370" s="84"/>
      <c r="B370" s="85" t="s">
        <v>413</v>
      </c>
      <c r="C370" s="86"/>
      <c r="D370" s="86">
        <v>1</v>
      </c>
      <c r="E370" s="86"/>
      <c r="F370" s="86">
        <v>1</v>
      </c>
      <c r="G370" s="86">
        <v>2</v>
      </c>
      <c r="I370" s="89" t="s">
        <v>471</v>
      </c>
      <c r="J370" s="82"/>
      <c r="K370" s="82">
        <v>2</v>
      </c>
      <c r="L370" s="82">
        <v>1</v>
      </c>
      <c r="M370" s="82"/>
      <c r="N370" s="82">
        <v>3</v>
      </c>
      <c r="O370" s="82">
        <v>4</v>
      </c>
    </row>
    <row r="371" spans="1:15" x14ac:dyDescent="0.25">
      <c r="A371" s="84"/>
      <c r="B371" s="85" t="s">
        <v>118</v>
      </c>
      <c r="C371" s="86">
        <v>16</v>
      </c>
      <c r="D371" s="86">
        <v>11</v>
      </c>
      <c r="E371" s="86"/>
      <c r="F371" s="86">
        <v>27</v>
      </c>
      <c r="G371" s="86">
        <v>38</v>
      </c>
      <c r="I371" s="103" t="s">
        <v>95</v>
      </c>
      <c r="J371" s="102"/>
      <c r="K371" s="100">
        <v>1766</v>
      </c>
      <c r="L371" s="101">
        <v>3430</v>
      </c>
      <c r="M371" s="101">
        <v>136</v>
      </c>
      <c r="N371" s="101">
        <v>5332</v>
      </c>
      <c r="O371" s="102">
        <v>8932</v>
      </c>
    </row>
    <row r="372" spans="1:15" x14ac:dyDescent="0.25">
      <c r="A372" s="88" t="s">
        <v>414</v>
      </c>
      <c r="B372" s="48"/>
      <c r="C372" s="48">
        <v>37</v>
      </c>
      <c r="D372" s="48">
        <v>40</v>
      </c>
      <c r="E372" s="48"/>
      <c r="F372" s="48">
        <v>77</v>
      </c>
      <c r="G372" s="48">
        <v>117</v>
      </c>
    </row>
    <row r="373" spans="1:15" x14ac:dyDescent="0.25">
      <c r="A373" s="85" t="s">
        <v>98</v>
      </c>
      <c r="B373" s="85" t="s">
        <v>415</v>
      </c>
      <c r="C373" s="86">
        <v>22</v>
      </c>
      <c r="D373" s="86">
        <v>1</v>
      </c>
      <c r="E373" s="86"/>
      <c r="F373" s="86">
        <v>23</v>
      </c>
      <c r="G373" s="86">
        <v>24</v>
      </c>
    </row>
    <row r="374" spans="1:15" x14ac:dyDescent="0.25">
      <c r="A374" s="88" t="s">
        <v>416</v>
      </c>
      <c r="B374" s="48"/>
      <c r="C374" s="48">
        <v>22</v>
      </c>
      <c r="D374" s="48">
        <v>1</v>
      </c>
      <c r="E374" s="48"/>
      <c r="F374" s="48">
        <v>23</v>
      </c>
      <c r="G374" s="48">
        <v>24</v>
      </c>
    </row>
    <row r="375" spans="1:15" x14ac:dyDescent="0.25">
      <c r="A375" s="85" t="s">
        <v>83</v>
      </c>
      <c r="B375" s="85" t="s">
        <v>417</v>
      </c>
      <c r="C375" s="86">
        <v>22</v>
      </c>
      <c r="D375" s="86">
        <v>17</v>
      </c>
      <c r="E375" s="86"/>
      <c r="F375" s="86">
        <v>39</v>
      </c>
      <c r="G375" s="86">
        <v>56</v>
      </c>
    </row>
    <row r="376" spans="1:15" x14ac:dyDescent="0.25">
      <c r="A376" s="84"/>
      <c r="B376" s="85" t="s">
        <v>538</v>
      </c>
      <c r="C376" s="86">
        <v>36</v>
      </c>
      <c r="D376" s="86">
        <v>35</v>
      </c>
      <c r="E376" s="86"/>
      <c r="F376" s="86">
        <v>71</v>
      </c>
      <c r="G376" s="86">
        <v>106</v>
      </c>
    </row>
    <row r="377" spans="1:15" x14ac:dyDescent="0.25">
      <c r="A377" s="84"/>
      <c r="B377" s="85" t="s">
        <v>716</v>
      </c>
      <c r="C377" s="86">
        <v>2</v>
      </c>
      <c r="D377" s="86"/>
      <c r="E377" s="86"/>
      <c r="F377" s="86">
        <v>2</v>
      </c>
      <c r="G377" s="86">
        <v>2</v>
      </c>
    </row>
    <row r="378" spans="1:15" x14ac:dyDescent="0.25">
      <c r="A378" s="84"/>
      <c r="B378" s="85" t="s">
        <v>118</v>
      </c>
      <c r="C378" s="86">
        <v>8</v>
      </c>
      <c r="D378" s="86">
        <v>8</v>
      </c>
      <c r="E378" s="86"/>
      <c r="F378" s="86">
        <v>16</v>
      </c>
      <c r="G378" s="86">
        <v>24</v>
      </c>
    </row>
    <row r="379" spans="1:15" x14ac:dyDescent="0.25">
      <c r="A379" s="88" t="s">
        <v>418</v>
      </c>
      <c r="B379" s="48"/>
      <c r="C379" s="48">
        <v>68</v>
      </c>
      <c r="D379" s="48">
        <v>60</v>
      </c>
      <c r="E379" s="48"/>
      <c r="F379" s="48">
        <v>128</v>
      </c>
      <c r="G379" s="48">
        <v>188</v>
      </c>
    </row>
    <row r="380" spans="1:15" x14ac:dyDescent="0.25">
      <c r="A380" s="85" t="s">
        <v>85</v>
      </c>
      <c r="B380" s="85" t="s">
        <v>419</v>
      </c>
      <c r="C380" s="86"/>
      <c r="D380" s="86">
        <v>6</v>
      </c>
      <c r="E380" s="86"/>
      <c r="F380" s="86">
        <v>6</v>
      </c>
      <c r="G380" s="86">
        <v>12</v>
      </c>
    </row>
    <row r="381" spans="1:15" x14ac:dyDescent="0.25">
      <c r="A381" s="84"/>
      <c r="B381" s="85" t="s">
        <v>420</v>
      </c>
      <c r="C381" s="86">
        <v>5</v>
      </c>
      <c r="D381" s="86">
        <v>7</v>
      </c>
      <c r="E381" s="86"/>
      <c r="F381" s="86">
        <v>12</v>
      </c>
      <c r="G381" s="86">
        <v>19</v>
      </c>
    </row>
    <row r="382" spans="1:15" x14ac:dyDescent="0.25">
      <c r="A382" s="88" t="s">
        <v>421</v>
      </c>
      <c r="B382" s="48"/>
      <c r="C382" s="48">
        <v>5</v>
      </c>
      <c r="D382" s="48">
        <v>13</v>
      </c>
      <c r="E382" s="48"/>
      <c r="F382" s="48">
        <v>18</v>
      </c>
      <c r="G382" s="48">
        <v>31</v>
      </c>
    </row>
    <row r="383" spans="1:15" x14ac:dyDescent="0.25">
      <c r="A383" s="85" t="s">
        <v>86</v>
      </c>
      <c r="B383" s="85" t="s">
        <v>569</v>
      </c>
      <c r="C383" s="86">
        <v>5</v>
      </c>
      <c r="D383" s="86"/>
      <c r="E383" s="86"/>
      <c r="F383" s="86">
        <v>5</v>
      </c>
      <c r="G383" s="86">
        <v>5</v>
      </c>
    </row>
    <row r="384" spans="1:15" x14ac:dyDescent="0.25">
      <c r="A384" s="84"/>
      <c r="B384" s="85" t="s">
        <v>422</v>
      </c>
      <c r="C384" s="86">
        <v>14</v>
      </c>
      <c r="D384" s="86">
        <v>9</v>
      </c>
      <c r="E384" s="86"/>
      <c r="F384" s="86">
        <v>23</v>
      </c>
      <c r="G384" s="86">
        <v>32</v>
      </c>
    </row>
    <row r="385" spans="1:7" x14ac:dyDescent="0.25">
      <c r="A385" s="84"/>
      <c r="B385" s="85" t="s">
        <v>423</v>
      </c>
      <c r="C385" s="86">
        <v>5</v>
      </c>
      <c r="D385" s="86">
        <v>2</v>
      </c>
      <c r="E385" s="86"/>
      <c r="F385" s="86">
        <v>7</v>
      </c>
      <c r="G385" s="86">
        <v>9</v>
      </c>
    </row>
    <row r="386" spans="1:7" x14ac:dyDescent="0.25">
      <c r="A386" s="84"/>
      <c r="B386" s="85" t="s">
        <v>644</v>
      </c>
      <c r="C386" s="86"/>
      <c r="D386" s="86">
        <v>10</v>
      </c>
      <c r="E386" s="86"/>
      <c r="F386" s="86">
        <v>10</v>
      </c>
      <c r="G386" s="86">
        <v>20</v>
      </c>
    </row>
    <row r="387" spans="1:7" x14ac:dyDescent="0.25">
      <c r="A387" s="84"/>
      <c r="B387" s="85" t="s">
        <v>424</v>
      </c>
      <c r="C387" s="86">
        <v>2</v>
      </c>
      <c r="D387" s="86">
        <v>5</v>
      </c>
      <c r="E387" s="86"/>
      <c r="F387" s="86">
        <v>7</v>
      </c>
      <c r="G387" s="86">
        <v>12</v>
      </c>
    </row>
    <row r="388" spans="1:7" x14ac:dyDescent="0.25">
      <c r="A388" s="84"/>
      <c r="B388" s="85" t="s">
        <v>425</v>
      </c>
      <c r="C388" s="86">
        <v>62</v>
      </c>
      <c r="D388" s="86">
        <v>59</v>
      </c>
      <c r="E388" s="86"/>
      <c r="F388" s="86">
        <v>121</v>
      </c>
      <c r="G388" s="86">
        <v>180</v>
      </c>
    </row>
    <row r="389" spans="1:7" x14ac:dyDescent="0.25">
      <c r="A389" s="84"/>
      <c r="B389" s="85" t="s">
        <v>574</v>
      </c>
      <c r="C389" s="86"/>
      <c r="D389" s="86">
        <v>3</v>
      </c>
      <c r="E389" s="86"/>
      <c r="F389" s="86">
        <v>3</v>
      </c>
      <c r="G389" s="86">
        <v>6</v>
      </c>
    </row>
    <row r="390" spans="1:7" x14ac:dyDescent="0.25">
      <c r="A390" s="84"/>
      <c r="B390" s="85" t="s">
        <v>426</v>
      </c>
      <c r="C390" s="86">
        <v>28</v>
      </c>
      <c r="D390" s="86">
        <v>26</v>
      </c>
      <c r="E390" s="86"/>
      <c r="F390" s="86">
        <v>54</v>
      </c>
      <c r="G390" s="86">
        <v>80</v>
      </c>
    </row>
    <row r="391" spans="1:7" x14ac:dyDescent="0.25">
      <c r="A391" s="84"/>
      <c r="B391" s="85" t="s">
        <v>717</v>
      </c>
      <c r="C391" s="86"/>
      <c r="D391" s="86">
        <v>4</v>
      </c>
      <c r="E391" s="86"/>
      <c r="F391" s="86">
        <v>4</v>
      </c>
      <c r="G391" s="86">
        <v>8</v>
      </c>
    </row>
    <row r="392" spans="1:7" x14ac:dyDescent="0.25">
      <c r="A392" s="84"/>
      <c r="B392" s="85" t="s">
        <v>118</v>
      </c>
      <c r="C392" s="86">
        <v>4</v>
      </c>
      <c r="D392" s="86">
        <v>14</v>
      </c>
      <c r="E392" s="86"/>
      <c r="F392" s="86">
        <v>18</v>
      </c>
      <c r="G392" s="86">
        <v>32</v>
      </c>
    </row>
    <row r="393" spans="1:7" x14ac:dyDescent="0.25">
      <c r="A393" s="84"/>
      <c r="B393" s="85" t="s">
        <v>718</v>
      </c>
      <c r="C393" s="86">
        <v>5</v>
      </c>
      <c r="D393" s="86"/>
      <c r="E393" s="86"/>
      <c r="F393" s="86">
        <v>5</v>
      </c>
      <c r="G393" s="86">
        <v>5</v>
      </c>
    </row>
    <row r="394" spans="1:7" x14ac:dyDescent="0.25">
      <c r="A394" s="88" t="s">
        <v>427</v>
      </c>
      <c r="B394" s="48"/>
      <c r="C394" s="48">
        <v>125</v>
      </c>
      <c r="D394" s="48">
        <v>132</v>
      </c>
      <c r="E394" s="48"/>
      <c r="F394" s="48">
        <v>257</v>
      </c>
      <c r="G394" s="48">
        <v>389</v>
      </c>
    </row>
    <row r="395" spans="1:7" x14ac:dyDescent="0.25">
      <c r="A395" s="85" t="s">
        <v>99</v>
      </c>
      <c r="B395" s="85" t="s">
        <v>428</v>
      </c>
      <c r="C395" s="86">
        <v>2</v>
      </c>
      <c r="D395" s="86"/>
      <c r="E395" s="86"/>
      <c r="F395" s="86">
        <v>2</v>
      </c>
      <c r="G395" s="86">
        <v>2</v>
      </c>
    </row>
    <row r="396" spans="1:7" x14ac:dyDescent="0.25">
      <c r="A396" s="84"/>
      <c r="B396" s="85" t="s">
        <v>118</v>
      </c>
      <c r="C396" s="86">
        <v>2</v>
      </c>
      <c r="D396" s="86"/>
      <c r="E396" s="86"/>
      <c r="F396" s="86">
        <v>2</v>
      </c>
      <c r="G396" s="86">
        <v>2</v>
      </c>
    </row>
    <row r="397" spans="1:7" x14ac:dyDescent="0.25">
      <c r="A397" s="88" t="s">
        <v>429</v>
      </c>
      <c r="B397" s="48"/>
      <c r="C397" s="48">
        <v>4</v>
      </c>
      <c r="D397" s="48"/>
      <c r="E397" s="48"/>
      <c r="F397" s="48">
        <v>4</v>
      </c>
      <c r="G397" s="48">
        <v>4</v>
      </c>
    </row>
    <row r="398" spans="1:7" x14ac:dyDescent="0.25">
      <c r="A398" s="85" t="s">
        <v>88</v>
      </c>
      <c r="B398" s="85" t="s">
        <v>430</v>
      </c>
      <c r="C398" s="86">
        <v>17</v>
      </c>
      <c r="D398" s="86">
        <v>24</v>
      </c>
      <c r="E398" s="86"/>
      <c r="F398" s="86">
        <v>41</v>
      </c>
      <c r="G398" s="86">
        <v>65</v>
      </c>
    </row>
    <row r="399" spans="1:7" x14ac:dyDescent="0.25">
      <c r="A399" s="84"/>
      <c r="B399" s="85" t="s">
        <v>719</v>
      </c>
      <c r="C399" s="86">
        <v>1</v>
      </c>
      <c r="D399" s="86"/>
      <c r="E399" s="86"/>
      <c r="F399" s="86">
        <v>1</v>
      </c>
      <c r="G399" s="86">
        <v>1</v>
      </c>
    </row>
    <row r="400" spans="1:7" x14ac:dyDescent="0.25">
      <c r="A400" s="84"/>
      <c r="B400" s="85" t="s">
        <v>506</v>
      </c>
      <c r="C400" s="86"/>
      <c r="D400" s="86">
        <v>7</v>
      </c>
      <c r="E400" s="86"/>
      <c r="F400" s="86">
        <v>7</v>
      </c>
      <c r="G400" s="86">
        <v>14</v>
      </c>
    </row>
    <row r="401" spans="1:7" x14ac:dyDescent="0.25">
      <c r="A401" s="88" t="s">
        <v>431</v>
      </c>
      <c r="B401" s="48"/>
      <c r="C401" s="48">
        <v>18</v>
      </c>
      <c r="D401" s="48">
        <v>31</v>
      </c>
      <c r="E401" s="48"/>
      <c r="F401" s="48">
        <v>49</v>
      </c>
      <c r="G401" s="48">
        <v>80</v>
      </c>
    </row>
    <row r="402" spans="1:7" x14ac:dyDescent="0.25">
      <c r="A402" s="85" t="s">
        <v>432</v>
      </c>
      <c r="B402" s="85" t="s">
        <v>433</v>
      </c>
      <c r="C402" s="86">
        <v>2</v>
      </c>
      <c r="D402" s="86">
        <v>3</v>
      </c>
      <c r="E402" s="86"/>
      <c r="F402" s="86">
        <v>5</v>
      </c>
      <c r="G402" s="86">
        <v>8</v>
      </c>
    </row>
    <row r="403" spans="1:7" x14ac:dyDescent="0.25">
      <c r="A403" s="84"/>
      <c r="B403" s="85" t="s">
        <v>434</v>
      </c>
      <c r="C403" s="86">
        <v>30</v>
      </c>
      <c r="D403" s="86">
        <v>48</v>
      </c>
      <c r="E403" s="86"/>
      <c r="F403" s="86">
        <v>78</v>
      </c>
      <c r="G403" s="86">
        <v>126</v>
      </c>
    </row>
    <row r="404" spans="1:7" x14ac:dyDescent="0.25">
      <c r="A404" s="84"/>
      <c r="B404" s="85" t="s">
        <v>435</v>
      </c>
      <c r="C404" s="86">
        <v>3</v>
      </c>
      <c r="D404" s="86">
        <v>56</v>
      </c>
      <c r="E404" s="86"/>
      <c r="F404" s="86">
        <v>59</v>
      </c>
      <c r="G404" s="86">
        <v>115</v>
      </c>
    </row>
    <row r="405" spans="1:7" x14ac:dyDescent="0.25">
      <c r="A405" s="84"/>
      <c r="B405" s="85" t="s">
        <v>613</v>
      </c>
      <c r="C405" s="86"/>
      <c r="D405" s="86">
        <v>2</v>
      </c>
      <c r="E405" s="86"/>
      <c r="F405" s="86">
        <v>2</v>
      </c>
      <c r="G405" s="86">
        <v>4</v>
      </c>
    </row>
    <row r="406" spans="1:7" x14ac:dyDescent="0.25">
      <c r="A406" s="84"/>
      <c r="B406" s="85" t="s">
        <v>436</v>
      </c>
      <c r="C406" s="86">
        <v>3</v>
      </c>
      <c r="D406" s="86">
        <v>27</v>
      </c>
      <c r="E406" s="86"/>
      <c r="F406" s="86">
        <v>30</v>
      </c>
      <c r="G406" s="86">
        <v>57</v>
      </c>
    </row>
    <row r="407" spans="1:7" x14ac:dyDescent="0.25">
      <c r="A407" s="84"/>
      <c r="B407" s="85" t="s">
        <v>437</v>
      </c>
      <c r="C407" s="86">
        <v>2</v>
      </c>
      <c r="D407" s="86">
        <v>7</v>
      </c>
      <c r="E407" s="86"/>
      <c r="F407" s="86">
        <v>9</v>
      </c>
      <c r="G407" s="86">
        <v>16</v>
      </c>
    </row>
    <row r="408" spans="1:7" x14ac:dyDescent="0.25">
      <c r="A408" s="84"/>
      <c r="B408" s="85" t="s">
        <v>720</v>
      </c>
      <c r="C408" s="86"/>
      <c r="D408" s="86">
        <v>25</v>
      </c>
      <c r="E408" s="86"/>
      <c r="F408" s="86">
        <v>25</v>
      </c>
      <c r="G408" s="86">
        <v>50</v>
      </c>
    </row>
    <row r="409" spans="1:7" x14ac:dyDescent="0.25">
      <c r="A409" s="84"/>
      <c r="B409" s="85" t="s">
        <v>438</v>
      </c>
      <c r="C409" s="86">
        <v>30</v>
      </c>
      <c r="D409" s="86"/>
      <c r="E409" s="86"/>
      <c r="F409" s="86">
        <v>30</v>
      </c>
      <c r="G409" s="86">
        <v>30</v>
      </c>
    </row>
    <row r="410" spans="1:7" x14ac:dyDescent="0.25">
      <c r="A410" s="84"/>
      <c r="B410" s="85" t="s">
        <v>439</v>
      </c>
      <c r="C410" s="86">
        <v>8</v>
      </c>
      <c r="D410" s="86">
        <v>1</v>
      </c>
      <c r="E410" s="86"/>
      <c r="F410" s="86">
        <v>9</v>
      </c>
      <c r="G410" s="86">
        <v>10</v>
      </c>
    </row>
    <row r="411" spans="1:7" x14ac:dyDescent="0.25">
      <c r="A411" s="84"/>
      <c r="B411" s="85" t="s">
        <v>440</v>
      </c>
      <c r="C411" s="86"/>
      <c r="D411" s="86">
        <v>2</v>
      </c>
      <c r="E411" s="86"/>
      <c r="F411" s="86">
        <v>2</v>
      </c>
      <c r="G411" s="86">
        <v>4</v>
      </c>
    </row>
    <row r="412" spans="1:7" x14ac:dyDescent="0.25">
      <c r="A412" s="84"/>
      <c r="B412" s="85" t="s">
        <v>118</v>
      </c>
      <c r="C412" s="86">
        <v>23</v>
      </c>
      <c r="D412" s="86">
        <v>32</v>
      </c>
      <c r="E412" s="86"/>
      <c r="F412" s="86">
        <v>55</v>
      </c>
      <c r="G412" s="86">
        <v>87</v>
      </c>
    </row>
    <row r="413" spans="1:7" x14ac:dyDescent="0.25">
      <c r="A413" s="88" t="s">
        <v>441</v>
      </c>
      <c r="B413" s="48"/>
      <c r="C413" s="48">
        <v>101</v>
      </c>
      <c r="D413" s="48">
        <v>203</v>
      </c>
      <c r="E413" s="48"/>
      <c r="F413" s="48">
        <v>304</v>
      </c>
      <c r="G413" s="48">
        <v>507</v>
      </c>
    </row>
    <row r="414" spans="1:7" x14ac:dyDescent="0.25">
      <c r="A414" s="85" t="s">
        <v>92</v>
      </c>
      <c r="B414" s="85" t="s">
        <v>444</v>
      </c>
      <c r="C414" s="86">
        <v>6</v>
      </c>
      <c r="D414" s="86">
        <v>2</v>
      </c>
      <c r="E414" s="86"/>
      <c r="F414" s="86">
        <v>8</v>
      </c>
      <c r="G414" s="86">
        <v>10</v>
      </c>
    </row>
    <row r="415" spans="1:7" x14ac:dyDescent="0.25">
      <c r="A415" s="84"/>
      <c r="B415" s="85" t="s">
        <v>445</v>
      </c>
      <c r="C415" s="86">
        <v>1</v>
      </c>
      <c r="D415" s="86"/>
      <c r="E415" s="86"/>
      <c r="F415" s="86">
        <v>1</v>
      </c>
      <c r="G415" s="86">
        <v>1</v>
      </c>
    </row>
    <row r="416" spans="1:7" x14ac:dyDescent="0.25">
      <c r="A416" s="84"/>
      <c r="B416" s="85" t="s">
        <v>446</v>
      </c>
      <c r="C416" s="86">
        <v>2</v>
      </c>
      <c r="D416" s="86">
        <v>24</v>
      </c>
      <c r="E416" s="86"/>
      <c r="F416" s="86">
        <v>26</v>
      </c>
      <c r="G416" s="86">
        <v>50</v>
      </c>
    </row>
    <row r="417" spans="1:7" x14ac:dyDescent="0.25">
      <c r="A417" s="84"/>
      <c r="B417" s="85" t="s">
        <v>447</v>
      </c>
      <c r="C417" s="86">
        <v>2</v>
      </c>
      <c r="D417" s="86">
        <v>1</v>
      </c>
      <c r="E417" s="86"/>
      <c r="F417" s="86">
        <v>3</v>
      </c>
      <c r="G417" s="86">
        <v>4</v>
      </c>
    </row>
    <row r="418" spans="1:7" x14ac:dyDescent="0.25">
      <c r="A418" s="84"/>
      <c r="B418" s="85" t="s">
        <v>448</v>
      </c>
      <c r="C418" s="86">
        <v>1</v>
      </c>
      <c r="D418" s="86">
        <v>4</v>
      </c>
      <c r="E418" s="86"/>
      <c r="F418" s="86">
        <v>5</v>
      </c>
      <c r="G418" s="86">
        <v>9</v>
      </c>
    </row>
    <row r="419" spans="1:7" x14ac:dyDescent="0.25">
      <c r="A419" s="84"/>
      <c r="B419" s="85" t="s">
        <v>721</v>
      </c>
      <c r="C419" s="86"/>
      <c r="D419" s="86">
        <v>1</v>
      </c>
      <c r="E419" s="86"/>
      <c r="F419" s="86">
        <v>1</v>
      </c>
      <c r="G419" s="86">
        <v>2</v>
      </c>
    </row>
    <row r="420" spans="1:7" x14ac:dyDescent="0.25">
      <c r="A420" s="84"/>
      <c r="B420" s="85" t="s">
        <v>449</v>
      </c>
      <c r="C420" s="86">
        <v>8</v>
      </c>
      <c r="D420" s="86">
        <v>5</v>
      </c>
      <c r="E420" s="86"/>
      <c r="F420" s="86">
        <v>13</v>
      </c>
      <c r="G420" s="86">
        <v>18</v>
      </c>
    </row>
    <row r="421" spans="1:7" x14ac:dyDescent="0.25">
      <c r="A421" s="84"/>
      <c r="B421" s="85" t="s">
        <v>450</v>
      </c>
      <c r="C421" s="86">
        <v>1</v>
      </c>
      <c r="D421" s="86"/>
      <c r="E421" s="86"/>
      <c r="F421" s="86">
        <v>1</v>
      </c>
      <c r="G421" s="86">
        <v>1</v>
      </c>
    </row>
    <row r="422" spans="1:7" x14ac:dyDescent="0.25">
      <c r="A422" s="84"/>
      <c r="B422" s="85" t="s">
        <v>722</v>
      </c>
      <c r="C422" s="86">
        <v>1</v>
      </c>
      <c r="D422" s="86"/>
      <c r="E422" s="86"/>
      <c r="F422" s="86">
        <v>1</v>
      </c>
      <c r="G422" s="86">
        <v>1</v>
      </c>
    </row>
    <row r="423" spans="1:7" x14ac:dyDescent="0.25">
      <c r="A423" s="84"/>
      <c r="B423" s="85" t="s">
        <v>451</v>
      </c>
      <c r="C423" s="86">
        <v>2</v>
      </c>
      <c r="D423" s="86">
        <v>1</v>
      </c>
      <c r="E423" s="86"/>
      <c r="F423" s="86">
        <v>3</v>
      </c>
      <c r="G423" s="86">
        <v>4</v>
      </c>
    </row>
    <row r="424" spans="1:7" x14ac:dyDescent="0.25">
      <c r="A424" s="84"/>
      <c r="B424" s="85" t="s">
        <v>452</v>
      </c>
      <c r="C424" s="86">
        <v>6</v>
      </c>
      <c r="D424" s="86">
        <v>3</v>
      </c>
      <c r="E424" s="86"/>
      <c r="F424" s="86">
        <v>9</v>
      </c>
      <c r="G424" s="86">
        <v>12</v>
      </c>
    </row>
    <row r="425" spans="1:7" x14ac:dyDescent="0.25">
      <c r="A425" s="84"/>
      <c r="B425" s="85" t="s">
        <v>723</v>
      </c>
      <c r="C425" s="86"/>
      <c r="D425" s="86">
        <v>2</v>
      </c>
      <c r="E425" s="86"/>
      <c r="F425" s="86">
        <v>2</v>
      </c>
      <c r="G425" s="86">
        <v>4</v>
      </c>
    </row>
    <row r="426" spans="1:7" x14ac:dyDescent="0.25">
      <c r="A426" s="84"/>
      <c r="B426" s="85" t="s">
        <v>724</v>
      </c>
      <c r="C426" s="86">
        <v>1</v>
      </c>
      <c r="D426" s="86"/>
      <c r="E426" s="86"/>
      <c r="F426" s="86">
        <v>1</v>
      </c>
      <c r="G426" s="86">
        <v>1</v>
      </c>
    </row>
    <row r="427" spans="1:7" x14ac:dyDescent="0.25">
      <c r="A427" s="84"/>
      <c r="B427" s="85" t="s">
        <v>725</v>
      </c>
      <c r="C427" s="86"/>
      <c r="D427" s="86">
        <v>1</v>
      </c>
      <c r="E427" s="86"/>
      <c r="F427" s="86">
        <v>1</v>
      </c>
      <c r="G427" s="86">
        <v>2</v>
      </c>
    </row>
    <row r="428" spans="1:7" x14ac:dyDescent="0.25">
      <c r="A428" s="84"/>
      <c r="B428" s="85" t="s">
        <v>634</v>
      </c>
      <c r="C428" s="86">
        <v>4</v>
      </c>
      <c r="D428" s="86"/>
      <c r="E428" s="86"/>
      <c r="F428" s="86">
        <v>4</v>
      </c>
      <c r="G428" s="86">
        <v>4</v>
      </c>
    </row>
    <row r="429" spans="1:7" x14ac:dyDescent="0.25">
      <c r="A429" s="84"/>
      <c r="B429" s="85" t="s">
        <v>453</v>
      </c>
      <c r="C429" s="86"/>
      <c r="D429" s="86">
        <v>2</v>
      </c>
      <c r="E429" s="86"/>
      <c r="F429" s="86">
        <v>2</v>
      </c>
      <c r="G429" s="86">
        <v>4</v>
      </c>
    </row>
    <row r="430" spans="1:7" x14ac:dyDescent="0.25">
      <c r="A430" s="84"/>
      <c r="B430" s="85" t="s">
        <v>533</v>
      </c>
      <c r="C430" s="86"/>
      <c r="D430" s="86">
        <v>2</v>
      </c>
      <c r="E430" s="86"/>
      <c r="F430" s="86">
        <v>2</v>
      </c>
      <c r="G430" s="86">
        <v>4</v>
      </c>
    </row>
    <row r="431" spans="1:7" x14ac:dyDescent="0.25">
      <c r="A431" s="84"/>
      <c r="B431" s="85" t="s">
        <v>454</v>
      </c>
      <c r="C431" s="86"/>
      <c r="D431" s="86">
        <v>2</v>
      </c>
      <c r="E431" s="86"/>
      <c r="F431" s="86">
        <v>2</v>
      </c>
      <c r="G431" s="86">
        <v>4</v>
      </c>
    </row>
    <row r="432" spans="1:7" x14ac:dyDescent="0.25">
      <c r="A432" s="84"/>
      <c r="B432" s="85" t="s">
        <v>455</v>
      </c>
      <c r="C432" s="86">
        <v>18</v>
      </c>
      <c r="D432" s="86">
        <v>40</v>
      </c>
      <c r="E432" s="86"/>
      <c r="F432" s="86">
        <v>58</v>
      </c>
      <c r="G432" s="86">
        <v>98</v>
      </c>
    </row>
    <row r="433" spans="1:7" x14ac:dyDescent="0.25">
      <c r="A433" s="84"/>
      <c r="B433" s="85" t="s">
        <v>456</v>
      </c>
      <c r="C433" s="86"/>
      <c r="D433" s="86">
        <v>20</v>
      </c>
      <c r="E433" s="86"/>
      <c r="F433" s="86">
        <v>20</v>
      </c>
      <c r="G433" s="86">
        <v>40</v>
      </c>
    </row>
    <row r="434" spans="1:7" x14ac:dyDescent="0.25">
      <c r="A434" s="84"/>
      <c r="B434" s="85" t="s">
        <v>457</v>
      </c>
      <c r="C434" s="86">
        <v>2</v>
      </c>
      <c r="D434" s="86">
        <v>8</v>
      </c>
      <c r="E434" s="86"/>
      <c r="F434" s="86">
        <v>10</v>
      </c>
      <c r="G434" s="86">
        <v>18</v>
      </c>
    </row>
    <row r="435" spans="1:7" x14ac:dyDescent="0.25">
      <c r="A435" s="84"/>
      <c r="B435" s="85" t="s">
        <v>459</v>
      </c>
      <c r="C435" s="86">
        <v>3</v>
      </c>
      <c r="D435" s="86"/>
      <c r="E435" s="86"/>
      <c r="F435" s="86">
        <v>3</v>
      </c>
      <c r="G435" s="86">
        <v>3</v>
      </c>
    </row>
    <row r="436" spans="1:7" x14ac:dyDescent="0.25">
      <c r="A436" s="84"/>
      <c r="B436" s="85" t="s">
        <v>542</v>
      </c>
      <c r="C436" s="86">
        <v>1</v>
      </c>
      <c r="D436" s="86"/>
      <c r="E436" s="86"/>
      <c r="F436" s="86">
        <v>1</v>
      </c>
      <c r="G436" s="86">
        <v>1</v>
      </c>
    </row>
    <row r="437" spans="1:7" x14ac:dyDescent="0.25">
      <c r="A437" s="84"/>
      <c r="B437" s="85" t="s">
        <v>460</v>
      </c>
      <c r="C437" s="86">
        <v>3</v>
      </c>
      <c r="D437" s="86">
        <v>60</v>
      </c>
      <c r="E437" s="86"/>
      <c r="F437" s="86">
        <v>63</v>
      </c>
      <c r="G437" s="86">
        <v>123</v>
      </c>
    </row>
    <row r="438" spans="1:7" x14ac:dyDescent="0.25">
      <c r="A438" s="84"/>
      <c r="B438" s="85" t="s">
        <v>461</v>
      </c>
      <c r="C438" s="86">
        <v>6</v>
      </c>
      <c r="D438" s="86"/>
      <c r="E438" s="86"/>
      <c r="F438" s="86">
        <v>6</v>
      </c>
      <c r="G438" s="86">
        <v>6</v>
      </c>
    </row>
    <row r="439" spans="1:7" x14ac:dyDescent="0.25">
      <c r="A439" s="84"/>
      <c r="B439" s="85" t="s">
        <v>462</v>
      </c>
      <c r="C439" s="86"/>
      <c r="D439" s="86">
        <v>1</v>
      </c>
      <c r="E439" s="86"/>
      <c r="F439" s="86">
        <v>1</v>
      </c>
      <c r="G439" s="86">
        <v>2</v>
      </c>
    </row>
    <row r="440" spans="1:7" x14ac:dyDescent="0.25">
      <c r="A440" s="84"/>
      <c r="B440" s="85" t="s">
        <v>553</v>
      </c>
      <c r="C440" s="86">
        <v>1</v>
      </c>
      <c r="D440" s="86">
        <v>2</v>
      </c>
      <c r="E440" s="86"/>
      <c r="F440" s="86">
        <v>3</v>
      </c>
      <c r="G440" s="86">
        <v>5</v>
      </c>
    </row>
    <row r="441" spans="1:7" x14ac:dyDescent="0.25">
      <c r="A441" s="84"/>
      <c r="B441" s="85" t="s">
        <v>463</v>
      </c>
      <c r="C441" s="86">
        <v>1</v>
      </c>
      <c r="D441" s="86"/>
      <c r="E441" s="86"/>
      <c r="F441" s="86">
        <v>1</v>
      </c>
      <c r="G441" s="86">
        <v>1</v>
      </c>
    </row>
    <row r="442" spans="1:7" x14ac:dyDescent="0.25">
      <c r="A442" s="84"/>
      <c r="B442" s="85" t="s">
        <v>118</v>
      </c>
      <c r="C442" s="86">
        <v>17</v>
      </c>
      <c r="D442" s="86">
        <v>26</v>
      </c>
      <c r="E442" s="86"/>
      <c r="F442" s="86">
        <v>43</v>
      </c>
      <c r="G442" s="86">
        <v>69</v>
      </c>
    </row>
    <row r="443" spans="1:7" x14ac:dyDescent="0.25">
      <c r="A443" s="88" t="s">
        <v>464</v>
      </c>
      <c r="B443" s="48"/>
      <c r="C443" s="48">
        <v>87</v>
      </c>
      <c r="D443" s="48">
        <v>207</v>
      </c>
      <c r="E443" s="48"/>
      <c r="F443" s="48">
        <v>294</v>
      </c>
      <c r="G443" s="48">
        <v>501</v>
      </c>
    </row>
    <row r="444" spans="1:7" x14ac:dyDescent="0.25">
      <c r="A444" s="85" t="s">
        <v>118</v>
      </c>
      <c r="B444" s="85" t="s">
        <v>169</v>
      </c>
      <c r="C444" s="86"/>
      <c r="D444" s="86">
        <v>1</v>
      </c>
      <c r="E444" s="86"/>
      <c r="F444" s="86">
        <v>1</v>
      </c>
      <c r="G444" s="86">
        <v>2</v>
      </c>
    </row>
    <row r="445" spans="1:7" x14ac:dyDescent="0.25">
      <c r="A445" s="84"/>
      <c r="B445" s="85" t="s">
        <v>548</v>
      </c>
      <c r="C445" s="86">
        <v>1</v>
      </c>
      <c r="D445" s="86"/>
      <c r="E445" s="86"/>
      <c r="F445" s="86">
        <v>1</v>
      </c>
      <c r="G445" s="86">
        <v>1</v>
      </c>
    </row>
    <row r="446" spans="1:7" x14ac:dyDescent="0.25">
      <c r="A446" s="88" t="s">
        <v>465</v>
      </c>
      <c r="B446" s="48"/>
      <c r="C446" s="48">
        <v>1</v>
      </c>
      <c r="D446" s="48">
        <v>1</v>
      </c>
      <c r="E446" s="48"/>
      <c r="F446" s="48">
        <v>2</v>
      </c>
      <c r="G446" s="48">
        <v>3</v>
      </c>
    </row>
    <row r="447" spans="1:7" x14ac:dyDescent="0.25">
      <c r="A447" s="85" t="s">
        <v>94</v>
      </c>
      <c r="B447" s="85" t="s">
        <v>467</v>
      </c>
      <c r="C447" s="86">
        <v>1</v>
      </c>
      <c r="D447" s="86">
        <v>4</v>
      </c>
      <c r="E447" s="86"/>
      <c r="F447" s="86">
        <v>5</v>
      </c>
      <c r="G447" s="86">
        <v>9</v>
      </c>
    </row>
    <row r="448" spans="1:7" x14ac:dyDescent="0.25">
      <c r="A448" s="84"/>
      <c r="B448" s="85" t="s">
        <v>468</v>
      </c>
      <c r="C448" s="86">
        <v>2</v>
      </c>
      <c r="D448" s="86">
        <v>7</v>
      </c>
      <c r="E448" s="86"/>
      <c r="F448" s="86">
        <v>9</v>
      </c>
      <c r="G448" s="86">
        <v>16</v>
      </c>
    </row>
    <row r="449" spans="1:7" x14ac:dyDescent="0.25">
      <c r="A449" s="84"/>
      <c r="B449" s="85" t="s">
        <v>469</v>
      </c>
      <c r="C449" s="86">
        <v>43</v>
      </c>
      <c r="D449" s="86">
        <v>24</v>
      </c>
      <c r="E449" s="86">
        <v>8</v>
      </c>
      <c r="F449" s="86">
        <v>75</v>
      </c>
      <c r="G449" s="86">
        <v>109</v>
      </c>
    </row>
    <row r="450" spans="1:7" x14ac:dyDescent="0.25">
      <c r="A450" s="84"/>
      <c r="B450" s="85" t="s">
        <v>636</v>
      </c>
      <c r="C450" s="86">
        <v>4</v>
      </c>
      <c r="D450" s="86">
        <v>8</v>
      </c>
      <c r="E450" s="86"/>
      <c r="F450" s="86">
        <v>12</v>
      </c>
      <c r="G450" s="86">
        <v>20</v>
      </c>
    </row>
    <row r="451" spans="1:7" x14ac:dyDescent="0.25">
      <c r="A451" s="84"/>
      <c r="B451" s="85" t="s">
        <v>470</v>
      </c>
      <c r="C451" s="86"/>
      <c r="D451" s="86">
        <v>4</v>
      </c>
      <c r="E451" s="86"/>
      <c r="F451" s="86">
        <v>4</v>
      </c>
      <c r="G451" s="86">
        <v>8</v>
      </c>
    </row>
    <row r="452" spans="1:7" x14ac:dyDescent="0.25">
      <c r="A452" s="84"/>
      <c r="B452" s="85" t="s">
        <v>118</v>
      </c>
      <c r="C452" s="86">
        <v>3</v>
      </c>
      <c r="D452" s="86">
        <v>8</v>
      </c>
      <c r="E452" s="86"/>
      <c r="F452" s="86">
        <v>11</v>
      </c>
      <c r="G452" s="86">
        <v>19</v>
      </c>
    </row>
    <row r="453" spans="1:7" x14ac:dyDescent="0.25">
      <c r="A453" s="84"/>
      <c r="B453" s="85" t="s">
        <v>726</v>
      </c>
      <c r="C453" s="86">
        <v>1</v>
      </c>
      <c r="D453" s="86"/>
      <c r="E453" s="86"/>
      <c r="F453" s="86">
        <v>1</v>
      </c>
      <c r="G453" s="86">
        <v>1</v>
      </c>
    </row>
    <row r="454" spans="1:7" x14ac:dyDescent="0.25">
      <c r="A454" s="88" t="s">
        <v>471</v>
      </c>
      <c r="B454" s="48"/>
      <c r="C454" s="48">
        <v>54</v>
      </c>
      <c r="D454" s="48">
        <v>55</v>
      </c>
      <c r="E454" s="48">
        <v>8</v>
      </c>
      <c r="F454" s="48">
        <v>117</v>
      </c>
      <c r="G454" s="48">
        <v>182</v>
      </c>
    </row>
    <row r="455" spans="1:7" x14ac:dyDescent="0.25">
      <c r="A455" s="92" t="s">
        <v>95</v>
      </c>
      <c r="B455" s="93"/>
      <c r="C455" s="93">
        <v>5341</v>
      </c>
      <c r="D455" s="93">
        <v>6119</v>
      </c>
      <c r="E455" s="93">
        <v>103</v>
      </c>
      <c r="F455" s="93">
        <v>11563</v>
      </c>
      <c r="G455" s="93">
        <v>17810.75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7"/>
  <sheetViews>
    <sheetView workbookViewId="0">
      <selection activeCell="I1" sqref="I1:O1"/>
    </sheetView>
  </sheetViews>
  <sheetFormatPr defaultRowHeight="15" x14ac:dyDescent="0.25"/>
  <cols>
    <col min="1" max="1" width="24.85546875" customWidth="1"/>
    <col min="2" max="2" width="25.28515625" customWidth="1"/>
    <col min="3" max="5" width="9.28515625" bestFit="1" customWidth="1"/>
    <col min="6" max="6" width="11.140625" customWidth="1"/>
    <col min="7" max="7" width="16.7109375" customWidth="1"/>
    <col min="9" max="9" width="24.85546875" customWidth="1"/>
    <col min="10" max="10" width="26.7109375" customWidth="1"/>
    <col min="11" max="13" width="8.140625" customWidth="1"/>
    <col min="14" max="14" width="8" customWidth="1"/>
    <col min="15" max="15" width="10" customWidth="1"/>
  </cols>
  <sheetData>
    <row r="1" spans="1:15" x14ac:dyDescent="0.25">
      <c r="A1" s="142" t="s">
        <v>789</v>
      </c>
      <c r="B1" s="142"/>
      <c r="C1" s="142"/>
      <c r="D1" s="142"/>
      <c r="E1" s="142"/>
      <c r="F1" s="142"/>
      <c r="G1" s="142"/>
      <c r="I1" s="143" t="s">
        <v>790</v>
      </c>
      <c r="J1" s="143"/>
      <c r="K1" s="143"/>
      <c r="L1" s="143"/>
      <c r="M1" s="143"/>
      <c r="N1" s="143"/>
      <c r="O1" s="143"/>
    </row>
    <row r="2" spans="1:15" ht="24.75" customHeight="1" x14ac:dyDescent="0.25">
      <c r="A2" s="94" t="s">
        <v>160</v>
      </c>
      <c r="B2" s="94" t="s">
        <v>151</v>
      </c>
      <c r="C2" s="44" t="s">
        <v>0</v>
      </c>
      <c r="D2" s="44" t="s">
        <v>1</v>
      </c>
      <c r="E2" s="44" t="s">
        <v>2</v>
      </c>
      <c r="F2" s="44" t="s">
        <v>137</v>
      </c>
      <c r="G2" s="44" t="s">
        <v>562</v>
      </c>
      <c r="I2" s="94" t="s">
        <v>160</v>
      </c>
      <c r="J2" s="94" t="s">
        <v>151</v>
      </c>
      <c r="K2" s="104" t="s">
        <v>0</v>
      </c>
      <c r="L2" s="104" t="s">
        <v>1</v>
      </c>
      <c r="M2" s="104" t="s">
        <v>2</v>
      </c>
      <c r="N2" s="104" t="s">
        <v>137</v>
      </c>
      <c r="O2" s="104" t="s">
        <v>562</v>
      </c>
    </row>
    <row r="3" spans="1:15" x14ac:dyDescent="0.25">
      <c r="A3" s="91" t="s">
        <v>5</v>
      </c>
      <c r="B3" s="91" t="s">
        <v>161</v>
      </c>
      <c r="C3" s="44">
        <v>2</v>
      </c>
      <c r="D3" s="44">
        <v>19</v>
      </c>
      <c r="E3" s="44"/>
      <c r="F3" s="44">
        <v>21</v>
      </c>
      <c r="G3" s="44">
        <v>40</v>
      </c>
      <c r="I3" s="91" t="s">
        <v>3</v>
      </c>
      <c r="J3" s="91" t="s">
        <v>473</v>
      </c>
      <c r="K3" s="44">
        <v>15</v>
      </c>
      <c r="L3" s="44">
        <v>48</v>
      </c>
      <c r="M3" s="44"/>
      <c r="N3" s="44">
        <v>63</v>
      </c>
      <c r="O3" s="44">
        <v>111</v>
      </c>
    </row>
    <row r="4" spans="1:15" x14ac:dyDescent="0.25">
      <c r="A4" s="44"/>
      <c r="B4" s="91" t="s">
        <v>766</v>
      </c>
      <c r="C4" s="44"/>
      <c r="D4" s="44">
        <v>2</v>
      </c>
      <c r="E4" s="44"/>
      <c r="F4" s="44">
        <v>2</v>
      </c>
      <c r="G4" s="44">
        <v>4</v>
      </c>
      <c r="I4" s="44"/>
      <c r="J4" s="91" t="s">
        <v>730</v>
      </c>
      <c r="K4" s="44"/>
      <c r="L4" s="44">
        <v>2</v>
      </c>
      <c r="M4" s="44"/>
      <c r="N4" s="44">
        <v>2</v>
      </c>
      <c r="O4" s="44">
        <v>4</v>
      </c>
    </row>
    <row r="5" spans="1:15" x14ac:dyDescent="0.25">
      <c r="A5" s="44"/>
      <c r="B5" s="91" t="s">
        <v>118</v>
      </c>
      <c r="C5" s="44"/>
      <c r="D5" s="44">
        <v>2</v>
      </c>
      <c r="E5" s="44"/>
      <c r="F5" s="44">
        <v>2</v>
      </c>
      <c r="G5" s="44">
        <v>4</v>
      </c>
      <c r="I5" s="44"/>
      <c r="J5" s="91" t="s">
        <v>474</v>
      </c>
      <c r="K5" s="44">
        <v>15</v>
      </c>
      <c r="L5" s="44">
        <v>6</v>
      </c>
      <c r="M5" s="44"/>
      <c r="N5" s="44">
        <v>21</v>
      </c>
      <c r="O5" s="44">
        <v>27</v>
      </c>
    </row>
    <row r="6" spans="1:15" x14ac:dyDescent="0.25">
      <c r="A6" s="88" t="s">
        <v>162</v>
      </c>
      <c r="B6" s="48"/>
      <c r="C6" s="48">
        <v>2</v>
      </c>
      <c r="D6" s="48">
        <v>23</v>
      </c>
      <c r="E6" s="48"/>
      <c r="F6" s="48">
        <v>25</v>
      </c>
      <c r="G6" s="48">
        <v>48</v>
      </c>
      <c r="I6" s="44"/>
      <c r="J6" s="91" t="s">
        <v>475</v>
      </c>
      <c r="K6" s="44"/>
      <c r="L6" s="44">
        <v>34</v>
      </c>
      <c r="M6" s="44"/>
      <c r="N6" s="44">
        <v>34</v>
      </c>
      <c r="O6" s="44">
        <v>68</v>
      </c>
    </row>
    <row r="7" spans="1:15" x14ac:dyDescent="0.25">
      <c r="A7" s="91" t="s">
        <v>6</v>
      </c>
      <c r="B7" s="91" t="s">
        <v>477</v>
      </c>
      <c r="C7" s="44">
        <v>2</v>
      </c>
      <c r="D7" s="44"/>
      <c r="E7" s="44"/>
      <c r="F7" s="44">
        <v>2</v>
      </c>
      <c r="G7" s="44">
        <v>2</v>
      </c>
      <c r="I7" s="88" t="s">
        <v>507</v>
      </c>
      <c r="J7" s="48"/>
      <c r="K7" s="48">
        <v>30</v>
      </c>
      <c r="L7" s="48">
        <v>90</v>
      </c>
      <c r="M7" s="48"/>
      <c r="N7" s="48">
        <v>120</v>
      </c>
      <c r="O7" s="48">
        <v>210</v>
      </c>
    </row>
    <row r="8" spans="1:15" x14ac:dyDescent="0.25">
      <c r="A8" s="44"/>
      <c r="B8" s="91" t="s">
        <v>164</v>
      </c>
      <c r="C8" s="44">
        <v>3</v>
      </c>
      <c r="D8" s="44"/>
      <c r="E8" s="44"/>
      <c r="F8" s="44">
        <v>3</v>
      </c>
      <c r="G8" s="44">
        <v>3</v>
      </c>
      <c r="I8" s="91" t="s">
        <v>4</v>
      </c>
      <c r="J8" s="91" t="s">
        <v>476</v>
      </c>
      <c r="K8" s="44">
        <v>5</v>
      </c>
      <c r="L8" s="44"/>
      <c r="M8" s="44"/>
      <c r="N8" s="44">
        <v>5</v>
      </c>
      <c r="O8" s="44">
        <v>5</v>
      </c>
    </row>
    <row r="9" spans="1:15" x14ac:dyDescent="0.25">
      <c r="A9" s="44"/>
      <c r="B9" s="91" t="s">
        <v>165</v>
      </c>
      <c r="C9" s="44">
        <v>1</v>
      </c>
      <c r="D9" s="44"/>
      <c r="E9" s="44"/>
      <c r="F9" s="44">
        <v>1</v>
      </c>
      <c r="G9" s="44">
        <v>1</v>
      </c>
      <c r="I9" s="88" t="s">
        <v>508</v>
      </c>
      <c r="J9" s="48"/>
      <c r="K9" s="48">
        <v>5</v>
      </c>
      <c r="L9" s="48"/>
      <c r="M9" s="48"/>
      <c r="N9" s="48">
        <v>5</v>
      </c>
      <c r="O9" s="48">
        <v>5</v>
      </c>
    </row>
    <row r="10" spans="1:15" x14ac:dyDescent="0.25">
      <c r="A10" s="88" t="s">
        <v>166</v>
      </c>
      <c r="B10" s="48"/>
      <c r="C10" s="48">
        <v>6</v>
      </c>
      <c r="D10" s="48"/>
      <c r="E10" s="48"/>
      <c r="F10" s="48">
        <v>6</v>
      </c>
      <c r="G10" s="48">
        <v>6</v>
      </c>
      <c r="I10" s="91" t="s">
        <v>5</v>
      </c>
      <c r="J10" s="91" t="s">
        <v>161</v>
      </c>
      <c r="K10" s="44">
        <v>1</v>
      </c>
      <c r="L10" s="44">
        <v>2</v>
      </c>
      <c r="M10" s="44"/>
      <c r="N10" s="44">
        <v>3</v>
      </c>
      <c r="O10" s="44">
        <v>5</v>
      </c>
    </row>
    <row r="11" spans="1:15" x14ac:dyDescent="0.25">
      <c r="A11" s="91" t="s">
        <v>142</v>
      </c>
      <c r="B11" s="91" t="s">
        <v>767</v>
      </c>
      <c r="C11" s="44">
        <v>1</v>
      </c>
      <c r="D11" s="44"/>
      <c r="E11" s="44"/>
      <c r="F11" s="44">
        <v>1</v>
      </c>
      <c r="G11" s="44">
        <v>1</v>
      </c>
      <c r="I11" s="44"/>
      <c r="J11" s="91" t="s">
        <v>396</v>
      </c>
      <c r="K11" s="44"/>
      <c r="L11" s="44">
        <v>1</v>
      </c>
      <c r="M11" s="44"/>
      <c r="N11" s="44">
        <v>1</v>
      </c>
      <c r="O11" s="44">
        <v>2</v>
      </c>
    </row>
    <row r="12" spans="1:15" x14ac:dyDescent="0.25">
      <c r="A12" s="88" t="s">
        <v>768</v>
      </c>
      <c r="B12" s="48"/>
      <c r="C12" s="48">
        <v>1</v>
      </c>
      <c r="D12" s="48"/>
      <c r="E12" s="48"/>
      <c r="F12" s="48">
        <v>1</v>
      </c>
      <c r="G12" s="48">
        <v>1</v>
      </c>
      <c r="I12" s="88" t="s">
        <v>162</v>
      </c>
      <c r="J12" s="48"/>
      <c r="K12" s="48">
        <v>1</v>
      </c>
      <c r="L12" s="48">
        <v>3</v>
      </c>
      <c r="M12" s="48"/>
      <c r="N12" s="48">
        <v>4</v>
      </c>
      <c r="O12" s="48">
        <v>7</v>
      </c>
    </row>
    <row r="13" spans="1:15" x14ac:dyDescent="0.25">
      <c r="A13" s="91" t="s">
        <v>8</v>
      </c>
      <c r="B13" s="91" t="s">
        <v>167</v>
      </c>
      <c r="C13" s="44">
        <v>16</v>
      </c>
      <c r="D13" s="44">
        <v>16</v>
      </c>
      <c r="E13" s="44"/>
      <c r="F13" s="44">
        <v>32</v>
      </c>
      <c r="G13" s="44">
        <v>48</v>
      </c>
      <c r="I13" s="91" t="s">
        <v>6</v>
      </c>
      <c r="J13" s="91" t="s">
        <v>163</v>
      </c>
      <c r="K13" s="44">
        <v>3</v>
      </c>
      <c r="L13" s="44"/>
      <c r="M13" s="44"/>
      <c r="N13" s="44">
        <v>3</v>
      </c>
      <c r="O13" s="44">
        <v>3</v>
      </c>
    </row>
    <row r="14" spans="1:15" x14ac:dyDescent="0.25">
      <c r="A14" s="88" t="s">
        <v>168</v>
      </c>
      <c r="B14" s="48"/>
      <c r="C14" s="48">
        <v>16</v>
      </c>
      <c r="D14" s="48">
        <v>16</v>
      </c>
      <c r="E14" s="48"/>
      <c r="F14" s="48">
        <v>32</v>
      </c>
      <c r="G14" s="48">
        <v>48</v>
      </c>
      <c r="I14" s="44"/>
      <c r="J14" s="91" t="s">
        <v>477</v>
      </c>
      <c r="K14" s="44">
        <v>6</v>
      </c>
      <c r="L14" s="44">
        <v>18</v>
      </c>
      <c r="M14" s="44"/>
      <c r="N14" s="44">
        <v>24</v>
      </c>
      <c r="O14" s="44">
        <v>42</v>
      </c>
    </row>
    <row r="15" spans="1:15" x14ac:dyDescent="0.25">
      <c r="A15" s="91" t="s">
        <v>9</v>
      </c>
      <c r="B15" s="91" t="s">
        <v>769</v>
      </c>
      <c r="C15" s="44">
        <v>1</v>
      </c>
      <c r="D15" s="44"/>
      <c r="E15" s="44"/>
      <c r="F15" s="44">
        <v>1</v>
      </c>
      <c r="G15" s="44">
        <v>1</v>
      </c>
      <c r="I15" s="44"/>
      <c r="J15" s="91" t="s">
        <v>478</v>
      </c>
      <c r="K15" s="44">
        <v>2</v>
      </c>
      <c r="L15" s="44">
        <v>4</v>
      </c>
      <c r="M15" s="44"/>
      <c r="N15" s="44">
        <v>6</v>
      </c>
      <c r="O15" s="44">
        <v>10</v>
      </c>
    </row>
    <row r="16" spans="1:15" x14ac:dyDescent="0.25">
      <c r="A16" s="88" t="s">
        <v>770</v>
      </c>
      <c r="B16" s="48"/>
      <c r="C16" s="48">
        <v>1</v>
      </c>
      <c r="D16" s="48"/>
      <c r="E16" s="48"/>
      <c r="F16" s="48">
        <v>1</v>
      </c>
      <c r="G16" s="48">
        <v>1</v>
      </c>
      <c r="I16" s="44"/>
      <c r="J16" s="91" t="s">
        <v>164</v>
      </c>
      <c r="K16" s="44">
        <v>30</v>
      </c>
      <c r="L16" s="44">
        <v>23</v>
      </c>
      <c r="M16" s="44"/>
      <c r="N16" s="44">
        <v>53</v>
      </c>
      <c r="O16" s="44">
        <v>76</v>
      </c>
    </row>
    <row r="17" spans="1:15" x14ac:dyDescent="0.25">
      <c r="A17" s="91" t="s">
        <v>10</v>
      </c>
      <c r="B17" s="91" t="s">
        <v>169</v>
      </c>
      <c r="C17" s="44">
        <v>444</v>
      </c>
      <c r="D17" s="44">
        <v>962</v>
      </c>
      <c r="E17" s="44">
        <v>37</v>
      </c>
      <c r="F17" s="44">
        <v>1443</v>
      </c>
      <c r="G17" s="44">
        <v>2451.25</v>
      </c>
      <c r="I17" s="44"/>
      <c r="J17" s="91" t="s">
        <v>165</v>
      </c>
      <c r="K17" s="44">
        <v>30</v>
      </c>
      <c r="L17" s="44">
        <v>9</v>
      </c>
      <c r="M17" s="44"/>
      <c r="N17" s="44">
        <v>39</v>
      </c>
      <c r="O17" s="44">
        <v>48</v>
      </c>
    </row>
    <row r="18" spans="1:15" x14ac:dyDescent="0.25">
      <c r="A18" s="44"/>
      <c r="B18" s="91" t="s">
        <v>170</v>
      </c>
      <c r="C18" s="44"/>
      <c r="D18" s="44">
        <v>65</v>
      </c>
      <c r="E18" s="44"/>
      <c r="F18" s="44">
        <v>65</v>
      </c>
      <c r="G18" s="44">
        <v>130</v>
      </c>
      <c r="I18" s="88" t="s">
        <v>166</v>
      </c>
      <c r="J18" s="48"/>
      <c r="K18" s="48">
        <v>71</v>
      </c>
      <c r="L18" s="48">
        <v>54</v>
      </c>
      <c r="M18" s="48"/>
      <c r="N18" s="48">
        <v>125</v>
      </c>
      <c r="O18" s="48">
        <v>179</v>
      </c>
    </row>
    <row r="19" spans="1:15" x14ac:dyDescent="0.25">
      <c r="A19" s="88" t="s">
        <v>171</v>
      </c>
      <c r="B19" s="48"/>
      <c r="C19" s="48">
        <v>444</v>
      </c>
      <c r="D19" s="48">
        <v>1027</v>
      </c>
      <c r="E19" s="48">
        <v>37</v>
      </c>
      <c r="F19" s="48">
        <v>1508</v>
      </c>
      <c r="G19" s="48">
        <v>2581.25</v>
      </c>
      <c r="I19" s="91" t="s">
        <v>7</v>
      </c>
      <c r="J19" s="91" t="s">
        <v>7</v>
      </c>
      <c r="K19" s="44">
        <v>3</v>
      </c>
      <c r="L19" s="44"/>
      <c r="M19" s="44"/>
      <c r="N19" s="44">
        <v>3</v>
      </c>
      <c r="O19" s="44">
        <v>3</v>
      </c>
    </row>
    <row r="20" spans="1:15" x14ac:dyDescent="0.25">
      <c r="A20" s="91" t="s">
        <v>12</v>
      </c>
      <c r="B20" s="91" t="s">
        <v>172</v>
      </c>
      <c r="C20" s="44">
        <v>2</v>
      </c>
      <c r="D20" s="44"/>
      <c r="E20" s="44"/>
      <c r="F20" s="44">
        <v>2</v>
      </c>
      <c r="G20" s="44">
        <v>2</v>
      </c>
      <c r="I20" s="88" t="s">
        <v>551</v>
      </c>
      <c r="J20" s="48"/>
      <c r="K20" s="48">
        <v>3</v>
      </c>
      <c r="L20" s="48"/>
      <c r="M20" s="48"/>
      <c r="N20" s="48">
        <v>3</v>
      </c>
      <c r="O20" s="48">
        <v>3</v>
      </c>
    </row>
    <row r="21" spans="1:15" x14ac:dyDescent="0.25">
      <c r="A21" s="44"/>
      <c r="B21" s="91" t="s">
        <v>480</v>
      </c>
      <c r="C21" s="44">
        <v>34</v>
      </c>
      <c r="D21" s="44">
        <v>1</v>
      </c>
      <c r="E21" s="44"/>
      <c r="F21" s="44">
        <v>35</v>
      </c>
      <c r="G21" s="44">
        <v>36</v>
      </c>
      <c r="I21" s="91" t="s">
        <v>10</v>
      </c>
      <c r="J21" s="91" t="s">
        <v>169</v>
      </c>
      <c r="K21" s="44">
        <v>4</v>
      </c>
      <c r="L21" s="44">
        <v>21</v>
      </c>
      <c r="M21" s="44">
        <v>2</v>
      </c>
      <c r="N21" s="44">
        <v>27</v>
      </c>
      <c r="O21" s="44">
        <v>50.5</v>
      </c>
    </row>
    <row r="22" spans="1:15" x14ac:dyDescent="0.25">
      <c r="A22" s="44"/>
      <c r="B22" s="91" t="s">
        <v>173</v>
      </c>
      <c r="C22" s="44">
        <v>4</v>
      </c>
      <c r="D22" s="44"/>
      <c r="E22" s="44"/>
      <c r="F22" s="44">
        <v>4</v>
      </c>
      <c r="G22" s="44">
        <v>4</v>
      </c>
      <c r="I22" s="88" t="s">
        <v>171</v>
      </c>
      <c r="J22" s="48"/>
      <c r="K22" s="48">
        <v>4</v>
      </c>
      <c r="L22" s="48">
        <v>21</v>
      </c>
      <c r="M22" s="48">
        <v>2</v>
      </c>
      <c r="N22" s="48">
        <v>27</v>
      </c>
      <c r="O22" s="48">
        <v>50.5</v>
      </c>
    </row>
    <row r="23" spans="1:15" x14ac:dyDescent="0.25">
      <c r="A23" s="44"/>
      <c r="B23" s="91" t="s">
        <v>174</v>
      </c>
      <c r="C23" s="44">
        <v>42</v>
      </c>
      <c r="D23" s="44">
        <v>7</v>
      </c>
      <c r="E23" s="44"/>
      <c r="F23" s="44">
        <v>49</v>
      </c>
      <c r="G23" s="44">
        <v>56</v>
      </c>
      <c r="I23" s="91" t="s">
        <v>12</v>
      </c>
      <c r="J23" s="91" t="s">
        <v>479</v>
      </c>
      <c r="K23" s="44"/>
      <c r="L23" s="44">
        <v>9</v>
      </c>
      <c r="M23" s="44"/>
      <c r="N23" s="44">
        <v>9</v>
      </c>
      <c r="O23" s="44">
        <v>18</v>
      </c>
    </row>
    <row r="24" spans="1:15" x14ac:dyDescent="0.25">
      <c r="A24" s="44"/>
      <c r="B24" s="91" t="s">
        <v>118</v>
      </c>
      <c r="C24" s="44"/>
      <c r="D24" s="44">
        <v>1</v>
      </c>
      <c r="E24" s="44"/>
      <c r="F24" s="44">
        <v>1</v>
      </c>
      <c r="G24" s="44">
        <v>2</v>
      </c>
      <c r="I24" s="44"/>
      <c r="J24" s="91" t="s">
        <v>172</v>
      </c>
      <c r="K24" s="44">
        <v>2</v>
      </c>
      <c r="L24" s="44"/>
      <c r="M24" s="44"/>
      <c r="N24" s="44">
        <v>2</v>
      </c>
      <c r="O24" s="44">
        <v>2</v>
      </c>
    </row>
    <row r="25" spans="1:15" x14ac:dyDescent="0.25">
      <c r="A25" s="44"/>
      <c r="B25" s="91" t="s">
        <v>175</v>
      </c>
      <c r="C25" s="44">
        <v>1</v>
      </c>
      <c r="D25" s="44"/>
      <c r="E25" s="44"/>
      <c r="F25" s="44">
        <v>1</v>
      </c>
      <c r="G25" s="44">
        <v>1</v>
      </c>
      <c r="I25" s="44"/>
      <c r="J25" s="91" t="s">
        <v>631</v>
      </c>
      <c r="K25" s="44">
        <v>5</v>
      </c>
      <c r="L25" s="44"/>
      <c r="M25" s="44"/>
      <c r="N25" s="44">
        <v>5</v>
      </c>
      <c r="O25" s="44">
        <v>5</v>
      </c>
    </row>
    <row r="26" spans="1:15" x14ac:dyDescent="0.25">
      <c r="A26" s="88" t="s">
        <v>176</v>
      </c>
      <c r="B26" s="48"/>
      <c r="C26" s="48">
        <v>83</v>
      </c>
      <c r="D26" s="48">
        <v>9</v>
      </c>
      <c r="E26" s="48"/>
      <c r="F26" s="48">
        <v>92</v>
      </c>
      <c r="G26" s="48">
        <v>101</v>
      </c>
      <c r="I26" s="44"/>
      <c r="J26" s="91" t="s">
        <v>174</v>
      </c>
      <c r="K26" s="44">
        <v>2</v>
      </c>
      <c r="L26" s="44">
        <v>1</v>
      </c>
      <c r="M26" s="44"/>
      <c r="N26" s="44">
        <v>3</v>
      </c>
      <c r="O26" s="44">
        <v>4</v>
      </c>
    </row>
    <row r="27" spans="1:15" x14ac:dyDescent="0.25">
      <c r="A27" s="91" t="s">
        <v>157</v>
      </c>
      <c r="B27" s="91" t="s">
        <v>582</v>
      </c>
      <c r="C27" s="44">
        <v>3</v>
      </c>
      <c r="D27" s="44"/>
      <c r="E27" s="44"/>
      <c r="F27" s="44">
        <v>3</v>
      </c>
      <c r="G27" s="44">
        <v>3</v>
      </c>
      <c r="I27" s="88" t="s">
        <v>176</v>
      </c>
      <c r="J27" s="48"/>
      <c r="K27" s="48">
        <v>9</v>
      </c>
      <c r="L27" s="48">
        <v>10</v>
      </c>
      <c r="M27" s="48"/>
      <c r="N27" s="48">
        <v>19</v>
      </c>
      <c r="O27" s="48">
        <v>29</v>
      </c>
    </row>
    <row r="28" spans="1:15" x14ac:dyDescent="0.25">
      <c r="A28" s="88" t="s">
        <v>565</v>
      </c>
      <c r="B28" s="48"/>
      <c r="C28" s="48">
        <v>3</v>
      </c>
      <c r="D28" s="48"/>
      <c r="E28" s="48"/>
      <c r="F28" s="48">
        <v>3</v>
      </c>
      <c r="G28" s="48">
        <v>3</v>
      </c>
      <c r="I28" s="91" t="s">
        <v>13</v>
      </c>
      <c r="J28" s="91" t="s">
        <v>179</v>
      </c>
      <c r="K28" s="44">
        <v>9</v>
      </c>
      <c r="L28" s="44">
        <v>14</v>
      </c>
      <c r="M28" s="44"/>
      <c r="N28" s="44">
        <v>23</v>
      </c>
      <c r="O28" s="44">
        <v>37</v>
      </c>
    </row>
    <row r="29" spans="1:15" x14ac:dyDescent="0.25">
      <c r="A29" s="91" t="s">
        <v>17</v>
      </c>
      <c r="B29" s="91" t="s">
        <v>177</v>
      </c>
      <c r="C29" s="44">
        <v>3</v>
      </c>
      <c r="D29" s="44">
        <v>3</v>
      </c>
      <c r="E29" s="44"/>
      <c r="F29" s="44">
        <v>6</v>
      </c>
      <c r="G29" s="44">
        <v>9</v>
      </c>
      <c r="I29" s="88" t="s">
        <v>180</v>
      </c>
      <c r="J29" s="48"/>
      <c r="K29" s="48">
        <v>9</v>
      </c>
      <c r="L29" s="48">
        <v>14</v>
      </c>
      <c r="M29" s="48"/>
      <c r="N29" s="48">
        <v>23</v>
      </c>
      <c r="O29" s="48">
        <v>37</v>
      </c>
    </row>
    <row r="30" spans="1:15" x14ac:dyDescent="0.25">
      <c r="A30" s="44"/>
      <c r="B30" s="91" t="s">
        <v>118</v>
      </c>
      <c r="C30" s="44">
        <v>4</v>
      </c>
      <c r="D30" s="44">
        <v>3</v>
      </c>
      <c r="E30" s="44"/>
      <c r="F30" s="44">
        <v>7</v>
      </c>
      <c r="G30" s="44">
        <v>10</v>
      </c>
      <c r="I30" s="91" t="s">
        <v>14</v>
      </c>
      <c r="J30" s="91" t="s">
        <v>640</v>
      </c>
      <c r="K30" s="44"/>
      <c r="L30" s="44">
        <v>1</v>
      </c>
      <c r="M30" s="44"/>
      <c r="N30" s="44">
        <v>1</v>
      </c>
      <c r="O30" s="44">
        <v>2</v>
      </c>
    </row>
    <row r="31" spans="1:15" x14ac:dyDescent="0.25">
      <c r="A31" s="88" t="s">
        <v>178</v>
      </c>
      <c r="B31" s="48"/>
      <c r="C31" s="48">
        <v>7</v>
      </c>
      <c r="D31" s="48">
        <v>6</v>
      </c>
      <c r="E31" s="48"/>
      <c r="F31" s="48">
        <v>13</v>
      </c>
      <c r="G31" s="48">
        <v>19</v>
      </c>
      <c r="I31" s="44"/>
      <c r="J31" s="91" t="s">
        <v>181</v>
      </c>
      <c r="K31" s="44"/>
      <c r="L31" s="44">
        <v>1</v>
      </c>
      <c r="M31" s="44"/>
      <c r="N31" s="44">
        <v>1</v>
      </c>
      <c r="O31" s="44">
        <v>2</v>
      </c>
    </row>
    <row r="32" spans="1:15" x14ac:dyDescent="0.25">
      <c r="A32" s="91" t="s">
        <v>13</v>
      </c>
      <c r="B32" s="91" t="s">
        <v>179</v>
      </c>
      <c r="C32" s="44">
        <v>1</v>
      </c>
      <c r="D32" s="44">
        <v>1</v>
      </c>
      <c r="E32" s="44"/>
      <c r="F32" s="44">
        <v>2</v>
      </c>
      <c r="G32" s="44">
        <v>3</v>
      </c>
      <c r="I32" s="44"/>
      <c r="J32" s="91" t="s">
        <v>182</v>
      </c>
      <c r="K32" s="44">
        <v>37</v>
      </c>
      <c r="L32" s="44">
        <v>57</v>
      </c>
      <c r="M32" s="44"/>
      <c r="N32" s="44">
        <v>94</v>
      </c>
      <c r="O32" s="44">
        <v>151</v>
      </c>
    </row>
    <row r="33" spans="1:15" x14ac:dyDescent="0.25">
      <c r="A33" s="88" t="s">
        <v>180</v>
      </c>
      <c r="B33" s="48"/>
      <c r="C33" s="48">
        <v>1</v>
      </c>
      <c r="D33" s="48">
        <v>1</v>
      </c>
      <c r="E33" s="48"/>
      <c r="F33" s="48">
        <v>2</v>
      </c>
      <c r="G33" s="48">
        <v>3</v>
      </c>
      <c r="I33" s="44"/>
      <c r="J33" s="91" t="s">
        <v>183</v>
      </c>
      <c r="K33" s="44">
        <v>8</v>
      </c>
      <c r="L33" s="44">
        <v>16</v>
      </c>
      <c r="M33" s="44"/>
      <c r="N33" s="44">
        <v>24</v>
      </c>
      <c r="O33" s="44">
        <v>40</v>
      </c>
    </row>
    <row r="34" spans="1:15" x14ac:dyDescent="0.25">
      <c r="A34" s="91" t="s">
        <v>14</v>
      </c>
      <c r="B34" s="91" t="s">
        <v>182</v>
      </c>
      <c r="C34" s="44">
        <v>6</v>
      </c>
      <c r="D34" s="44">
        <v>14</v>
      </c>
      <c r="E34" s="44"/>
      <c r="F34" s="44">
        <v>20</v>
      </c>
      <c r="G34" s="44">
        <v>34</v>
      </c>
      <c r="I34" s="44"/>
      <c r="J34" s="91" t="s">
        <v>481</v>
      </c>
      <c r="K34" s="44">
        <v>3</v>
      </c>
      <c r="L34" s="44">
        <v>9</v>
      </c>
      <c r="M34" s="44"/>
      <c r="N34" s="44">
        <v>12</v>
      </c>
      <c r="O34" s="44">
        <v>21</v>
      </c>
    </row>
    <row r="35" spans="1:15" x14ac:dyDescent="0.25">
      <c r="A35" s="44"/>
      <c r="B35" s="91" t="s">
        <v>183</v>
      </c>
      <c r="C35" s="44"/>
      <c r="D35" s="44">
        <v>7</v>
      </c>
      <c r="E35" s="44"/>
      <c r="F35" s="44">
        <v>7</v>
      </c>
      <c r="G35" s="44">
        <v>14</v>
      </c>
      <c r="I35" s="44"/>
      <c r="J35" s="91" t="s">
        <v>118</v>
      </c>
      <c r="K35" s="44">
        <v>1</v>
      </c>
      <c r="L35" s="44">
        <v>1</v>
      </c>
      <c r="M35" s="44"/>
      <c r="N35" s="44">
        <v>2</v>
      </c>
      <c r="O35" s="44">
        <v>3</v>
      </c>
    </row>
    <row r="36" spans="1:15" x14ac:dyDescent="0.25">
      <c r="A36" s="44"/>
      <c r="B36" s="91" t="s">
        <v>481</v>
      </c>
      <c r="C36" s="44">
        <v>2</v>
      </c>
      <c r="D36" s="44"/>
      <c r="E36" s="44"/>
      <c r="F36" s="44">
        <v>2</v>
      </c>
      <c r="G36" s="44">
        <v>2</v>
      </c>
      <c r="I36" s="88" t="s">
        <v>184</v>
      </c>
      <c r="J36" s="48"/>
      <c r="K36" s="48">
        <v>49</v>
      </c>
      <c r="L36" s="48">
        <v>85</v>
      </c>
      <c r="M36" s="48"/>
      <c r="N36" s="48">
        <v>134</v>
      </c>
      <c r="O36" s="48">
        <v>219</v>
      </c>
    </row>
    <row r="37" spans="1:15" x14ac:dyDescent="0.25">
      <c r="A37" s="44"/>
      <c r="B37" s="91" t="s">
        <v>118</v>
      </c>
      <c r="C37" s="44">
        <v>77</v>
      </c>
      <c r="D37" s="44">
        <v>3</v>
      </c>
      <c r="E37" s="44"/>
      <c r="F37" s="44">
        <v>80</v>
      </c>
      <c r="G37" s="44">
        <v>83</v>
      </c>
      <c r="I37" s="91" t="s">
        <v>15</v>
      </c>
      <c r="J37" s="91" t="s">
        <v>185</v>
      </c>
      <c r="K37" s="44">
        <v>1</v>
      </c>
      <c r="L37" s="44"/>
      <c r="M37" s="44"/>
      <c r="N37" s="44">
        <v>1</v>
      </c>
      <c r="O37" s="44">
        <v>1</v>
      </c>
    </row>
    <row r="38" spans="1:15" x14ac:dyDescent="0.25">
      <c r="A38" s="88" t="s">
        <v>184</v>
      </c>
      <c r="B38" s="48"/>
      <c r="C38" s="48">
        <v>85</v>
      </c>
      <c r="D38" s="48">
        <v>24</v>
      </c>
      <c r="E38" s="48"/>
      <c r="F38" s="48">
        <v>109</v>
      </c>
      <c r="G38" s="48">
        <v>133</v>
      </c>
      <c r="I38" s="44"/>
      <c r="J38" s="91" t="s">
        <v>186</v>
      </c>
      <c r="K38" s="44">
        <v>5</v>
      </c>
      <c r="L38" s="44">
        <v>2</v>
      </c>
      <c r="M38" s="44"/>
      <c r="N38" s="44">
        <v>7</v>
      </c>
      <c r="O38" s="44">
        <v>9</v>
      </c>
    </row>
    <row r="39" spans="1:15" x14ac:dyDescent="0.25">
      <c r="A39" s="91" t="s">
        <v>15</v>
      </c>
      <c r="B39" s="91" t="s">
        <v>185</v>
      </c>
      <c r="C39" s="44">
        <v>33</v>
      </c>
      <c r="D39" s="44">
        <v>9</v>
      </c>
      <c r="E39" s="44"/>
      <c r="F39" s="44">
        <v>42</v>
      </c>
      <c r="G39" s="44">
        <v>51</v>
      </c>
      <c r="I39" s="88" t="s">
        <v>188</v>
      </c>
      <c r="J39" s="48"/>
      <c r="K39" s="48">
        <v>6</v>
      </c>
      <c r="L39" s="48">
        <v>2</v>
      </c>
      <c r="M39" s="48"/>
      <c r="N39" s="48">
        <v>8</v>
      </c>
      <c r="O39" s="48">
        <v>10</v>
      </c>
    </row>
    <row r="40" spans="1:15" x14ac:dyDescent="0.25">
      <c r="A40" s="44"/>
      <c r="B40" s="91" t="s">
        <v>515</v>
      </c>
      <c r="C40" s="44"/>
      <c r="D40" s="44">
        <v>4</v>
      </c>
      <c r="E40" s="44"/>
      <c r="F40" s="44">
        <v>4</v>
      </c>
      <c r="G40" s="44">
        <v>8</v>
      </c>
      <c r="I40" s="91" t="s">
        <v>16</v>
      </c>
      <c r="J40" s="91" t="s">
        <v>191</v>
      </c>
      <c r="K40" s="44">
        <v>2</v>
      </c>
      <c r="L40" s="44"/>
      <c r="M40" s="44"/>
      <c r="N40" s="44">
        <v>2</v>
      </c>
      <c r="O40" s="44">
        <v>2</v>
      </c>
    </row>
    <row r="41" spans="1:15" x14ac:dyDescent="0.25">
      <c r="A41" s="44"/>
      <c r="B41" s="91" t="s">
        <v>187</v>
      </c>
      <c r="C41" s="44">
        <v>1</v>
      </c>
      <c r="D41" s="44"/>
      <c r="E41" s="44"/>
      <c r="F41" s="44">
        <v>1</v>
      </c>
      <c r="G41" s="44">
        <v>1</v>
      </c>
      <c r="I41" s="44"/>
      <c r="J41" s="91" t="s">
        <v>594</v>
      </c>
      <c r="K41" s="44">
        <v>17</v>
      </c>
      <c r="L41" s="44"/>
      <c r="M41" s="44"/>
      <c r="N41" s="44">
        <v>17</v>
      </c>
      <c r="O41" s="44">
        <v>17</v>
      </c>
    </row>
    <row r="42" spans="1:15" x14ac:dyDescent="0.25">
      <c r="A42" s="88" t="s">
        <v>188</v>
      </c>
      <c r="B42" s="48"/>
      <c r="C42" s="48">
        <v>34</v>
      </c>
      <c r="D42" s="48">
        <v>13</v>
      </c>
      <c r="E42" s="48"/>
      <c r="F42" s="48">
        <v>47</v>
      </c>
      <c r="G42" s="48">
        <v>60</v>
      </c>
      <c r="I42" s="44"/>
      <c r="J42" s="91" t="s">
        <v>34</v>
      </c>
      <c r="K42" s="44"/>
      <c r="L42" s="44">
        <v>9</v>
      </c>
      <c r="M42" s="44"/>
      <c r="N42" s="44">
        <v>9</v>
      </c>
      <c r="O42" s="44">
        <v>18</v>
      </c>
    </row>
    <row r="43" spans="1:15" x14ac:dyDescent="0.25">
      <c r="A43" s="91" t="s">
        <v>16</v>
      </c>
      <c r="B43" s="91" t="s">
        <v>169</v>
      </c>
      <c r="C43" s="44">
        <v>1</v>
      </c>
      <c r="D43" s="44"/>
      <c r="E43" s="44"/>
      <c r="F43" s="44">
        <v>1</v>
      </c>
      <c r="G43" s="44">
        <v>1</v>
      </c>
      <c r="I43" s="44"/>
      <c r="J43" s="91" t="s">
        <v>195</v>
      </c>
      <c r="K43" s="44">
        <v>1</v>
      </c>
      <c r="L43" s="44">
        <v>2</v>
      </c>
      <c r="M43" s="44"/>
      <c r="N43" s="44">
        <v>3</v>
      </c>
      <c r="O43" s="44">
        <v>5</v>
      </c>
    </row>
    <row r="44" spans="1:15" x14ac:dyDescent="0.25">
      <c r="A44" s="44"/>
      <c r="B44" s="91" t="s">
        <v>771</v>
      </c>
      <c r="C44" s="44">
        <v>1</v>
      </c>
      <c r="D44" s="44"/>
      <c r="E44" s="44"/>
      <c r="F44" s="44">
        <v>1</v>
      </c>
      <c r="G44" s="44">
        <v>1</v>
      </c>
      <c r="I44" s="44"/>
      <c r="J44" s="91" t="s">
        <v>196</v>
      </c>
      <c r="K44" s="44"/>
      <c r="L44" s="44">
        <v>2</v>
      </c>
      <c r="M44" s="44"/>
      <c r="N44" s="44">
        <v>2</v>
      </c>
      <c r="O44" s="44">
        <v>4</v>
      </c>
    </row>
    <row r="45" spans="1:15" x14ac:dyDescent="0.25">
      <c r="A45" s="44"/>
      <c r="B45" s="91" t="s">
        <v>167</v>
      </c>
      <c r="C45" s="44">
        <v>6</v>
      </c>
      <c r="D45" s="44"/>
      <c r="E45" s="44"/>
      <c r="F45" s="44">
        <v>6</v>
      </c>
      <c r="G45" s="44">
        <v>6</v>
      </c>
      <c r="I45" s="44"/>
      <c r="J45" s="91" t="s">
        <v>734</v>
      </c>
      <c r="K45" s="44"/>
      <c r="L45" s="44">
        <v>131</v>
      </c>
      <c r="M45" s="44"/>
      <c r="N45" s="44">
        <v>131</v>
      </c>
      <c r="O45" s="44">
        <v>262</v>
      </c>
    </row>
    <row r="46" spans="1:15" x14ac:dyDescent="0.25">
      <c r="A46" s="44"/>
      <c r="B46" s="91" t="s">
        <v>189</v>
      </c>
      <c r="C46" s="44">
        <v>56</v>
      </c>
      <c r="D46" s="44">
        <v>65</v>
      </c>
      <c r="E46" s="44"/>
      <c r="F46" s="44">
        <v>121</v>
      </c>
      <c r="G46" s="44">
        <v>186</v>
      </c>
      <c r="I46" s="44"/>
      <c r="J46" s="91" t="s">
        <v>517</v>
      </c>
      <c r="K46" s="44"/>
      <c r="L46" s="44">
        <v>10</v>
      </c>
      <c r="M46" s="44"/>
      <c r="N46" s="44">
        <v>10</v>
      </c>
      <c r="O46" s="44">
        <v>20</v>
      </c>
    </row>
    <row r="47" spans="1:15" x14ac:dyDescent="0.25">
      <c r="A47" s="44"/>
      <c r="B47" s="91" t="s">
        <v>190</v>
      </c>
      <c r="C47" s="44">
        <v>5</v>
      </c>
      <c r="D47" s="44">
        <v>10</v>
      </c>
      <c r="E47" s="44"/>
      <c r="F47" s="44">
        <v>15</v>
      </c>
      <c r="G47" s="44">
        <v>25</v>
      </c>
      <c r="I47" s="44"/>
      <c r="J47" s="91" t="s">
        <v>198</v>
      </c>
      <c r="K47" s="44"/>
      <c r="L47" s="44">
        <v>7</v>
      </c>
      <c r="M47" s="44"/>
      <c r="N47" s="44">
        <v>7</v>
      </c>
      <c r="O47" s="44">
        <v>14</v>
      </c>
    </row>
    <row r="48" spans="1:15" x14ac:dyDescent="0.25">
      <c r="A48" s="44"/>
      <c r="B48" s="91" t="s">
        <v>543</v>
      </c>
      <c r="C48" s="44"/>
      <c r="D48" s="44">
        <v>5</v>
      </c>
      <c r="E48" s="44"/>
      <c r="F48" s="44">
        <v>5</v>
      </c>
      <c r="G48" s="44">
        <v>10</v>
      </c>
      <c r="I48" s="44"/>
      <c r="J48" s="91" t="s">
        <v>199</v>
      </c>
      <c r="K48" s="44"/>
      <c r="L48" s="44">
        <v>7</v>
      </c>
      <c r="M48" s="44"/>
      <c r="N48" s="44">
        <v>7</v>
      </c>
      <c r="O48" s="44">
        <v>14</v>
      </c>
    </row>
    <row r="49" spans="1:15" x14ac:dyDescent="0.25">
      <c r="A49" s="44"/>
      <c r="B49" s="91" t="s">
        <v>191</v>
      </c>
      <c r="C49" s="44">
        <v>4</v>
      </c>
      <c r="D49" s="44"/>
      <c r="E49" s="44"/>
      <c r="F49" s="44">
        <v>4</v>
      </c>
      <c r="G49" s="44">
        <v>4</v>
      </c>
      <c r="I49" s="44"/>
      <c r="J49" s="91" t="s">
        <v>201</v>
      </c>
      <c r="K49" s="44">
        <v>17</v>
      </c>
      <c r="L49" s="44">
        <v>2</v>
      </c>
      <c r="M49" s="44"/>
      <c r="N49" s="44">
        <v>19</v>
      </c>
      <c r="O49" s="44">
        <v>21</v>
      </c>
    </row>
    <row r="50" spans="1:15" x14ac:dyDescent="0.25">
      <c r="A50" s="44"/>
      <c r="B50" s="91" t="s">
        <v>192</v>
      </c>
      <c r="C50" s="44">
        <v>3</v>
      </c>
      <c r="D50" s="44"/>
      <c r="E50" s="44"/>
      <c r="F50" s="44">
        <v>3</v>
      </c>
      <c r="G50" s="44">
        <v>3</v>
      </c>
      <c r="I50" s="44"/>
      <c r="J50" s="91" t="s">
        <v>202</v>
      </c>
      <c r="K50" s="44">
        <v>6</v>
      </c>
      <c r="L50" s="44">
        <v>9</v>
      </c>
      <c r="M50" s="44"/>
      <c r="N50" s="44">
        <v>15</v>
      </c>
      <c r="O50" s="44">
        <v>24</v>
      </c>
    </row>
    <row r="51" spans="1:15" x14ac:dyDescent="0.25">
      <c r="A51" s="44"/>
      <c r="B51" s="91" t="s">
        <v>193</v>
      </c>
      <c r="C51" s="44">
        <v>2</v>
      </c>
      <c r="D51" s="44">
        <v>1</v>
      </c>
      <c r="E51" s="44"/>
      <c r="F51" s="44">
        <v>3</v>
      </c>
      <c r="G51" s="44">
        <v>4</v>
      </c>
      <c r="I51" s="44"/>
      <c r="J51" s="91" t="s">
        <v>204</v>
      </c>
      <c r="K51" s="44">
        <v>18</v>
      </c>
      <c r="L51" s="44">
        <v>31</v>
      </c>
      <c r="M51" s="44"/>
      <c r="N51" s="44">
        <v>49</v>
      </c>
      <c r="O51" s="44">
        <v>80</v>
      </c>
    </row>
    <row r="52" spans="1:15" x14ac:dyDescent="0.25">
      <c r="A52" s="44"/>
      <c r="B52" s="91" t="s">
        <v>194</v>
      </c>
      <c r="C52" s="44">
        <v>10</v>
      </c>
      <c r="D52" s="44">
        <v>19</v>
      </c>
      <c r="E52" s="44"/>
      <c r="F52" s="44">
        <v>29</v>
      </c>
      <c r="G52" s="44">
        <v>48</v>
      </c>
      <c r="I52" s="44"/>
      <c r="J52" s="91" t="s">
        <v>206</v>
      </c>
      <c r="K52" s="44"/>
      <c r="L52" s="44">
        <v>69</v>
      </c>
      <c r="M52" s="44"/>
      <c r="N52" s="44">
        <v>69</v>
      </c>
      <c r="O52" s="44">
        <v>138</v>
      </c>
    </row>
    <row r="53" spans="1:15" x14ac:dyDescent="0.25">
      <c r="A53" s="44"/>
      <c r="B53" s="91" t="s">
        <v>544</v>
      </c>
      <c r="C53" s="44">
        <v>2</v>
      </c>
      <c r="D53" s="44">
        <v>3</v>
      </c>
      <c r="E53" s="44"/>
      <c r="F53" s="44">
        <v>5</v>
      </c>
      <c r="G53" s="44">
        <v>8</v>
      </c>
      <c r="I53" s="44"/>
      <c r="J53" s="91" t="s">
        <v>208</v>
      </c>
      <c r="K53" s="44"/>
      <c r="L53" s="44">
        <v>20</v>
      </c>
      <c r="M53" s="44"/>
      <c r="N53" s="44">
        <v>20</v>
      </c>
      <c r="O53" s="44">
        <v>40</v>
      </c>
    </row>
    <row r="54" spans="1:15" x14ac:dyDescent="0.25">
      <c r="A54" s="44"/>
      <c r="B54" s="91" t="s">
        <v>468</v>
      </c>
      <c r="C54" s="44"/>
      <c r="D54" s="44">
        <v>4</v>
      </c>
      <c r="E54" s="44"/>
      <c r="F54" s="44">
        <v>4</v>
      </c>
      <c r="G54" s="44">
        <v>8</v>
      </c>
      <c r="I54" s="44"/>
      <c r="J54" s="91" t="s">
        <v>209</v>
      </c>
      <c r="K54" s="44"/>
      <c r="L54" s="44">
        <v>3</v>
      </c>
      <c r="M54" s="44"/>
      <c r="N54" s="44">
        <v>3</v>
      </c>
      <c r="O54" s="44">
        <v>6</v>
      </c>
    </row>
    <row r="55" spans="1:15" x14ac:dyDescent="0.25">
      <c r="A55" s="44"/>
      <c r="B55" s="91" t="s">
        <v>262</v>
      </c>
      <c r="C55" s="44">
        <v>2</v>
      </c>
      <c r="D55" s="44"/>
      <c r="E55" s="44"/>
      <c r="F55" s="44">
        <v>2</v>
      </c>
      <c r="G55" s="44">
        <v>2</v>
      </c>
      <c r="I55" s="44"/>
      <c r="J55" s="91" t="s">
        <v>210</v>
      </c>
      <c r="K55" s="44">
        <v>12</v>
      </c>
      <c r="L55" s="44">
        <v>4</v>
      </c>
      <c r="M55" s="44"/>
      <c r="N55" s="44">
        <v>16</v>
      </c>
      <c r="O55" s="44">
        <v>20</v>
      </c>
    </row>
    <row r="56" spans="1:15" x14ac:dyDescent="0.25">
      <c r="A56" s="44"/>
      <c r="B56" s="91" t="s">
        <v>34</v>
      </c>
      <c r="C56" s="44">
        <v>3</v>
      </c>
      <c r="D56" s="44">
        <v>4</v>
      </c>
      <c r="E56" s="44"/>
      <c r="F56" s="44">
        <v>7</v>
      </c>
      <c r="G56" s="44">
        <v>11</v>
      </c>
      <c r="I56" s="44"/>
      <c r="J56" s="91" t="s">
        <v>118</v>
      </c>
      <c r="K56" s="44">
        <v>40</v>
      </c>
      <c r="L56" s="44">
        <v>26</v>
      </c>
      <c r="M56" s="44"/>
      <c r="N56" s="44">
        <v>66</v>
      </c>
      <c r="O56" s="44">
        <v>92</v>
      </c>
    </row>
    <row r="57" spans="1:15" x14ac:dyDescent="0.25">
      <c r="A57" s="44"/>
      <c r="B57" s="91" t="s">
        <v>516</v>
      </c>
      <c r="C57" s="44">
        <v>2</v>
      </c>
      <c r="D57" s="44">
        <v>3</v>
      </c>
      <c r="E57" s="44"/>
      <c r="F57" s="44">
        <v>5</v>
      </c>
      <c r="G57" s="44">
        <v>8</v>
      </c>
      <c r="I57" s="44"/>
      <c r="J57" s="91" t="s">
        <v>212</v>
      </c>
      <c r="K57" s="44"/>
      <c r="L57" s="44">
        <v>1</v>
      </c>
      <c r="M57" s="44"/>
      <c r="N57" s="44">
        <v>1</v>
      </c>
      <c r="O57" s="44">
        <v>2</v>
      </c>
    </row>
    <row r="58" spans="1:15" x14ac:dyDescent="0.25">
      <c r="A58" s="44"/>
      <c r="B58" s="91" t="s">
        <v>195</v>
      </c>
      <c r="C58" s="44">
        <v>16</v>
      </c>
      <c r="D58" s="44">
        <v>11</v>
      </c>
      <c r="E58" s="44"/>
      <c r="F58" s="44">
        <v>27</v>
      </c>
      <c r="G58" s="44">
        <v>38</v>
      </c>
      <c r="I58" s="44"/>
      <c r="J58" s="91" t="s">
        <v>213</v>
      </c>
      <c r="K58" s="44">
        <v>1</v>
      </c>
      <c r="L58" s="44"/>
      <c r="M58" s="44"/>
      <c r="N58" s="44">
        <v>1</v>
      </c>
      <c r="O58" s="44">
        <v>1</v>
      </c>
    </row>
    <row r="59" spans="1:15" x14ac:dyDescent="0.25">
      <c r="A59" s="44"/>
      <c r="B59" s="91" t="s">
        <v>196</v>
      </c>
      <c r="C59" s="44">
        <v>3</v>
      </c>
      <c r="D59" s="44">
        <v>1</v>
      </c>
      <c r="E59" s="44"/>
      <c r="F59" s="44">
        <v>4</v>
      </c>
      <c r="G59" s="44">
        <v>5</v>
      </c>
      <c r="I59" s="44"/>
      <c r="J59" s="91" t="s">
        <v>483</v>
      </c>
      <c r="K59" s="44"/>
      <c r="L59" s="44">
        <v>2</v>
      </c>
      <c r="M59" s="44"/>
      <c r="N59" s="44">
        <v>2</v>
      </c>
      <c r="O59" s="44">
        <v>4</v>
      </c>
    </row>
    <row r="60" spans="1:15" x14ac:dyDescent="0.25">
      <c r="A60" s="44"/>
      <c r="B60" s="91" t="s">
        <v>584</v>
      </c>
      <c r="C60" s="44">
        <v>1</v>
      </c>
      <c r="D60" s="44"/>
      <c r="E60" s="44"/>
      <c r="F60" s="44">
        <v>1</v>
      </c>
      <c r="G60" s="44">
        <v>1</v>
      </c>
      <c r="I60" s="44"/>
      <c r="J60" s="91" t="s">
        <v>214</v>
      </c>
      <c r="K60" s="44"/>
      <c r="L60" s="44">
        <v>6</v>
      </c>
      <c r="M60" s="44"/>
      <c r="N60" s="44">
        <v>6</v>
      </c>
      <c r="O60" s="44">
        <v>12</v>
      </c>
    </row>
    <row r="61" spans="1:15" x14ac:dyDescent="0.25">
      <c r="A61" s="44"/>
      <c r="B61" s="91" t="s">
        <v>411</v>
      </c>
      <c r="C61" s="44"/>
      <c r="D61" s="44">
        <v>1</v>
      </c>
      <c r="E61" s="44"/>
      <c r="F61" s="44">
        <v>1</v>
      </c>
      <c r="G61" s="44">
        <v>2</v>
      </c>
      <c r="I61" s="44"/>
      <c r="J61" s="91" t="s">
        <v>215</v>
      </c>
      <c r="K61" s="44"/>
      <c r="L61" s="44">
        <v>4</v>
      </c>
      <c r="M61" s="44"/>
      <c r="N61" s="44">
        <v>4</v>
      </c>
      <c r="O61" s="44">
        <v>8</v>
      </c>
    </row>
    <row r="62" spans="1:15" x14ac:dyDescent="0.25">
      <c r="A62" s="44"/>
      <c r="B62" s="91" t="s">
        <v>772</v>
      </c>
      <c r="C62" s="44">
        <v>1</v>
      </c>
      <c r="D62" s="44"/>
      <c r="E62" s="44"/>
      <c r="F62" s="44">
        <v>1</v>
      </c>
      <c r="G62" s="44">
        <v>1</v>
      </c>
      <c r="I62" s="44"/>
      <c r="J62" s="91" t="s">
        <v>484</v>
      </c>
      <c r="K62" s="44">
        <v>1</v>
      </c>
      <c r="L62" s="44">
        <v>1</v>
      </c>
      <c r="M62" s="44"/>
      <c r="N62" s="44">
        <v>2</v>
      </c>
      <c r="O62" s="44">
        <v>3</v>
      </c>
    </row>
    <row r="63" spans="1:15" x14ac:dyDescent="0.25">
      <c r="A63" s="44"/>
      <c r="B63" s="91" t="s">
        <v>197</v>
      </c>
      <c r="C63" s="44">
        <v>2</v>
      </c>
      <c r="D63" s="44">
        <v>3</v>
      </c>
      <c r="E63" s="44"/>
      <c r="F63" s="44">
        <v>5</v>
      </c>
      <c r="G63" s="44">
        <v>8</v>
      </c>
      <c r="I63" s="88" t="s">
        <v>223</v>
      </c>
      <c r="J63" s="48"/>
      <c r="K63" s="48">
        <v>115</v>
      </c>
      <c r="L63" s="48">
        <v>346</v>
      </c>
      <c r="M63" s="48"/>
      <c r="N63" s="48">
        <v>461</v>
      </c>
      <c r="O63" s="48">
        <v>807</v>
      </c>
    </row>
    <row r="64" spans="1:15" x14ac:dyDescent="0.25">
      <c r="A64" s="44"/>
      <c r="B64" s="91" t="s">
        <v>773</v>
      </c>
      <c r="C64" s="44"/>
      <c r="D64" s="44">
        <v>2</v>
      </c>
      <c r="E64" s="44"/>
      <c r="F64" s="44">
        <v>2</v>
      </c>
      <c r="G64" s="44">
        <v>4</v>
      </c>
      <c r="I64" s="91" t="s">
        <v>19</v>
      </c>
      <c r="J64" s="91" t="s">
        <v>520</v>
      </c>
      <c r="K64" s="44">
        <v>1</v>
      </c>
      <c r="L64" s="44">
        <v>13</v>
      </c>
      <c r="M64" s="44"/>
      <c r="N64" s="44">
        <v>14</v>
      </c>
      <c r="O64" s="44">
        <v>27</v>
      </c>
    </row>
    <row r="65" spans="1:15" x14ac:dyDescent="0.25">
      <c r="A65" s="44"/>
      <c r="B65" s="91" t="s">
        <v>300</v>
      </c>
      <c r="C65" s="44">
        <v>1</v>
      </c>
      <c r="D65" s="44"/>
      <c r="E65" s="44"/>
      <c r="F65" s="44">
        <v>1</v>
      </c>
      <c r="G65" s="44">
        <v>1</v>
      </c>
      <c r="I65" s="44"/>
      <c r="J65" s="91" t="s">
        <v>224</v>
      </c>
      <c r="K65" s="44">
        <v>4</v>
      </c>
      <c r="L65" s="44"/>
      <c r="M65" s="44"/>
      <c r="N65" s="44">
        <v>4</v>
      </c>
      <c r="O65" s="44">
        <v>4</v>
      </c>
    </row>
    <row r="66" spans="1:15" x14ac:dyDescent="0.25">
      <c r="A66" s="44"/>
      <c r="B66" s="91" t="s">
        <v>517</v>
      </c>
      <c r="C66" s="44">
        <v>2</v>
      </c>
      <c r="D66" s="44">
        <v>1</v>
      </c>
      <c r="E66" s="44"/>
      <c r="F66" s="44">
        <v>3</v>
      </c>
      <c r="G66" s="44">
        <v>4</v>
      </c>
      <c r="I66" s="88" t="s">
        <v>225</v>
      </c>
      <c r="J66" s="48"/>
      <c r="K66" s="48">
        <v>5</v>
      </c>
      <c r="L66" s="48">
        <v>13</v>
      </c>
      <c r="M66" s="48"/>
      <c r="N66" s="48">
        <v>18</v>
      </c>
      <c r="O66" s="48">
        <v>31</v>
      </c>
    </row>
    <row r="67" spans="1:15" x14ac:dyDescent="0.25">
      <c r="A67" s="44"/>
      <c r="B67" s="91" t="s">
        <v>198</v>
      </c>
      <c r="C67" s="44">
        <v>11</v>
      </c>
      <c r="D67" s="44">
        <v>6</v>
      </c>
      <c r="E67" s="44"/>
      <c r="F67" s="44">
        <v>17</v>
      </c>
      <c r="G67" s="44">
        <v>23</v>
      </c>
      <c r="I67" s="91" t="s">
        <v>521</v>
      </c>
      <c r="J67" s="91" t="s">
        <v>485</v>
      </c>
      <c r="K67" s="44">
        <v>1</v>
      </c>
      <c r="L67" s="44"/>
      <c r="M67" s="44"/>
      <c r="N67" s="44">
        <v>1</v>
      </c>
      <c r="O67" s="44">
        <v>1</v>
      </c>
    </row>
    <row r="68" spans="1:15" x14ac:dyDescent="0.25">
      <c r="A68" s="44"/>
      <c r="B68" s="91" t="s">
        <v>199</v>
      </c>
      <c r="C68" s="44">
        <v>2</v>
      </c>
      <c r="D68" s="44">
        <v>5</v>
      </c>
      <c r="E68" s="44"/>
      <c r="F68" s="44">
        <v>7</v>
      </c>
      <c r="G68" s="44">
        <v>12</v>
      </c>
      <c r="I68" s="88" t="s">
        <v>546</v>
      </c>
      <c r="J68" s="48"/>
      <c r="K68" s="48">
        <v>1</v>
      </c>
      <c r="L68" s="48"/>
      <c r="M68" s="48"/>
      <c r="N68" s="48">
        <v>1</v>
      </c>
      <c r="O68" s="48">
        <v>1</v>
      </c>
    </row>
    <row r="69" spans="1:15" x14ac:dyDescent="0.25">
      <c r="A69" s="44"/>
      <c r="B69" s="91" t="s">
        <v>200</v>
      </c>
      <c r="C69" s="44">
        <v>4</v>
      </c>
      <c r="D69" s="44">
        <v>3</v>
      </c>
      <c r="E69" s="44"/>
      <c r="F69" s="44">
        <v>7</v>
      </c>
      <c r="G69" s="44">
        <v>10</v>
      </c>
      <c r="I69" s="91" t="s">
        <v>23</v>
      </c>
      <c r="J69" s="91" t="s">
        <v>227</v>
      </c>
      <c r="K69" s="44">
        <v>2</v>
      </c>
      <c r="L69" s="44">
        <v>4</v>
      </c>
      <c r="M69" s="44"/>
      <c r="N69" s="44">
        <v>6</v>
      </c>
      <c r="O69" s="44">
        <v>10</v>
      </c>
    </row>
    <row r="70" spans="1:15" x14ac:dyDescent="0.25">
      <c r="A70" s="44"/>
      <c r="B70" s="91" t="s">
        <v>482</v>
      </c>
      <c r="C70" s="44">
        <v>15</v>
      </c>
      <c r="D70" s="44">
        <v>24</v>
      </c>
      <c r="E70" s="44"/>
      <c r="F70" s="44">
        <v>39</v>
      </c>
      <c r="G70" s="44">
        <v>63</v>
      </c>
      <c r="I70" s="88" t="s">
        <v>228</v>
      </c>
      <c r="J70" s="48"/>
      <c r="K70" s="48">
        <v>2</v>
      </c>
      <c r="L70" s="48">
        <v>4</v>
      </c>
      <c r="M70" s="48"/>
      <c r="N70" s="48">
        <v>6</v>
      </c>
      <c r="O70" s="48">
        <v>10</v>
      </c>
    </row>
    <row r="71" spans="1:15" x14ac:dyDescent="0.25">
      <c r="A71" s="44"/>
      <c r="B71" s="91" t="s">
        <v>201</v>
      </c>
      <c r="C71" s="44">
        <v>149</v>
      </c>
      <c r="D71" s="44">
        <v>245</v>
      </c>
      <c r="E71" s="44"/>
      <c r="F71" s="44">
        <v>394</v>
      </c>
      <c r="G71" s="44">
        <v>639</v>
      </c>
      <c r="I71" s="91" t="s">
        <v>24</v>
      </c>
      <c r="J71" s="91" t="s">
        <v>229</v>
      </c>
      <c r="K71" s="44">
        <v>119</v>
      </c>
      <c r="L71" s="44">
        <v>398</v>
      </c>
      <c r="M71" s="44">
        <v>124</v>
      </c>
      <c r="N71" s="44">
        <v>641</v>
      </c>
      <c r="O71" s="44">
        <v>1194</v>
      </c>
    </row>
    <row r="72" spans="1:15" x14ac:dyDescent="0.25">
      <c r="A72" s="44"/>
      <c r="B72" s="91" t="s">
        <v>311</v>
      </c>
      <c r="C72" s="44">
        <v>1</v>
      </c>
      <c r="D72" s="44">
        <v>1</v>
      </c>
      <c r="E72" s="44"/>
      <c r="F72" s="44">
        <v>2</v>
      </c>
      <c r="G72" s="44">
        <v>3</v>
      </c>
      <c r="I72" s="88" t="s">
        <v>230</v>
      </c>
      <c r="J72" s="48"/>
      <c r="K72" s="48">
        <v>119</v>
      </c>
      <c r="L72" s="48">
        <v>398</v>
      </c>
      <c r="M72" s="48">
        <v>124</v>
      </c>
      <c r="N72" s="48">
        <v>641</v>
      </c>
      <c r="O72" s="48">
        <v>1194</v>
      </c>
    </row>
    <row r="73" spans="1:15" x14ac:dyDescent="0.25">
      <c r="A73" s="44"/>
      <c r="B73" s="91" t="s">
        <v>202</v>
      </c>
      <c r="C73" s="44">
        <v>119</v>
      </c>
      <c r="D73" s="44">
        <v>63</v>
      </c>
      <c r="E73" s="44"/>
      <c r="F73" s="44">
        <v>182</v>
      </c>
      <c r="G73" s="44">
        <v>245</v>
      </c>
      <c r="I73" s="91" t="s">
        <v>25</v>
      </c>
      <c r="J73" s="91" t="s">
        <v>231</v>
      </c>
      <c r="K73" s="44">
        <v>1</v>
      </c>
      <c r="L73" s="44">
        <v>3</v>
      </c>
      <c r="M73" s="44"/>
      <c r="N73" s="44">
        <v>4</v>
      </c>
      <c r="O73" s="44">
        <v>7</v>
      </c>
    </row>
    <row r="74" spans="1:15" x14ac:dyDescent="0.25">
      <c r="A74" s="44"/>
      <c r="B74" s="91" t="s">
        <v>203</v>
      </c>
      <c r="C74" s="44">
        <v>7</v>
      </c>
      <c r="D74" s="44">
        <v>2</v>
      </c>
      <c r="E74" s="44"/>
      <c r="F74" s="44">
        <v>9</v>
      </c>
      <c r="G74" s="44">
        <v>11</v>
      </c>
      <c r="I74" s="44"/>
      <c r="J74" s="91" t="s">
        <v>232</v>
      </c>
      <c r="K74" s="44">
        <v>1</v>
      </c>
      <c r="L74" s="44"/>
      <c r="M74" s="44"/>
      <c r="N74" s="44">
        <v>1</v>
      </c>
      <c r="O74" s="44">
        <v>1</v>
      </c>
    </row>
    <row r="75" spans="1:15" x14ac:dyDescent="0.25">
      <c r="A75" s="44"/>
      <c r="B75" s="91" t="s">
        <v>346</v>
      </c>
      <c r="C75" s="44">
        <v>1</v>
      </c>
      <c r="D75" s="44"/>
      <c r="E75" s="44"/>
      <c r="F75" s="44">
        <v>1</v>
      </c>
      <c r="G75" s="44">
        <v>1</v>
      </c>
      <c r="I75" s="44"/>
      <c r="J75" s="91" t="s">
        <v>233</v>
      </c>
      <c r="K75" s="44"/>
      <c r="L75" s="44">
        <v>2</v>
      </c>
      <c r="M75" s="44"/>
      <c r="N75" s="44">
        <v>2</v>
      </c>
      <c r="O75" s="44">
        <v>4</v>
      </c>
    </row>
    <row r="76" spans="1:15" x14ac:dyDescent="0.25">
      <c r="A76" s="44"/>
      <c r="B76" s="91" t="s">
        <v>204</v>
      </c>
      <c r="C76" s="44">
        <v>192</v>
      </c>
      <c r="D76" s="44">
        <v>249</v>
      </c>
      <c r="E76" s="44"/>
      <c r="F76" s="44">
        <v>441</v>
      </c>
      <c r="G76" s="44">
        <v>690</v>
      </c>
      <c r="I76" s="44"/>
      <c r="J76" s="91" t="s">
        <v>118</v>
      </c>
      <c r="K76" s="44"/>
      <c r="L76" s="44">
        <v>1</v>
      </c>
      <c r="M76" s="44"/>
      <c r="N76" s="44">
        <v>1</v>
      </c>
      <c r="O76" s="44">
        <v>2</v>
      </c>
    </row>
    <row r="77" spans="1:15" x14ac:dyDescent="0.25">
      <c r="A77" s="44"/>
      <c r="B77" s="91" t="s">
        <v>205</v>
      </c>
      <c r="C77" s="44">
        <v>6</v>
      </c>
      <c r="D77" s="44">
        <v>14</v>
      </c>
      <c r="E77" s="44"/>
      <c r="F77" s="44">
        <v>20</v>
      </c>
      <c r="G77" s="44">
        <v>34</v>
      </c>
      <c r="I77" s="88" t="s">
        <v>234</v>
      </c>
      <c r="J77" s="48"/>
      <c r="K77" s="48">
        <v>2</v>
      </c>
      <c r="L77" s="48">
        <v>6</v>
      </c>
      <c r="M77" s="48"/>
      <c r="N77" s="48">
        <v>8</v>
      </c>
      <c r="O77" s="48">
        <v>14</v>
      </c>
    </row>
    <row r="78" spans="1:15" x14ac:dyDescent="0.25">
      <c r="A78" s="44"/>
      <c r="B78" s="91" t="s">
        <v>206</v>
      </c>
      <c r="C78" s="44">
        <v>19</v>
      </c>
      <c r="D78" s="44">
        <v>43</v>
      </c>
      <c r="E78" s="44"/>
      <c r="F78" s="44">
        <v>62</v>
      </c>
      <c r="G78" s="44">
        <v>105</v>
      </c>
      <c r="I78" s="91" t="s">
        <v>26</v>
      </c>
      <c r="J78" s="91" t="s">
        <v>26</v>
      </c>
      <c r="K78" s="44">
        <v>8</v>
      </c>
      <c r="L78" s="44">
        <v>4</v>
      </c>
      <c r="M78" s="44"/>
      <c r="N78" s="44">
        <v>12</v>
      </c>
      <c r="O78" s="44">
        <v>16</v>
      </c>
    </row>
    <row r="79" spans="1:15" x14ac:dyDescent="0.25">
      <c r="A79" s="44"/>
      <c r="B79" s="91" t="s">
        <v>207</v>
      </c>
      <c r="C79" s="44">
        <v>3</v>
      </c>
      <c r="D79" s="44">
        <v>12</v>
      </c>
      <c r="E79" s="44"/>
      <c r="F79" s="44">
        <v>15</v>
      </c>
      <c r="G79" s="44">
        <v>27</v>
      </c>
      <c r="I79" s="88" t="s">
        <v>235</v>
      </c>
      <c r="J79" s="48"/>
      <c r="K79" s="48">
        <v>8</v>
      </c>
      <c r="L79" s="48">
        <v>4</v>
      </c>
      <c r="M79" s="48"/>
      <c r="N79" s="48">
        <v>12</v>
      </c>
      <c r="O79" s="48">
        <v>16</v>
      </c>
    </row>
    <row r="80" spans="1:15" x14ac:dyDescent="0.25">
      <c r="A80" s="44"/>
      <c r="B80" s="91" t="s">
        <v>208</v>
      </c>
      <c r="C80" s="44">
        <v>12</v>
      </c>
      <c r="D80" s="44">
        <v>12</v>
      </c>
      <c r="E80" s="44"/>
      <c r="F80" s="44">
        <v>24</v>
      </c>
      <c r="G80" s="44">
        <v>36</v>
      </c>
      <c r="I80" s="91" t="s">
        <v>27</v>
      </c>
      <c r="J80" s="91" t="s">
        <v>239</v>
      </c>
      <c r="K80" s="44">
        <v>44</v>
      </c>
      <c r="L80" s="44">
        <v>31</v>
      </c>
      <c r="M80" s="44"/>
      <c r="N80" s="44">
        <v>75</v>
      </c>
      <c r="O80" s="44">
        <v>106</v>
      </c>
    </row>
    <row r="81" spans="1:15" x14ac:dyDescent="0.25">
      <c r="A81" s="44"/>
      <c r="B81" s="91" t="s">
        <v>412</v>
      </c>
      <c r="C81" s="44">
        <v>1</v>
      </c>
      <c r="D81" s="44"/>
      <c r="E81" s="44"/>
      <c r="F81" s="44">
        <v>1</v>
      </c>
      <c r="G81" s="44">
        <v>1</v>
      </c>
      <c r="I81" s="44"/>
      <c r="J81" s="91" t="s">
        <v>241</v>
      </c>
      <c r="K81" s="44">
        <v>4</v>
      </c>
      <c r="L81" s="44">
        <v>39</v>
      </c>
      <c r="M81" s="44"/>
      <c r="N81" s="44">
        <v>43</v>
      </c>
      <c r="O81" s="44">
        <v>82</v>
      </c>
    </row>
    <row r="82" spans="1:15" x14ac:dyDescent="0.25">
      <c r="A82" s="44"/>
      <c r="B82" s="91" t="s">
        <v>209</v>
      </c>
      <c r="C82" s="44">
        <v>8</v>
      </c>
      <c r="D82" s="44">
        <v>4</v>
      </c>
      <c r="E82" s="44"/>
      <c r="F82" s="44">
        <v>12</v>
      </c>
      <c r="G82" s="44">
        <v>16</v>
      </c>
      <c r="I82" s="88" t="s">
        <v>242</v>
      </c>
      <c r="J82" s="48"/>
      <c r="K82" s="48">
        <v>48</v>
      </c>
      <c r="L82" s="48">
        <v>70</v>
      </c>
      <c r="M82" s="48"/>
      <c r="N82" s="48">
        <v>118</v>
      </c>
      <c r="O82" s="48">
        <v>188</v>
      </c>
    </row>
    <row r="83" spans="1:15" x14ac:dyDescent="0.25">
      <c r="A83" s="44"/>
      <c r="B83" s="91" t="s">
        <v>210</v>
      </c>
      <c r="C83" s="44">
        <v>81</v>
      </c>
      <c r="D83" s="44">
        <v>18</v>
      </c>
      <c r="E83" s="44"/>
      <c r="F83" s="44">
        <v>99</v>
      </c>
      <c r="G83" s="44">
        <v>117</v>
      </c>
      <c r="I83" s="91" t="s">
        <v>51</v>
      </c>
      <c r="J83" s="91" t="s">
        <v>243</v>
      </c>
      <c r="K83" s="44">
        <v>9</v>
      </c>
      <c r="L83" s="44">
        <v>2</v>
      </c>
      <c r="M83" s="44"/>
      <c r="N83" s="44">
        <v>11</v>
      </c>
      <c r="O83" s="44">
        <v>13</v>
      </c>
    </row>
    <row r="84" spans="1:15" x14ac:dyDescent="0.25">
      <c r="A84" s="44"/>
      <c r="B84" s="91" t="s">
        <v>118</v>
      </c>
      <c r="C84" s="44">
        <v>216</v>
      </c>
      <c r="D84" s="44">
        <v>227</v>
      </c>
      <c r="E84" s="44">
        <v>11</v>
      </c>
      <c r="F84" s="44">
        <v>454</v>
      </c>
      <c r="G84" s="44">
        <v>694.75</v>
      </c>
      <c r="I84" s="88" t="s">
        <v>244</v>
      </c>
      <c r="J84" s="48"/>
      <c r="K84" s="48">
        <v>9</v>
      </c>
      <c r="L84" s="48">
        <v>2</v>
      </c>
      <c r="M84" s="48"/>
      <c r="N84" s="48">
        <v>11</v>
      </c>
      <c r="O84" s="48">
        <v>13</v>
      </c>
    </row>
    <row r="85" spans="1:15" x14ac:dyDescent="0.25">
      <c r="A85" s="44"/>
      <c r="B85" s="91" t="s">
        <v>211</v>
      </c>
      <c r="C85" s="44"/>
      <c r="D85" s="44">
        <v>3</v>
      </c>
      <c r="E85" s="44"/>
      <c r="F85" s="44">
        <v>3</v>
      </c>
      <c r="G85" s="44">
        <v>6</v>
      </c>
      <c r="I85" s="91" t="s">
        <v>28</v>
      </c>
      <c r="J85" s="91" t="s">
        <v>245</v>
      </c>
      <c r="K85" s="44">
        <v>14</v>
      </c>
      <c r="L85" s="44">
        <v>4</v>
      </c>
      <c r="M85" s="44"/>
      <c r="N85" s="44">
        <v>18</v>
      </c>
      <c r="O85" s="44">
        <v>22</v>
      </c>
    </row>
    <row r="86" spans="1:15" x14ac:dyDescent="0.25">
      <c r="A86" s="44"/>
      <c r="B86" s="91" t="s">
        <v>774</v>
      </c>
      <c r="C86" s="44">
        <v>1</v>
      </c>
      <c r="D86" s="44">
        <v>2</v>
      </c>
      <c r="E86" s="44"/>
      <c r="F86" s="44">
        <v>3</v>
      </c>
      <c r="G86" s="44">
        <v>5</v>
      </c>
      <c r="I86" s="88" t="s">
        <v>249</v>
      </c>
      <c r="J86" s="48"/>
      <c r="K86" s="48">
        <v>14</v>
      </c>
      <c r="L86" s="48">
        <v>4</v>
      </c>
      <c r="M86" s="48"/>
      <c r="N86" s="48">
        <v>18</v>
      </c>
      <c r="O86" s="48">
        <v>22</v>
      </c>
    </row>
    <row r="87" spans="1:15" x14ac:dyDescent="0.25">
      <c r="A87" s="44"/>
      <c r="B87" s="91" t="s">
        <v>212</v>
      </c>
      <c r="C87" s="44">
        <v>5</v>
      </c>
      <c r="D87" s="44">
        <v>10</v>
      </c>
      <c r="E87" s="44"/>
      <c r="F87" s="44">
        <v>15</v>
      </c>
      <c r="G87" s="44">
        <v>25</v>
      </c>
      <c r="I87" s="91" t="s">
        <v>29</v>
      </c>
      <c r="J87" s="91" t="s">
        <v>252</v>
      </c>
      <c r="K87" s="44">
        <v>4</v>
      </c>
      <c r="L87" s="44"/>
      <c r="M87" s="44"/>
      <c r="N87" s="44">
        <v>4</v>
      </c>
      <c r="O87" s="44">
        <v>4</v>
      </c>
    </row>
    <row r="88" spans="1:15" x14ac:dyDescent="0.25">
      <c r="A88" s="44"/>
      <c r="B88" s="91" t="s">
        <v>585</v>
      </c>
      <c r="C88" s="44">
        <v>5</v>
      </c>
      <c r="D88" s="44"/>
      <c r="E88" s="44"/>
      <c r="F88" s="44">
        <v>5</v>
      </c>
      <c r="G88" s="44">
        <v>5</v>
      </c>
      <c r="I88" s="44"/>
      <c r="J88" s="91" t="s">
        <v>253</v>
      </c>
      <c r="K88" s="44"/>
      <c r="L88" s="44">
        <v>10</v>
      </c>
      <c r="M88" s="44"/>
      <c r="N88" s="44">
        <v>10</v>
      </c>
      <c r="O88" s="44">
        <v>20</v>
      </c>
    </row>
    <row r="89" spans="1:15" x14ac:dyDescent="0.25">
      <c r="A89" s="44"/>
      <c r="B89" s="91" t="s">
        <v>518</v>
      </c>
      <c r="C89" s="44">
        <v>4</v>
      </c>
      <c r="D89" s="44">
        <v>16</v>
      </c>
      <c r="E89" s="44"/>
      <c r="F89" s="44">
        <v>20</v>
      </c>
      <c r="G89" s="44">
        <v>36</v>
      </c>
      <c r="I89" s="44"/>
      <c r="J89" s="91" t="s">
        <v>254</v>
      </c>
      <c r="K89" s="44"/>
      <c r="L89" s="44">
        <v>4</v>
      </c>
      <c r="M89" s="44"/>
      <c r="N89" s="44">
        <v>4</v>
      </c>
      <c r="O89" s="44">
        <v>8</v>
      </c>
    </row>
    <row r="90" spans="1:15" x14ac:dyDescent="0.25">
      <c r="A90" s="44"/>
      <c r="B90" s="91" t="s">
        <v>213</v>
      </c>
      <c r="C90" s="44">
        <v>44</v>
      </c>
      <c r="D90" s="44">
        <v>84</v>
      </c>
      <c r="E90" s="44"/>
      <c r="F90" s="44">
        <v>128</v>
      </c>
      <c r="G90" s="44">
        <v>212</v>
      </c>
      <c r="I90" s="88" t="s">
        <v>255</v>
      </c>
      <c r="J90" s="48"/>
      <c r="K90" s="48">
        <v>4</v>
      </c>
      <c r="L90" s="48">
        <v>14</v>
      </c>
      <c r="M90" s="48"/>
      <c r="N90" s="48">
        <v>18</v>
      </c>
      <c r="O90" s="48">
        <v>32</v>
      </c>
    </row>
    <row r="91" spans="1:15" x14ac:dyDescent="0.25">
      <c r="A91" s="44"/>
      <c r="B91" s="91" t="s">
        <v>483</v>
      </c>
      <c r="C91" s="44">
        <v>4</v>
      </c>
      <c r="D91" s="44">
        <v>9</v>
      </c>
      <c r="E91" s="44"/>
      <c r="F91" s="44">
        <v>13</v>
      </c>
      <c r="G91" s="44">
        <v>22</v>
      </c>
      <c r="I91" s="91" t="s">
        <v>30</v>
      </c>
      <c r="J91" s="91" t="s">
        <v>256</v>
      </c>
      <c r="K91" s="44"/>
      <c r="L91" s="44">
        <v>1</v>
      </c>
      <c r="M91" s="44"/>
      <c r="N91" s="44">
        <v>1</v>
      </c>
      <c r="O91" s="44">
        <v>2</v>
      </c>
    </row>
    <row r="92" spans="1:15" x14ac:dyDescent="0.25">
      <c r="A92" s="44"/>
      <c r="B92" s="91" t="s">
        <v>214</v>
      </c>
      <c r="C92" s="44">
        <v>2</v>
      </c>
      <c r="D92" s="44">
        <v>2</v>
      </c>
      <c r="E92" s="44"/>
      <c r="F92" s="44">
        <v>4</v>
      </c>
      <c r="G92" s="44">
        <v>6</v>
      </c>
      <c r="I92" s="88" t="s">
        <v>257</v>
      </c>
      <c r="J92" s="48"/>
      <c r="K92" s="48"/>
      <c r="L92" s="48">
        <v>1</v>
      </c>
      <c r="M92" s="48"/>
      <c r="N92" s="48">
        <v>1</v>
      </c>
      <c r="O92" s="48">
        <v>2</v>
      </c>
    </row>
    <row r="93" spans="1:15" x14ac:dyDescent="0.25">
      <c r="A93" s="44"/>
      <c r="B93" s="91" t="s">
        <v>693</v>
      </c>
      <c r="C93" s="44"/>
      <c r="D93" s="44">
        <v>2</v>
      </c>
      <c r="E93" s="44"/>
      <c r="F93" s="44">
        <v>2</v>
      </c>
      <c r="G93" s="44">
        <v>4</v>
      </c>
      <c r="I93" s="91" t="s">
        <v>791</v>
      </c>
      <c r="J93" s="91" t="s">
        <v>792</v>
      </c>
      <c r="K93" s="44"/>
      <c r="L93" s="44">
        <v>1</v>
      </c>
      <c r="M93" s="44"/>
      <c r="N93" s="44">
        <v>1</v>
      </c>
      <c r="O93" s="44">
        <v>2</v>
      </c>
    </row>
    <row r="94" spans="1:15" x14ac:dyDescent="0.25">
      <c r="A94" s="44"/>
      <c r="B94" s="91" t="s">
        <v>215</v>
      </c>
      <c r="C94" s="44">
        <v>9</v>
      </c>
      <c r="D94" s="44"/>
      <c r="E94" s="44"/>
      <c r="F94" s="44">
        <v>9</v>
      </c>
      <c r="G94" s="44">
        <v>9</v>
      </c>
      <c r="I94" s="88" t="s">
        <v>793</v>
      </c>
      <c r="J94" s="48"/>
      <c r="K94" s="48"/>
      <c r="L94" s="48">
        <v>1</v>
      </c>
      <c r="M94" s="48"/>
      <c r="N94" s="48">
        <v>1</v>
      </c>
      <c r="O94" s="48">
        <v>2</v>
      </c>
    </row>
    <row r="95" spans="1:15" x14ac:dyDescent="0.25">
      <c r="A95" s="44"/>
      <c r="B95" s="91" t="s">
        <v>216</v>
      </c>
      <c r="C95" s="44">
        <v>60</v>
      </c>
      <c r="D95" s="44">
        <v>122</v>
      </c>
      <c r="E95" s="44"/>
      <c r="F95" s="44">
        <v>182</v>
      </c>
      <c r="G95" s="44">
        <v>304</v>
      </c>
      <c r="I95" s="91" t="s">
        <v>108</v>
      </c>
      <c r="J95" s="91" t="s">
        <v>258</v>
      </c>
      <c r="K95" s="44">
        <v>7</v>
      </c>
      <c r="L95" s="44">
        <v>4</v>
      </c>
      <c r="M95" s="44"/>
      <c r="N95" s="44">
        <v>11</v>
      </c>
      <c r="O95" s="44">
        <v>15</v>
      </c>
    </row>
    <row r="96" spans="1:15" x14ac:dyDescent="0.25">
      <c r="A96" s="44"/>
      <c r="B96" s="91" t="s">
        <v>484</v>
      </c>
      <c r="C96" s="44">
        <v>29</v>
      </c>
      <c r="D96" s="44"/>
      <c r="E96" s="44"/>
      <c r="F96" s="44">
        <v>29</v>
      </c>
      <c r="G96" s="44">
        <v>29</v>
      </c>
      <c r="I96" s="88" t="s">
        <v>259</v>
      </c>
      <c r="J96" s="48"/>
      <c r="K96" s="48">
        <v>7</v>
      </c>
      <c r="L96" s="48">
        <v>4</v>
      </c>
      <c r="M96" s="48"/>
      <c r="N96" s="48">
        <v>11</v>
      </c>
      <c r="O96" s="48">
        <v>15</v>
      </c>
    </row>
    <row r="97" spans="1:15" x14ac:dyDescent="0.25">
      <c r="A97" s="44"/>
      <c r="B97" s="91" t="s">
        <v>605</v>
      </c>
      <c r="C97" s="44"/>
      <c r="D97" s="44">
        <v>1</v>
      </c>
      <c r="E97" s="44"/>
      <c r="F97" s="44">
        <v>1</v>
      </c>
      <c r="G97" s="44">
        <v>2</v>
      </c>
      <c r="I97" s="91" t="s">
        <v>31</v>
      </c>
      <c r="J97" s="91" t="s">
        <v>260</v>
      </c>
      <c r="K97" s="44">
        <v>1</v>
      </c>
      <c r="L97" s="44">
        <v>1</v>
      </c>
      <c r="M97" s="44"/>
      <c r="N97" s="44">
        <v>2</v>
      </c>
      <c r="O97" s="44">
        <v>3</v>
      </c>
    </row>
    <row r="98" spans="1:15" x14ac:dyDescent="0.25">
      <c r="A98" s="44"/>
      <c r="B98" s="91" t="s">
        <v>775</v>
      </c>
      <c r="C98" s="44">
        <v>1</v>
      </c>
      <c r="D98" s="44"/>
      <c r="E98" s="44"/>
      <c r="F98" s="44">
        <v>1</v>
      </c>
      <c r="G98" s="44">
        <v>1</v>
      </c>
      <c r="I98" s="44"/>
      <c r="J98" s="91" t="s">
        <v>262</v>
      </c>
      <c r="K98" s="44">
        <v>14</v>
      </c>
      <c r="L98" s="44">
        <v>26</v>
      </c>
      <c r="M98" s="44"/>
      <c r="N98" s="44">
        <v>40</v>
      </c>
      <c r="O98" s="44">
        <v>66</v>
      </c>
    </row>
    <row r="99" spans="1:15" x14ac:dyDescent="0.25">
      <c r="A99" s="44"/>
      <c r="B99" s="91" t="s">
        <v>217</v>
      </c>
      <c r="C99" s="44">
        <v>3</v>
      </c>
      <c r="D99" s="44">
        <v>2</v>
      </c>
      <c r="E99" s="44"/>
      <c r="F99" s="44">
        <v>5</v>
      </c>
      <c r="G99" s="44">
        <v>7</v>
      </c>
      <c r="I99" s="44"/>
      <c r="J99" s="91" t="s">
        <v>118</v>
      </c>
      <c r="K99" s="44">
        <v>15</v>
      </c>
      <c r="L99" s="44">
        <v>1</v>
      </c>
      <c r="M99" s="44"/>
      <c r="N99" s="44">
        <v>16</v>
      </c>
      <c r="O99" s="44">
        <v>17</v>
      </c>
    </row>
    <row r="100" spans="1:15" x14ac:dyDescent="0.25">
      <c r="A100" s="44"/>
      <c r="B100" s="91" t="s">
        <v>218</v>
      </c>
      <c r="C100" s="44">
        <v>2</v>
      </c>
      <c r="D100" s="44"/>
      <c r="E100" s="44"/>
      <c r="F100" s="44">
        <v>2</v>
      </c>
      <c r="G100" s="44">
        <v>2</v>
      </c>
      <c r="I100" s="88" t="s">
        <v>263</v>
      </c>
      <c r="J100" s="48"/>
      <c r="K100" s="48">
        <v>30</v>
      </c>
      <c r="L100" s="48">
        <v>28</v>
      </c>
      <c r="M100" s="48"/>
      <c r="N100" s="48">
        <v>58</v>
      </c>
      <c r="O100" s="48">
        <v>86</v>
      </c>
    </row>
    <row r="101" spans="1:15" x14ac:dyDescent="0.25">
      <c r="A101" s="44"/>
      <c r="B101" s="91" t="s">
        <v>219</v>
      </c>
      <c r="C101" s="44">
        <v>8</v>
      </c>
      <c r="D101" s="44"/>
      <c r="E101" s="44"/>
      <c r="F101" s="44">
        <v>8</v>
      </c>
      <c r="G101" s="44">
        <v>8</v>
      </c>
      <c r="I101" s="91" t="s">
        <v>32</v>
      </c>
      <c r="J101" s="91" t="s">
        <v>264</v>
      </c>
      <c r="K101" s="44"/>
      <c r="L101" s="44">
        <v>6</v>
      </c>
      <c r="M101" s="44"/>
      <c r="N101" s="44">
        <v>6</v>
      </c>
      <c r="O101" s="44">
        <v>12</v>
      </c>
    </row>
    <row r="102" spans="1:15" x14ac:dyDescent="0.25">
      <c r="A102" s="44"/>
      <c r="B102" s="91" t="s">
        <v>221</v>
      </c>
      <c r="C102" s="44">
        <v>15</v>
      </c>
      <c r="D102" s="44">
        <v>3</v>
      </c>
      <c r="E102" s="44"/>
      <c r="F102" s="44">
        <v>18</v>
      </c>
      <c r="G102" s="44">
        <v>21</v>
      </c>
      <c r="I102" s="44"/>
      <c r="J102" s="91" t="s">
        <v>265</v>
      </c>
      <c r="K102" s="44"/>
      <c r="L102" s="44">
        <v>10</v>
      </c>
      <c r="M102" s="44"/>
      <c r="N102" s="44">
        <v>10</v>
      </c>
      <c r="O102" s="44">
        <v>20</v>
      </c>
    </row>
    <row r="103" spans="1:15" x14ac:dyDescent="0.25">
      <c r="A103" s="44"/>
      <c r="B103" s="91" t="s">
        <v>222</v>
      </c>
      <c r="C103" s="44">
        <v>1</v>
      </c>
      <c r="D103" s="44">
        <v>1</v>
      </c>
      <c r="E103" s="44"/>
      <c r="F103" s="44">
        <v>2</v>
      </c>
      <c r="G103" s="44">
        <v>3</v>
      </c>
      <c r="I103" s="88" t="s">
        <v>266</v>
      </c>
      <c r="J103" s="48"/>
      <c r="K103" s="48"/>
      <c r="L103" s="48">
        <v>16</v>
      </c>
      <c r="M103" s="48"/>
      <c r="N103" s="48">
        <v>16</v>
      </c>
      <c r="O103" s="48">
        <v>32</v>
      </c>
    </row>
    <row r="104" spans="1:15" x14ac:dyDescent="0.25">
      <c r="A104" s="88" t="s">
        <v>223</v>
      </c>
      <c r="B104" s="48"/>
      <c r="C104" s="48">
        <v>1163</v>
      </c>
      <c r="D104" s="48">
        <v>1318</v>
      </c>
      <c r="E104" s="48">
        <v>11</v>
      </c>
      <c r="F104" s="48">
        <v>2492</v>
      </c>
      <c r="G104" s="48">
        <v>3823.75</v>
      </c>
      <c r="I104" s="91" t="s">
        <v>126</v>
      </c>
      <c r="J104" s="91" t="s">
        <v>740</v>
      </c>
      <c r="K104" s="44"/>
      <c r="L104" s="44">
        <v>1</v>
      </c>
      <c r="M104" s="44"/>
      <c r="N104" s="44">
        <v>1</v>
      </c>
      <c r="O104" s="44">
        <v>2</v>
      </c>
    </row>
    <row r="105" spans="1:15" x14ac:dyDescent="0.25">
      <c r="A105" s="91" t="s">
        <v>19</v>
      </c>
      <c r="B105" s="91" t="s">
        <v>520</v>
      </c>
      <c r="C105" s="44">
        <v>2</v>
      </c>
      <c r="D105" s="44"/>
      <c r="E105" s="44"/>
      <c r="F105" s="44">
        <v>2</v>
      </c>
      <c r="G105" s="44">
        <v>2</v>
      </c>
      <c r="I105" s="88" t="s">
        <v>741</v>
      </c>
      <c r="J105" s="48"/>
      <c r="K105" s="48"/>
      <c r="L105" s="48">
        <v>1</v>
      </c>
      <c r="M105" s="48"/>
      <c r="N105" s="48">
        <v>1</v>
      </c>
      <c r="O105" s="48">
        <v>2</v>
      </c>
    </row>
    <row r="106" spans="1:15" x14ac:dyDescent="0.25">
      <c r="A106" s="44"/>
      <c r="B106" s="91" t="s">
        <v>224</v>
      </c>
      <c r="C106" s="44">
        <v>2</v>
      </c>
      <c r="D106" s="44">
        <v>2</v>
      </c>
      <c r="E106" s="44"/>
      <c r="F106" s="44">
        <v>4</v>
      </c>
      <c r="G106" s="44">
        <v>6</v>
      </c>
      <c r="I106" s="91" t="s">
        <v>33</v>
      </c>
      <c r="J106" s="91" t="s">
        <v>486</v>
      </c>
      <c r="K106" s="44">
        <v>1</v>
      </c>
      <c r="L106" s="44">
        <v>1</v>
      </c>
      <c r="M106" s="44"/>
      <c r="N106" s="44">
        <v>2</v>
      </c>
      <c r="O106" s="44">
        <v>3</v>
      </c>
    </row>
    <row r="107" spans="1:15" x14ac:dyDescent="0.25">
      <c r="A107" s="88" t="s">
        <v>225</v>
      </c>
      <c r="B107" s="48"/>
      <c r="C107" s="48">
        <v>4</v>
      </c>
      <c r="D107" s="48">
        <v>2</v>
      </c>
      <c r="E107" s="48"/>
      <c r="F107" s="48">
        <v>6</v>
      </c>
      <c r="G107" s="48">
        <v>8</v>
      </c>
      <c r="I107" s="88" t="s">
        <v>509</v>
      </c>
      <c r="J107" s="48"/>
      <c r="K107" s="48">
        <v>1</v>
      </c>
      <c r="L107" s="48">
        <v>1</v>
      </c>
      <c r="M107" s="48"/>
      <c r="N107" s="48">
        <v>2</v>
      </c>
      <c r="O107" s="48">
        <v>3</v>
      </c>
    </row>
    <row r="108" spans="1:15" x14ac:dyDescent="0.25">
      <c r="A108" s="91" t="s">
        <v>521</v>
      </c>
      <c r="B108" s="91" t="s">
        <v>485</v>
      </c>
      <c r="C108" s="44">
        <v>1</v>
      </c>
      <c r="D108" s="44"/>
      <c r="E108" s="44"/>
      <c r="F108" s="44">
        <v>1</v>
      </c>
      <c r="G108" s="44">
        <v>1</v>
      </c>
      <c r="I108" s="91" t="s">
        <v>145</v>
      </c>
      <c r="J108" s="91" t="s">
        <v>695</v>
      </c>
      <c r="K108" s="44"/>
      <c r="L108" s="44">
        <v>1</v>
      </c>
      <c r="M108" s="44"/>
      <c r="N108" s="44">
        <v>1</v>
      </c>
      <c r="O108" s="44">
        <v>2</v>
      </c>
    </row>
    <row r="109" spans="1:15" x14ac:dyDescent="0.25">
      <c r="A109" s="44"/>
      <c r="B109" s="91" t="s">
        <v>118</v>
      </c>
      <c r="C109" s="44"/>
      <c r="D109" s="44">
        <v>21</v>
      </c>
      <c r="E109" s="44"/>
      <c r="F109" s="44">
        <v>21</v>
      </c>
      <c r="G109" s="44">
        <v>42</v>
      </c>
      <c r="I109" s="88" t="s">
        <v>696</v>
      </c>
      <c r="J109" s="48"/>
      <c r="K109" s="48"/>
      <c r="L109" s="48">
        <v>1</v>
      </c>
      <c r="M109" s="48"/>
      <c r="N109" s="48">
        <v>1</v>
      </c>
      <c r="O109" s="48">
        <v>2</v>
      </c>
    </row>
    <row r="110" spans="1:15" x14ac:dyDescent="0.25">
      <c r="A110" s="88" t="s">
        <v>546</v>
      </c>
      <c r="B110" s="48"/>
      <c r="C110" s="48">
        <v>1</v>
      </c>
      <c r="D110" s="48">
        <v>21</v>
      </c>
      <c r="E110" s="48"/>
      <c r="F110" s="48">
        <v>22</v>
      </c>
      <c r="G110" s="48">
        <v>43</v>
      </c>
      <c r="I110" s="91" t="s">
        <v>34</v>
      </c>
      <c r="J110" s="91" t="s">
        <v>34</v>
      </c>
      <c r="K110" s="44">
        <v>18</v>
      </c>
      <c r="L110" s="44">
        <v>64</v>
      </c>
      <c r="M110" s="44"/>
      <c r="N110" s="44">
        <v>82</v>
      </c>
      <c r="O110" s="44">
        <v>146</v>
      </c>
    </row>
    <row r="111" spans="1:15" x14ac:dyDescent="0.25">
      <c r="A111" s="91" t="s">
        <v>23</v>
      </c>
      <c r="B111" s="91" t="s">
        <v>227</v>
      </c>
      <c r="C111" s="44"/>
      <c r="D111" s="44">
        <v>58</v>
      </c>
      <c r="E111" s="44"/>
      <c r="F111" s="44">
        <v>58</v>
      </c>
      <c r="G111" s="44">
        <v>116</v>
      </c>
      <c r="I111" s="88" t="s">
        <v>267</v>
      </c>
      <c r="J111" s="48"/>
      <c r="K111" s="48">
        <v>18</v>
      </c>
      <c r="L111" s="48">
        <v>64</v>
      </c>
      <c r="M111" s="48"/>
      <c r="N111" s="48">
        <v>82</v>
      </c>
      <c r="O111" s="48">
        <v>146</v>
      </c>
    </row>
    <row r="112" spans="1:15" x14ac:dyDescent="0.25">
      <c r="A112" s="88" t="s">
        <v>228</v>
      </c>
      <c r="B112" s="48"/>
      <c r="C112" s="48"/>
      <c r="D112" s="48">
        <v>58</v>
      </c>
      <c r="E112" s="48"/>
      <c r="F112" s="48">
        <v>58</v>
      </c>
      <c r="G112" s="48">
        <v>116</v>
      </c>
      <c r="I112" s="91" t="s">
        <v>35</v>
      </c>
      <c r="J112" s="91" t="s">
        <v>268</v>
      </c>
      <c r="K112" s="44">
        <v>9</v>
      </c>
      <c r="L112" s="44"/>
      <c r="M112" s="44"/>
      <c r="N112" s="44">
        <v>9</v>
      </c>
      <c r="O112" s="44">
        <v>9</v>
      </c>
    </row>
    <row r="113" spans="1:15" x14ac:dyDescent="0.25">
      <c r="A113" s="91" t="s">
        <v>24</v>
      </c>
      <c r="B113" s="91" t="s">
        <v>229</v>
      </c>
      <c r="C113" s="44">
        <v>43</v>
      </c>
      <c r="D113" s="44">
        <v>42</v>
      </c>
      <c r="E113" s="44">
        <v>55</v>
      </c>
      <c r="F113" s="44">
        <v>140</v>
      </c>
      <c r="G113" s="44">
        <v>250.75</v>
      </c>
      <c r="I113" s="44"/>
      <c r="J113" s="91" t="s">
        <v>697</v>
      </c>
      <c r="K113" s="44">
        <v>11</v>
      </c>
      <c r="L113" s="44"/>
      <c r="M113" s="44"/>
      <c r="N113" s="44">
        <v>11</v>
      </c>
      <c r="O113" s="44">
        <v>11</v>
      </c>
    </row>
    <row r="114" spans="1:15" x14ac:dyDescent="0.25">
      <c r="A114" s="88" t="s">
        <v>230</v>
      </c>
      <c r="B114" s="48"/>
      <c r="C114" s="48">
        <v>43</v>
      </c>
      <c r="D114" s="48">
        <v>42</v>
      </c>
      <c r="E114" s="48">
        <v>55</v>
      </c>
      <c r="F114" s="48">
        <v>140</v>
      </c>
      <c r="G114" s="48">
        <v>250.75</v>
      </c>
      <c r="I114" s="44"/>
      <c r="J114" s="91" t="s">
        <v>794</v>
      </c>
      <c r="K114" s="44">
        <v>1</v>
      </c>
      <c r="L114" s="44"/>
      <c r="M114" s="44"/>
      <c r="N114" s="44">
        <v>1</v>
      </c>
      <c r="O114" s="44">
        <v>1</v>
      </c>
    </row>
    <row r="115" spans="1:15" x14ac:dyDescent="0.25">
      <c r="A115" s="91" t="s">
        <v>25</v>
      </c>
      <c r="B115" s="91" t="s">
        <v>231</v>
      </c>
      <c r="C115" s="44">
        <v>21</v>
      </c>
      <c r="D115" s="44">
        <v>39</v>
      </c>
      <c r="E115" s="44"/>
      <c r="F115" s="44">
        <v>60</v>
      </c>
      <c r="G115" s="44">
        <v>99</v>
      </c>
      <c r="I115" s="44"/>
      <c r="J115" s="91" t="s">
        <v>270</v>
      </c>
      <c r="K115" s="44">
        <v>5</v>
      </c>
      <c r="L115" s="44">
        <v>7</v>
      </c>
      <c r="M115" s="44"/>
      <c r="N115" s="44">
        <v>12</v>
      </c>
      <c r="O115" s="44">
        <v>19</v>
      </c>
    </row>
    <row r="116" spans="1:15" x14ac:dyDescent="0.25">
      <c r="A116" s="44"/>
      <c r="B116" s="91" t="s">
        <v>232</v>
      </c>
      <c r="C116" s="44">
        <v>196</v>
      </c>
      <c r="D116" s="44">
        <v>2</v>
      </c>
      <c r="E116" s="44"/>
      <c r="F116" s="44">
        <v>198</v>
      </c>
      <c r="G116" s="44">
        <v>200</v>
      </c>
      <c r="I116" s="44"/>
      <c r="J116" s="91" t="s">
        <v>607</v>
      </c>
      <c r="K116" s="44">
        <v>16</v>
      </c>
      <c r="L116" s="44"/>
      <c r="M116" s="44"/>
      <c r="N116" s="44">
        <v>16</v>
      </c>
      <c r="O116" s="44">
        <v>16</v>
      </c>
    </row>
    <row r="117" spans="1:15" x14ac:dyDescent="0.25">
      <c r="A117" s="44"/>
      <c r="B117" s="91" t="s">
        <v>233</v>
      </c>
      <c r="C117" s="44">
        <v>2</v>
      </c>
      <c r="D117" s="44">
        <v>2</v>
      </c>
      <c r="E117" s="44"/>
      <c r="F117" s="44">
        <v>4</v>
      </c>
      <c r="G117" s="44">
        <v>6</v>
      </c>
      <c r="I117" s="44"/>
      <c r="J117" s="91" t="s">
        <v>271</v>
      </c>
      <c r="K117" s="44">
        <v>46</v>
      </c>
      <c r="L117" s="44"/>
      <c r="M117" s="44"/>
      <c r="N117" s="44">
        <v>46</v>
      </c>
      <c r="O117" s="44">
        <v>46</v>
      </c>
    </row>
    <row r="118" spans="1:15" x14ac:dyDescent="0.25">
      <c r="A118" s="88" t="s">
        <v>234</v>
      </c>
      <c r="B118" s="48"/>
      <c r="C118" s="48">
        <v>219</v>
      </c>
      <c r="D118" s="48">
        <v>43</v>
      </c>
      <c r="E118" s="48"/>
      <c r="F118" s="48">
        <v>262</v>
      </c>
      <c r="G118" s="48">
        <v>305</v>
      </c>
      <c r="I118" s="44"/>
      <c r="J118" s="91" t="s">
        <v>272</v>
      </c>
      <c r="K118" s="44">
        <v>31</v>
      </c>
      <c r="L118" s="44">
        <v>3</v>
      </c>
      <c r="M118" s="44"/>
      <c r="N118" s="44">
        <v>34</v>
      </c>
      <c r="O118" s="44">
        <v>37</v>
      </c>
    </row>
    <row r="119" spans="1:15" x14ac:dyDescent="0.25">
      <c r="A119" s="91" t="s">
        <v>26</v>
      </c>
      <c r="B119" s="91" t="s">
        <v>26</v>
      </c>
      <c r="C119" s="44">
        <v>4</v>
      </c>
      <c r="D119" s="44"/>
      <c r="E119" s="44"/>
      <c r="F119" s="44">
        <v>4</v>
      </c>
      <c r="G119" s="44">
        <v>4</v>
      </c>
      <c r="I119" s="44"/>
      <c r="J119" s="91" t="s">
        <v>487</v>
      </c>
      <c r="K119" s="44">
        <v>8</v>
      </c>
      <c r="L119" s="44">
        <v>5</v>
      </c>
      <c r="M119" s="44"/>
      <c r="N119" s="44">
        <v>13</v>
      </c>
      <c r="O119" s="44">
        <v>18</v>
      </c>
    </row>
    <row r="120" spans="1:15" x14ac:dyDescent="0.25">
      <c r="A120" s="88" t="s">
        <v>235</v>
      </c>
      <c r="B120" s="48"/>
      <c r="C120" s="48">
        <v>4</v>
      </c>
      <c r="D120" s="48"/>
      <c r="E120" s="48"/>
      <c r="F120" s="48">
        <v>4</v>
      </c>
      <c r="G120" s="48">
        <v>4</v>
      </c>
      <c r="I120" s="44"/>
      <c r="J120" s="91" t="s">
        <v>795</v>
      </c>
      <c r="K120" s="44">
        <v>3</v>
      </c>
      <c r="L120" s="44"/>
      <c r="M120" s="44"/>
      <c r="N120" s="44">
        <v>3</v>
      </c>
      <c r="O120" s="44">
        <v>3</v>
      </c>
    </row>
    <row r="121" spans="1:15" x14ac:dyDescent="0.25">
      <c r="A121" s="91" t="s">
        <v>46</v>
      </c>
      <c r="B121" s="91" t="s">
        <v>626</v>
      </c>
      <c r="C121" s="44"/>
      <c r="D121" s="44">
        <v>4</v>
      </c>
      <c r="E121" s="44"/>
      <c r="F121" s="44">
        <v>4</v>
      </c>
      <c r="G121" s="44">
        <v>8</v>
      </c>
      <c r="I121" s="44"/>
      <c r="J121" s="91" t="s">
        <v>273</v>
      </c>
      <c r="K121" s="44">
        <v>10</v>
      </c>
      <c r="L121" s="44"/>
      <c r="M121" s="44"/>
      <c r="N121" s="44">
        <v>10</v>
      </c>
      <c r="O121" s="44">
        <v>10</v>
      </c>
    </row>
    <row r="122" spans="1:15" x14ac:dyDescent="0.25">
      <c r="A122" s="88" t="s">
        <v>236</v>
      </c>
      <c r="B122" s="48"/>
      <c r="C122" s="48"/>
      <c r="D122" s="48">
        <v>4</v>
      </c>
      <c r="E122" s="48"/>
      <c r="F122" s="48">
        <v>4</v>
      </c>
      <c r="G122" s="48">
        <v>8</v>
      </c>
      <c r="I122" s="44"/>
      <c r="J122" s="91" t="s">
        <v>118</v>
      </c>
      <c r="K122" s="44">
        <v>10</v>
      </c>
      <c r="L122" s="44">
        <v>6</v>
      </c>
      <c r="M122" s="44"/>
      <c r="N122" s="44">
        <v>16</v>
      </c>
      <c r="O122" s="44">
        <v>22</v>
      </c>
    </row>
    <row r="123" spans="1:15" x14ac:dyDescent="0.25">
      <c r="A123" s="91" t="s">
        <v>48</v>
      </c>
      <c r="B123" s="91" t="s">
        <v>237</v>
      </c>
      <c r="C123" s="44"/>
      <c r="D123" s="44">
        <v>234</v>
      </c>
      <c r="E123" s="44"/>
      <c r="F123" s="44">
        <v>234</v>
      </c>
      <c r="G123" s="44">
        <v>468</v>
      </c>
      <c r="I123" s="44"/>
      <c r="J123" s="91" t="s">
        <v>275</v>
      </c>
      <c r="K123" s="44">
        <v>3</v>
      </c>
      <c r="L123" s="44"/>
      <c r="M123" s="44"/>
      <c r="N123" s="44">
        <v>3</v>
      </c>
      <c r="O123" s="44">
        <v>3</v>
      </c>
    </row>
    <row r="124" spans="1:15" x14ac:dyDescent="0.25">
      <c r="A124" s="88" t="s">
        <v>238</v>
      </c>
      <c r="B124" s="48"/>
      <c r="C124" s="48"/>
      <c r="D124" s="48">
        <v>234</v>
      </c>
      <c r="E124" s="48"/>
      <c r="F124" s="48">
        <v>234</v>
      </c>
      <c r="G124" s="48">
        <v>468</v>
      </c>
      <c r="I124" s="88" t="s">
        <v>276</v>
      </c>
      <c r="J124" s="48"/>
      <c r="K124" s="48">
        <v>153</v>
      </c>
      <c r="L124" s="48">
        <v>21</v>
      </c>
      <c r="M124" s="48"/>
      <c r="N124" s="48">
        <v>174</v>
      </c>
      <c r="O124" s="48">
        <v>195</v>
      </c>
    </row>
    <row r="125" spans="1:15" x14ac:dyDescent="0.25">
      <c r="A125" s="91" t="s">
        <v>27</v>
      </c>
      <c r="B125" s="91" t="s">
        <v>239</v>
      </c>
      <c r="C125" s="44">
        <v>61</v>
      </c>
      <c r="D125" s="44">
        <v>76</v>
      </c>
      <c r="E125" s="44"/>
      <c r="F125" s="44">
        <v>137</v>
      </c>
      <c r="G125" s="44">
        <v>213</v>
      </c>
      <c r="I125" s="91" t="s">
        <v>36</v>
      </c>
      <c r="J125" s="91" t="s">
        <v>488</v>
      </c>
      <c r="K125" s="44">
        <v>3</v>
      </c>
      <c r="L125" s="44">
        <v>22</v>
      </c>
      <c r="M125" s="44"/>
      <c r="N125" s="44">
        <v>25</v>
      </c>
      <c r="O125" s="44">
        <v>47</v>
      </c>
    </row>
    <row r="126" spans="1:15" x14ac:dyDescent="0.25">
      <c r="A126" s="44"/>
      <c r="B126" s="91" t="s">
        <v>468</v>
      </c>
      <c r="C126" s="44">
        <v>1</v>
      </c>
      <c r="D126" s="44"/>
      <c r="E126" s="44"/>
      <c r="F126" s="44">
        <v>1</v>
      </c>
      <c r="G126" s="44">
        <v>1</v>
      </c>
      <c r="I126" s="44"/>
      <c r="J126" s="91" t="s">
        <v>699</v>
      </c>
      <c r="K126" s="44">
        <v>4</v>
      </c>
      <c r="L126" s="44">
        <v>70</v>
      </c>
      <c r="M126" s="44"/>
      <c r="N126" s="44">
        <v>74</v>
      </c>
      <c r="O126" s="44">
        <v>144</v>
      </c>
    </row>
    <row r="127" spans="1:15" x14ac:dyDescent="0.25">
      <c r="A127" s="44"/>
      <c r="B127" s="91" t="s">
        <v>241</v>
      </c>
      <c r="C127" s="44">
        <v>5</v>
      </c>
      <c r="D127" s="44">
        <v>4</v>
      </c>
      <c r="E127" s="44">
        <v>1</v>
      </c>
      <c r="F127" s="44">
        <v>10</v>
      </c>
      <c r="G127" s="44">
        <v>15.25</v>
      </c>
      <c r="I127" s="44"/>
      <c r="J127" s="91" t="s">
        <v>277</v>
      </c>
      <c r="K127" s="44">
        <v>1</v>
      </c>
      <c r="L127" s="44"/>
      <c r="M127" s="44"/>
      <c r="N127" s="44">
        <v>1</v>
      </c>
      <c r="O127" s="44">
        <v>1</v>
      </c>
    </row>
    <row r="128" spans="1:15" x14ac:dyDescent="0.25">
      <c r="A128" s="44"/>
      <c r="B128" s="91" t="s">
        <v>302</v>
      </c>
      <c r="C128" s="44"/>
      <c r="D128" s="44">
        <v>8</v>
      </c>
      <c r="E128" s="44"/>
      <c r="F128" s="44">
        <v>8</v>
      </c>
      <c r="G128" s="44">
        <v>16</v>
      </c>
      <c r="I128" s="44"/>
      <c r="J128" s="91" t="s">
        <v>278</v>
      </c>
      <c r="K128" s="44">
        <v>2</v>
      </c>
      <c r="L128" s="44">
        <v>63</v>
      </c>
      <c r="M128" s="44"/>
      <c r="N128" s="44">
        <v>65</v>
      </c>
      <c r="O128" s="44">
        <v>128</v>
      </c>
    </row>
    <row r="129" spans="1:15" x14ac:dyDescent="0.25">
      <c r="A129" s="44"/>
      <c r="B129" s="91" t="s">
        <v>303</v>
      </c>
      <c r="C129" s="44">
        <v>1</v>
      </c>
      <c r="D129" s="44"/>
      <c r="E129" s="44"/>
      <c r="F129" s="44">
        <v>1</v>
      </c>
      <c r="G129" s="44">
        <v>1</v>
      </c>
      <c r="I129" s="88" t="s">
        <v>279</v>
      </c>
      <c r="J129" s="48"/>
      <c r="K129" s="48">
        <v>10</v>
      </c>
      <c r="L129" s="48">
        <v>155</v>
      </c>
      <c r="M129" s="48"/>
      <c r="N129" s="48">
        <v>165</v>
      </c>
      <c r="O129" s="48">
        <v>320</v>
      </c>
    </row>
    <row r="130" spans="1:15" x14ac:dyDescent="0.25">
      <c r="A130" s="88" t="s">
        <v>242</v>
      </c>
      <c r="B130" s="48"/>
      <c r="C130" s="48">
        <v>68</v>
      </c>
      <c r="D130" s="48">
        <v>88</v>
      </c>
      <c r="E130" s="48">
        <v>1</v>
      </c>
      <c r="F130" s="48">
        <v>157</v>
      </c>
      <c r="G130" s="48">
        <v>246.25</v>
      </c>
      <c r="I130" s="91" t="s">
        <v>139</v>
      </c>
      <c r="J130" s="91" t="s">
        <v>619</v>
      </c>
      <c r="K130" s="44"/>
      <c r="L130" s="44">
        <v>57</v>
      </c>
      <c r="M130" s="44"/>
      <c r="N130" s="44">
        <v>57</v>
      </c>
      <c r="O130" s="44">
        <v>114</v>
      </c>
    </row>
    <row r="131" spans="1:15" x14ac:dyDescent="0.25">
      <c r="A131" s="91" t="s">
        <v>51</v>
      </c>
      <c r="B131" s="91" t="s">
        <v>243</v>
      </c>
      <c r="C131" s="44"/>
      <c r="D131" s="44">
        <v>28</v>
      </c>
      <c r="E131" s="44"/>
      <c r="F131" s="44">
        <v>28</v>
      </c>
      <c r="G131" s="44">
        <v>56</v>
      </c>
      <c r="I131" s="88" t="s">
        <v>510</v>
      </c>
      <c r="J131" s="48"/>
      <c r="K131" s="48"/>
      <c r="L131" s="48">
        <v>57</v>
      </c>
      <c r="M131" s="48"/>
      <c r="N131" s="48">
        <v>57</v>
      </c>
      <c r="O131" s="48">
        <v>114</v>
      </c>
    </row>
    <row r="132" spans="1:15" x14ac:dyDescent="0.25">
      <c r="A132" s="88" t="s">
        <v>244</v>
      </c>
      <c r="B132" s="48"/>
      <c r="C132" s="48"/>
      <c r="D132" s="48">
        <v>28</v>
      </c>
      <c r="E132" s="48"/>
      <c r="F132" s="48">
        <v>28</v>
      </c>
      <c r="G132" s="48">
        <v>56</v>
      </c>
      <c r="I132" s="91" t="s">
        <v>81</v>
      </c>
      <c r="J132" s="91" t="s">
        <v>280</v>
      </c>
      <c r="K132" s="44">
        <v>1</v>
      </c>
      <c r="L132" s="44"/>
      <c r="M132" s="44"/>
      <c r="N132" s="44">
        <v>1</v>
      </c>
      <c r="O132" s="44">
        <v>1</v>
      </c>
    </row>
    <row r="133" spans="1:15" x14ac:dyDescent="0.25">
      <c r="A133" s="91" t="s">
        <v>28</v>
      </c>
      <c r="B133" s="91" t="s">
        <v>245</v>
      </c>
      <c r="C133" s="44">
        <v>10</v>
      </c>
      <c r="D133" s="44">
        <v>12</v>
      </c>
      <c r="E133" s="44"/>
      <c r="F133" s="44">
        <v>22</v>
      </c>
      <c r="G133" s="44">
        <v>34</v>
      </c>
      <c r="I133" s="44"/>
      <c r="J133" s="91" t="s">
        <v>281</v>
      </c>
      <c r="K133" s="44">
        <v>1</v>
      </c>
      <c r="L133" s="44">
        <v>1</v>
      </c>
      <c r="M133" s="44">
        <v>1</v>
      </c>
      <c r="N133" s="44">
        <v>3</v>
      </c>
      <c r="O133" s="44">
        <v>5.25</v>
      </c>
    </row>
    <row r="134" spans="1:15" x14ac:dyDescent="0.25">
      <c r="A134" s="44"/>
      <c r="B134" s="91" t="s">
        <v>548</v>
      </c>
      <c r="C134" s="44">
        <v>30</v>
      </c>
      <c r="D134" s="44">
        <v>1</v>
      </c>
      <c r="E134" s="44"/>
      <c r="F134" s="44">
        <v>31</v>
      </c>
      <c r="G134" s="44">
        <v>32</v>
      </c>
      <c r="I134" s="88" t="s">
        <v>282</v>
      </c>
      <c r="J134" s="48"/>
      <c r="K134" s="48">
        <v>2</v>
      </c>
      <c r="L134" s="48">
        <v>1</v>
      </c>
      <c r="M134" s="48">
        <v>1</v>
      </c>
      <c r="N134" s="48">
        <v>4</v>
      </c>
      <c r="O134" s="48">
        <v>6.25</v>
      </c>
    </row>
    <row r="135" spans="1:15" x14ac:dyDescent="0.25">
      <c r="A135" s="44"/>
      <c r="B135" s="91" t="s">
        <v>246</v>
      </c>
      <c r="C135" s="44">
        <v>2</v>
      </c>
      <c r="D135" s="44">
        <v>133</v>
      </c>
      <c r="E135" s="44"/>
      <c r="F135" s="44">
        <v>135</v>
      </c>
      <c r="G135" s="44">
        <v>268</v>
      </c>
      <c r="I135" s="91" t="s">
        <v>38</v>
      </c>
      <c r="J135" s="91" t="s">
        <v>283</v>
      </c>
      <c r="K135" s="44">
        <v>37</v>
      </c>
      <c r="L135" s="44">
        <v>68</v>
      </c>
      <c r="M135" s="44"/>
      <c r="N135" s="44">
        <v>105</v>
      </c>
      <c r="O135" s="44">
        <v>173</v>
      </c>
    </row>
    <row r="136" spans="1:15" x14ac:dyDescent="0.25">
      <c r="A136" s="44"/>
      <c r="B136" s="91" t="s">
        <v>247</v>
      </c>
      <c r="C136" s="44">
        <v>30</v>
      </c>
      <c r="D136" s="44">
        <v>5</v>
      </c>
      <c r="E136" s="44"/>
      <c r="F136" s="44">
        <v>35</v>
      </c>
      <c r="G136" s="44">
        <v>40</v>
      </c>
      <c r="I136" s="44"/>
      <c r="J136" s="91" t="s">
        <v>285</v>
      </c>
      <c r="K136" s="44">
        <v>63</v>
      </c>
      <c r="L136" s="44">
        <v>130</v>
      </c>
      <c r="M136" s="44"/>
      <c r="N136" s="44">
        <v>193</v>
      </c>
      <c r="O136" s="44">
        <v>323</v>
      </c>
    </row>
    <row r="137" spans="1:15" x14ac:dyDescent="0.25">
      <c r="A137" s="44"/>
      <c r="B137" s="91" t="s">
        <v>248</v>
      </c>
      <c r="C137" s="44">
        <v>13</v>
      </c>
      <c r="D137" s="44">
        <v>6</v>
      </c>
      <c r="E137" s="44"/>
      <c r="F137" s="44">
        <v>19</v>
      </c>
      <c r="G137" s="44">
        <v>25</v>
      </c>
      <c r="I137" s="44"/>
      <c r="J137" s="91" t="s">
        <v>118</v>
      </c>
      <c r="K137" s="44"/>
      <c r="L137" s="44">
        <v>6</v>
      </c>
      <c r="M137" s="44"/>
      <c r="N137" s="44">
        <v>6</v>
      </c>
      <c r="O137" s="44">
        <v>12</v>
      </c>
    </row>
    <row r="138" spans="1:15" x14ac:dyDescent="0.25">
      <c r="A138" s="44"/>
      <c r="B138" s="91" t="s">
        <v>523</v>
      </c>
      <c r="C138" s="44">
        <v>26</v>
      </c>
      <c r="D138" s="44">
        <v>8</v>
      </c>
      <c r="E138" s="44"/>
      <c r="F138" s="44">
        <v>34</v>
      </c>
      <c r="G138" s="44">
        <v>42</v>
      </c>
      <c r="I138" s="88" t="s">
        <v>286</v>
      </c>
      <c r="J138" s="48"/>
      <c r="K138" s="48">
        <v>100</v>
      </c>
      <c r="L138" s="48">
        <v>204</v>
      </c>
      <c r="M138" s="48"/>
      <c r="N138" s="48">
        <v>304</v>
      </c>
      <c r="O138" s="48">
        <v>508</v>
      </c>
    </row>
    <row r="139" spans="1:15" x14ac:dyDescent="0.25">
      <c r="A139" s="44"/>
      <c r="B139" s="91" t="s">
        <v>118</v>
      </c>
      <c r="C139" s="44">
        <v>4</v>
      </c>
      <c r="D139" s="44">
        <v>22</v>
      </c>
      <c r="E139" s="44"/>
      <c r="F139" s="44">
        <v>26</v>
      </c>
      <c r="G139" s="44">
        <v>48</v>
      </c>
      <c r="I139" s="91" t="s">
        <v>39</v>
      </c>
      <c r="J139" s="91" t="s">
        <v>287</v>
      </c>
      <c r="K139" s="44">
        <v>4</v>
      </c>
      <c r="L139" s="44">
        <v>1</v>
      </c>
      <c r="M139" s="44"/>
      <c r="N139" s="44">
        <v>5</v>
      </c>
      <c r="O139" s="44">
        <v>6</v>
      </c>
    </row>
    <row r="140" spans="1:15" x14ac:dyDescent="0.25">
      <c r="A140" s="88" t="s">
        <v>249</v>
      </c>
      <c r="B140" s="48"/>
      <c r="C140" s="48">
        <v>115</v>
      </c>
      <c r="D140" s="48">
        <v>187</v>
      </c>
      <c r="E140" s="48"/>
      <c r="F140" s="48">
        <v>302</v>
      </c>
      <c r="G140" s="48">
        <v>489</v>
      </c>
      <c r="I140" s="44"/>
      <c r="J140" s="91" t="s">
        <v>288</v>
      </c>
      <c r="K140" s="44">
        <v>2</v>
      </c>
      <c r="L140" s="44"/>
      <c r="M140" s="44"/>
      <c r="N140" s="44">
        <v>2</v>
      </c>
      <c r="O140" s="44">
        <v>2</v>
      </c>
    </row>
    <row r="141" spans="1:15" x14ac:dyDescent="0.25">
      <c r="A141" s="91" t="s">
        <v>29</v>
      </c>
      <c r="B141" s="91" t="s">
        <v>694</v>
      </c>
      <c r="C141" s="44">
        <v>2</v>
      </c>
      <c r="D141" s="44">
        <v>1</v>
      </c>
      <c r="E141" s="44"/>
      <c r="F141" s="44">
        <v>3</v>
      </c>
      <c r="G141" s="44">
        <v>4</v>
      </c>
      <c r="I141" s="44"/>
      <c r="J141" s="91" t="s">
        <v>743</v>
      </c>
      <c r="K141" s="44">
        <v>1</v>
      </c>
      <c r="L141" s="44"/>
      <c r="M141" s="44"/>
      <c r="N141" s="44">
        <v>1</v>
      </c>
      <c r="O141" s="44">
        <v>1</v>
      </c>
    </row>
    <row r="142" spans="1:15" x14ac:dyDescent="0.25">
      <c r="A142" s="44"/>
      <c r="B142" s="91" t="s">
        <v>250</v>
      </c>
      <c r="C142" s="44"/>
      <c r="D142" s="44">
        <v>7</v>
      </c>
      <c r="E142" s="44"/>
      <c r="F142" s="44">
        <v>7</v>
      </c>
      <c r="G142" s="44">
        <v>14</v>
      </c>
      <c r="I142" s="44"/>
      <c r="J142" s="91" t="s">
        <v>292</v>
      </c>
      <c r="K142" s="44"/>
      <c r="L142" s="44">
        <v>4</v>
      </c>
      <c r="M142" s="44"/>
      <c r="N142" s="44">
        <v>4</v>
      </c>
      <c r="O142" s="44">
        <v>8</v>
      </c>
    </row>
    <row r="143" spans="1:15" x14ac:dyDescent="0.25">
      <c r="A143" s="44"/>
      <c r="B143" s="91" t="s">
        <v>251</v>
      </c>
      <c r="C143" s="44">
        <v>35</v>
      </c>
      <c r="D143" s="44">
        <v>8</v>
      </c>
      <c r="E143" s="44"/>
      <c r="F143" s="44">
        <v>43</v>
      </c>
      <c r="G143" s="44">
        <v>51</v>
      </c>
      <c r="I143" s="88" t="s">
        <v>294</v>
      </c>
      <c r="J143" s="48"/>
      <c r="K143" s="48">
        <v>7</v>
      </c>
      <c r="L143" s="48">
        <v>5</v>
      </c>
      <c r="M143" s="48"/>
      <c r="N143" s="48">
        <v>12</v>
      </c>
      <c r="O143" s="48">
        <v>17</v>
      </c>
    </row>
    <row r="144" spans="1:15" x14ac:dyDescent="0.25">
      <c r="A144" s="44"/>
      <c r="B144" s="91" t="s">
        <v>252</v>
      </c>
      <c r="C144" s="44">
        <v>4</v>
      </c>
      <c r="D144" s="44">
        <v>23</v>
      </c>
      <c r="E144" s="44"/>
      <c r="F144" s="44">
        <v>27</v>
      </c>
      <c r="G144" s="44">
        <v>50</v>
      </c>
      <c r="I144" s="91" t="s">
        <v>295</v>
      </c>
      <c r="J144" s="91" t="s">
        <v>226</v>
      </c>
      <c r="K144" s="44">
        <v>1</v>
      </c>
      <c r="L144" s="44">
        <v>5</v>
      </c>
      <c r="M144" s="44"/>
      <c r="N144" s="44">
        <v>6</v>
      </c>
      <c r="O144" s="44">
        <v>11</v>
      </c>
    </row>
    <row r="145" spans="1:15" x14ac:dyDescent="0.25">
      <c r="A145" s="44"/>
      <c r="B145" s="91" t="s">
        <v>253</v>
      </c>
      <c r="C145" s="44">
        <v>78</v>
      </c>
      <c r="D145" s="44">
        <v>15</v>
      </c>
      <c r="E145" s="44"/>
      <c r="F145" s="44">
        <v>93</v>
      </c>
      <c r="G145" s="44">
        <v>108</v>
      </c>
      <c r="I145" s="88" t="s">
        <v>296</v>
      </c>
      <c r="J145" s="48"/>
      <c r="K145" s="48">
        <v>1</v>
      </c>
      <c r="L145" s="48">
        <v>5</v>
      </c>
      <c r="M145" s="48"/>
      <c r="N145" s="48">
        <v>6</v>
      </c>
      <c r="O145" s="48">
        <v>11</v>
      </c>
    </row>
    <row r="146" spans="1:15" x14ac:dyDescent="0.25">
      <c r="A146" s="44"/>
      <c r="B146" s="91" t="s">
        <v>632</v>
      </c>
      <c r="C146" s="44">
        <v>4</v>
      </c>
      <c r="D146" s="44">
        <v>4</v>
      </c>
      <c r="E146" s="44"/>
      <c r="F146" s="44">
        <v>8</v>
      </c>
      <c r="G146" s="44">
        <v>12</v>
      </c>
      <c r="I146" s="91" t="s">
        <v>40</v>
      </c>
      <c r="J146" s="91" t="s">
        <v>297</v>
      </c>
      <c r="K146" s="44">
        <v>3</v>
      </c>
      <c r="L146" s="44">
        <v>1</v>
      </c>
      <c r="M146" s="44"/>
      <c r="N146" s="44">
        <v>4</v>
      </c>
      <c r="O146" s="44">
        <v>5</v>
      </c>
    </row>
    <row r="147" spans="1:15" x14ac:dyDescent="0.25">
      <c r="A147" s="44"/>
      <c r="B147" s="91" t="s">
        <v>254</v>
      </c>
      <c r="C147" s="44">
        <v>21</v>
      </c>
      <c r="D147" s="44">
        <v>6</v>
      </c>
      <c r="E147" s="44"/>
      <c r="F147" s="44">
        <v>27</v>
      </c>
      <c r="G147" s="44">
        <v>33</v>
      </c>
      <c r="I147" s="44"/>
      <c r="J147" s="91" t="s">
        <v>796</v>
      </c>
      <c r="K147" s="44">
        <v>3</v>
      </c>
      <c r="L147" s="44"/>
      <c r="M147" s="44"/>
      <c r="N147" s="44">
        <v>3</v>
      </c>
      <c r="O147" s="44">
        <v>3</v>
      </c>
    </row>
    <row r="148" spans="1:15" x14ac:dyDescent="0.25">
      <c r="A148" s="44"/>
      <c r="B148" s="91" t="s">
        <v>646</v>
      </c>
      <c r="C148" s="44"/>
      <c r="D148" s="44">
        <v>4</v>
      </c>
      <c r="E148" s="44"/>
      <c r="F148" s="44">
        <v>4</v>
      </c>
      <c r="G148" s="44">
        <v>8</v>
      </c>
      <c r="I148" s="44"/>
      <c r="J148" s="91" t="s">
        <v>298</v>
      </c>
      <c r="K148" s="44">
        <v>2</v>
      </c>
      <c r="L148" s="44">
        <v>4</v>
      </c>
      <c r="M148" s="44"/>
      <c r="N148" s="44">
        <v>6</v>
      </c>
      <c r="O148" s="44">
        <v>10</v>
      </c>
    </row>
    <row r="149" spans="1:15" x14ac:dyDescent="0.25">
      <c r="A149" s="44"/>
      <c r="B149" s="91" t="s">
        <v>586</v>
      </c>
      <c r="C149" s="44">
        <v>1</v>
      </c>
      <c r="D149" s="44">
        <v>6</v>
      </c>
      <c r="E149" s="44"/>
      <c r="F149" s="44">
        <v>7</v>
      </c>
      <c r="G149" s="44">
        <v>13</v>
      </c>
      <c r="I149" s="44"/>
      <c r="J149" s="91" t="s">
        <v>797</v>
      </c>
      <c r="K149" s="44">
        <v>1</v>
      </c>
      <c r="L149" s="44"/>
      <c r="M149" s="44"/>
      <c r="N149" s="44">
        <v>1</v>
      </c>
      <c r="O149" s="44">
        <v>1</v>
      </c>
    </row>
    <row r="150" spans="1:15" x14ac:dyDescent="0.25">
      <c r="A150" s="44"/>
      <c r="B150" s="91" t="s">
        <v>118</v>
      </c>
      <c r="C150" s="44">
        <v>8</v>
      </c>
      <c r="D150" s="44">
        <v>2</v>
      </c>
      <c r="E150" s="44"/>
      <c r="F150" s="44">
        <v>10</v>
      </c>
      <c r="G150" s="44">
        <v>12</v>
      </c>
      <c r="I150" s="44"/>
      <c r="J150" s="91" t="s">
        <v>299</v>
      </c>
      <c r="K150" s="44">
        <v>1</v>
      </c>
      <c r="L150" s="44"/>
      <c r="M150" s="44"/>
      <c r="N150" s="44">
        <v>1</v>
      </c>
      <c r="O150" s="44">
        <v>1</v>
      </c>
    </row>
    <row r="151" spans="1:15" x14ac:dyDescent="0.25">
      <c r="A151" s="88" t="s">
        <v>255</v>
      </c>
      <c r="B151" s="48"/>
      <c r="C151" s="48">
        <v>153</v>
      </c>
      <c r="D151" s="48">
        <v>76</v>
      </c>
      <c r="E151" s="48"/>
      <c r="F151" s="48">
        <v>229</v>
      </c>
      <c r="G151" s="48">
        <v>305</v>
      </c>
      <c r="I151" s="44"/>
      <c r="J151" s="91" t="s">
        <v>798</v>
      </c>
      <c r="K151" s="44">
        <v>1</v>
      </c>
      <c r="L151" s="44"/>
      <c r="M151" s="44"/>
      <c r="N151" s="44">
        <v>1</v>
      </c>
      <c r="O151" s="44">
        <v>1</v>
      </c>
    </row>
    <row r="152" spans="1:15" x14ac:dyDescent="0.25">
      <c r="A152" s="91" t="s">
        <v>30</v>
      </c>
      <c r="B152" s="91" t="s">
        <v>256</v>
      </c>
      <c r="C152" s="44"/>
      <c r="D152" s="44">
        <v>13</v>
      </c>
      <c r="E152" s="44"/>
      <c r="F152" s="44">
        <v>13</v>
      </c>
      <c r="G152" s="44">
        <v>26</v>
      </c>
      <c r="I152" s="44"/>
      <c r="J152" s="91" t="s">
        <v>702</v>
      </c>
      <c r="K152" s="44">
        <v>5</v>
      </c>
      <c r="L152" s="44">
        <v>7</v>
      </c>
      <c r="M152" s="44"/>
      <c r="N152" s="44">
        <v>12</v>
      </c>
      <c r="O152" s="44">
        <v>19</v>
      </c>
    </row>
    <row r="153" spans="1:15" x14ac:dyDescent="0.25">
      <c r="A153" s="88" t="s">
        <v>257</v>
      </c>
      <c r="B153" s="48"/>
      <c r="C153" s="48"/>
      <c r="D153" s="48">
        <v>13</v>
      </c>
      <c r="E153" s="48"/>
      <c r="F153" s="48">
        <v>13</v>
      </c>
      <c r="G153" s="48">
        <v>26</v>
      </c>
      <c r="I153" s="44"/>
      <c r="J153" s="91" t="s">
        <v>596</v>
      </c>
      <c r="K153" s="44">
        <v>1</v>
      </c>
      <c r="L153" s="44"/>
      <c r="M153" s="44"/>
      <c r="N153" s="44">
        <v>1</v>
      </c>
      <c r="O153" s="44">
        <v>1</v>
      </c>
    </row>
    <row r="154" spans="1:15" x14ac:dyDescent="0.25">
      <c r="A154" s="91" t="s">
        <v>31</v>
      </c>
      <c r="B154" s="91" t="s">
        <v>260</v>
      </c>
      <c r="C154" s="44">
        <v>65</v>
      </c>
      <c r="D154" s="44">
        <v>174</v>
      </c>
      <c r="E154" s="44"/>
      <c r="F154" s="44">
        <v>239</v>
      </c>
      <c r="G154" s="44">
        <v>413</v>
      </c>
      <c r="I154" s="44"/>
      <c r="J154" s="91" t="s">
        <v>303</v>
      </c>
      <c r="K154" s="44">
        <v>2</v>
      </c>
      <c r="L154" s="44"/>
      <c r="M154" s="44"/>
      <c r="N154" s="44">
        <v>2</v>
      </c>
      <c r="O154" s="44">
        <v>2</v>
      </c>
    </row>
    <row r="155" spans="1:15" x14ac:dyDescent="0.25">
      <c r="A155" s="44"/>
      <c r="B155" s="91" t="s">
        <v>261</v>
      </c>
      <c r="C155" s="44">
        <v>38</v>
      </c>
      <c r="D155" s="44"/>
      <c r="E155" s="44"/>
      <c r="F155" s="44">
        <v>38</v>
      </c>
      <c r="G155" s="44">
        <v>38</v>
      </c>
      <c r="I155" s="44"/>
      <c r="J155" s="91" t="s">
        <v>304</v>
      </c>
      <c r="K155" s="44">
        <v>3</v>
      </c>
      <c r="L155" s="44">
        <v>7</v>
      </c>
      <c r="M155" s="44"/>
      <c r="N155" s="44">
        <v>10</v>
      </c>
      <c r="O155" s="44">
        <v>17</v>
      </c>
    </row>
    <row r="156" spans="1:15" x14ac:dyDescent="0.25">
      <c r="A156" s="44"/>
      <c r="B156" s="91" t="s">
        <v>262</v>
      </c>
      <c r="C156" s="44">
        <v>141</v>
      </c>
      <c r="D156" s="44">
        <v>119</v>
      </c>
      <c r="E156" s="44"/>
      <c r="F156" s="44">
        <v>260</v>
      </c>
      <c r="G156" s="44">
        <v>379</v>
      </c>
      <c r="I156" s="88" t="s">
        <v>305</v>
      </c>
      <c r="J156" s="48"/>
      <c r="K156" s="48">
        <v>22</v>
      </c>
      <c r="L156" s="48">
        <v>19</v>
      </c>
      <c r="M156" s="48"/>
      <c r="N156" s="48">
        <v>41</v>
      </c>
      <c r="O156" s="48">
        <v>60</v>
      </c>
    </row>
    <row r="157" spans="1:15" x14ac:dyDescent="0.25">
      <c r="A157" s="44"/>
      <c r="B157" s="91" t="s">
        <v>118</v>
      </c>
      <c r="C157" s="44">
        <v>25</v>
      </c>
      <c r="D157" s="44">
        <v>35</v>
      </c>
      <c r="E157" s="44"/>
      <c r="F157" s="44">
        <v>60</v>
      </c>
      <c r="G157" s="44">
        <v>95</v>
      </c>
      <c r="I157" s="91" t="s">
        <v>42</v>
      </c>
      <c r="J157" s="91" t="s">
        <v>490</v>
      </c>
      <c r="K157" s="44">
        <v>13</v>
      </c>
      <c r="L157" s="44">
        <v>5</v>
      </c>
      <c r="M157" s="44"/>
      <c r="N157" s="44">
        <v>18</v>
      </c>
      <c r="O157" s="44">
        <v>23</v>
      </c>
    </row>
    <row r="158" spans="1:15" x14ac:dyDescent="0.25">
      <c r="A158" s="88" t="s">
        <v>263</v>
      </c>
      <c r="B158" s="48"/>
      <c r="C158" s="48">
        <v>269</v>
      </c>
      <c r="D158" s="48">
        <v>328</v>
      </c>
      <c r="E158" s="48"/>
      <c r="F158" s="48">
        <v>597</v>
      </c>
      <c r="G158" s="48">
        <v>925</v>
      </c>
      <c r="I158" s="88" t="s">
        <v>306</v>
      </c>
      <c r="J158" s="48"/>
      <c r="K158" s="48">
        <v>13</v>
      </c>
      <c r="L158" s="48">
        <v>5</v>
      </c>
      <c r="M158" s="48"/>
      <c r="N158" s="48">
        <v>18</v>
      </c>
      <c r="O158" s="48">
        <v>23</v>
      </c>
    </row>
    <row r="159" spans="1:15" x14ac:dyDescent="0.25">
      <c r="A159" s="91" t="s">
        <v>32</v>
      </c>
      <c r="B159" s="91" t="s">
        <v>265</v>
      </c>
      <c r="C159" s="44"/>
      <c r="D159" s="44">
        <v>14</v>
      </c>
      <c r="E159" s="44"/>
      <c r="F159" s="44">
        <v>14</v>
      </c>
      <c r="G159" s="44">
        <v>28</v>
      </c>
      <c r="I159" s="91" t="s">
        <v>43</v>
      </c>
      <c r="J159" s="91" t="s">
        <v>307</v>
      </c>
      <c r="K159" s="44">
        <v>2</v>
      </c>
      <c r="L159" s="44">
        <v>6</v>
      </c>
      <c r="M159" s="44"/>
      <c r="N159" s="44">
        <v>8</v>
      </c>
      <c r="O159" s="44">
        <v>14</v>
      </c>
    </row>
    <row r="160" spans="1:15" x14ac:dyDescent="0.25">
      <c r="A160" s="88" t="s">
        <v>266</v>
      </c>
      <c r="B160" s="48"/>
      <c r="C160" s="48"/>
      <c r="D160" s="48">
        <v>14</v>
      </c>
      <c r="E160" s="48"/>
      <c r="F160" s="48">
        <v>14</v>
      </c>
      <c r="G160" s="48">
        <v>28</v>
      </c>
      <c r="I160" s="88" t="s">
        <v>308</v>
      </c>
      <c r="J160" s="48"/>
      <c r="K160" s="48">
        <v>2</v>
      </c>
      <c r="L160" s="48">
        <v>6</v>
      </c>
      <c r="M160" s="48"/>
      <c r="N160" s="48">
        <v>8</v>
      </c>
      <c r="O160" s="48">
        <v>14</v>
      </c>
    </row>
    <row r="161" spans="1:15" x14ac:dyDescent="0.25">
      <c r="A161" s="91" t="s">
        <v>126</v>
      </c>
      <c r="B161" s="91" t="s">
        <v>776</v>
      </c>
      <c r="C161" s="44">
        <v>1</v>
      </c>
      <c r="D161" s="44"/>
      <c r="E161" s="44"/>
      <c r="F161" s="44">
        <v>1</v>
      </c>
      <c r="G161" s="44">
        <v>1</v>
      </c>
      <c r="I161" s="91" t="s">
        <v>703</v>
      </c>
      <c r="J161" s="91" t="s">
        <v>799</v>
      </c>
      <c r="K161" s="44">
        <v>1</v>
      </c>
      <c r="L161" s="44">
        <v>1</v>
      </c>
      <c r="M161" s="44"/>
      <c r="N161" s="44">
        <v>2</v>
      </c>
      <c r="O161" s="44">
        <v>3</v>
      </c>
    </row>
    <row r="162" spans="1:15" x14ac:dyDescent="0.25">
      <c r="A162" s="88" t="s">
        <v>741</v>
      </c>
      <c r="B162" s="48"/>
      <c r="C162" s="48">
        <v>1</v>
      </c>
      <c r="D162" s="48"/>
      <c r="E162" s="48"/>
      <c r="F162" s="48">
        <v>1</v>
      </c>
      <c r="G162" s="48">
        <v>1</v>
      </c>
      <c r="I162" s="44"/>
      <c r="J162" s="91" t="s">
        <v>800</v>
      </c>
      <c r="K162" s="44"/>
      <c r="L162" s="44">
        <v>7</v>
      </c>
      <c r="M162" s="44"/>
      <c r="N162" s="44">
        <v>7</v>
      </c>
      <c r="O162" s="44">
        <v>14</v>
      </c>
    </row>
    <row r="163" spans="1:15" x14ac:dyDescent="0.25">
      <c r="A163" s="91" t="s">
        <v>34</v>
      </c>
      <c r="B163" s="91" t="s">
        <v>34</v>
      </c>
      <c r="C163" s="44">
        <v>25</v>
      </c>
      <c r="D163" s="44">
        <v>49</v>
      </c>
      <c r="E163" s="44"/>
      <c r="F163" s="44">
        <v>74</v>
      </c>
      <c r="G163" s="44">
        <v>123</v>
      </c>
      <c r="I163" s="44"/>
      <c r="J163" s="91" t="s">
        <v>311</v>
      </c>
      <c r="K163" s="44">
        <v>13</v>
      </c>
      <c r="L163" s="44">
        <v>2</v>
      </c>
      <c r="M163" s="44"/>
      <c r="N163" s="44">
        <v>15</v>
      </c>
      <c r="O163" s="44">
        <v>17</v>
      </c>
    </row>
    <row r="164" spans="1:15" x14ac:dyDescent="0.25">
      <c r="A164" s="88" t="s">
        <v>267</v>
      </c>
      <c r="B164" s="48"/>
      <c r="C164" s="48">
        <v>25</v>
      </c>
      <c r="D164" s="48">
        <v>49</v>
      </c>
      <c r="E164" s="48"/>
      <c r="F164" s="48">
        <v>74</v>
      </c>
      <c r="G164" s="48">
        <v>123</v>
      </c>
      <c r="I164" s="44"/>
      <c r="J164" s="91" t="s">
        <v>801</v>
      </c>
      <c r="K164" s="44">
        <v>1</v>
      </c>
      <c r="L164" s="44"/>
      <c r="M164" s="44"/>
      <c r="N164" s="44">
        <v>1</v>
      </c>
      <c r="O164" s="44">
        <v>1</v>
      </c>
    </row>
    <row r="165" spans="1:15" x14ac:dyDescent="0.25">
      <c r="A165" s="91" t="s">
        <v>123</v>
      </c>
      <c r="B165" s="91" t="s">
        <v>118</v>
      </c>
      <c r="C165" s="44"/>
      <c r="D165" s="44">
        <v>2</v>
      </c>
      <c r="E165" s="44"/>
      <c r="F165" s="44">
        <v>2</v>
      </c>
      <c r="G165" s="44">
        <v>4</v>
      </c>
      <c r="I165" s="88" t="s">
        <v>704</v>
      </c>
      <c r="J165" s="48"/>
      <c r="K165" s="48">
        <v>15</v>
      </c>
      <c r="L165" s="48">
        <v>10</v>
      </c>
      <c r="M165" s="48"/>
      <c r="N165" s="48">
        <v>25</v>
      </c>
      <c r="O165" s="48">
        <v>35</v>
      </c>
    </row>
    <row r="166" spans="1:15" x14ac:dyDescent="0.25">
      <c r="A166" s="88" t="s">
        <v>556</v>
      </c>
      <c r="B166" s="48"/>
      <c r="C166" s="48"/>
      <c r="D166" s="48">
        <v>2</v>
      </c>
      <c r="E166" s="48"/>
      <c r="F166" s="48">
        <v>2</v>
      </c>
      <c r="G166" s="48">
        <v>4</v>
      </c>
      <c r="I166" s="91" t="s">
        <v>45</v>
      </c>
      <c r="J166" s="91" t="s">
        <v>491</v>
      </c>
      <c r="K166" s="44">
        <v>2</v>
      </c>
      <c r="L166" s="44"/>
      <c r="M166" s="44"/>
      <c r="N166" s="44">
        <v>2</v>
      </c>
      <c r="O166" s="44">
        <v>2</v>
      </c>
    </row>
    <row r="167" spans="1:15" x14ac:dyDescent="0.25">
      <c r="A167" s="91" t="s">
        <v>35</v>
      </c>
      <c r="B167" s="91" t="s">
        <v>268</v>
      </c>
      <c r="C167" s="44">
        <v>10</v>
      </c>
      <c r="D167" s="44">
        <v>2</v>
      </c>
      <c r="E167" s="44"/>
      <c r="F167" s="44">
        <v>12</v>
      </c>
      <c r="G167" s="44">
        <v>14</v>
      </c>
      <c r="I167" s="88" t="s">
        <v>511</v>
      </c>
      <c r="J167" s="48"/>
      <c r="K167" s="48">
        <v>2</v>
      </c>
      <c r="L167" s="48"/>
      <c r="M167" s="48"/>
      <c r="N167" s="48">
        <v>2</v>
      </c>
      <c r="O167" s="48">
        <v>2</v>
      </c>
    </row>
    <row r="168" spans="1:15" x14ac:dyDescent="0.25">
      <c r="A168" s="44"/>
      <c r="B168" s="91" t="s">
        <v>697</v>
      </c>
      <c r="C168" s="44">
        <v>3</v>
      </c>
      <c r="D168" s="44">
        <v>1</v>
      </c>
      <c r="E168" s="44"/>
      <c r="F168" s="44">
        <v>4</v>
      </c>
      <c r="G168" s="44">
        <v>5</v>
      </c>
      <c r="I168" s="91" t="s">
        <v>47</v>
      </c>
      <c r="J168" s="91" t="s">
        <v>312</v>
      </c>
      <c r="K168" s="44">
        <v>2</v>
      </c>
      <c r="L168" s="44"/>
      <c r="M168" s="44"/>
      <c r="N168" s="44">
        <v>2</v>
      </c>
      <c r="O168" s="44">
        <v>2</v>
      </c>
    </row>
    <row r="169" spans="1:15" x14ac:dyDescent="0.25">
      <c r="A169" s="44"/>
      <c r="B169" s="91" t="s">
        <v>269</v>
      </c>
      <c r="C169" s="44">
        <v>8</v>
      </c>
      <c r="D169" s="44">
        <v>8</v>
      </c>
      <c r="E169" s="44"/>
      <c r="F169" s="44">
        <v>16</v>
      </c>
      <c r="G169" s="44">
        <v>24</v>
      </c>
      <c r="I169" s="88" t="s">
        <v>313</v>
      </c>
      <c r="J169" s="48"/>
      <c r="K169" s="48">
        <v>2</v>
      </c>
      <c r="L169" s="48"/>
      <c r="M169" s="48"/>
      <c r="N169" s="48">
        <v>2</v>
      </c>
      <c r="O169" s="48">
        <v>2</v>
      </c>
    </row>
    <row r="170" spans="1:15" x14ac:dyDescent="0.25">
      <c r="A170" s="44"/>
      <c r="B170" s="91" t="s">
        <v>587</v>
      </c>
      <c r="C170" s="44">
        <v>6</v>
      </c>
      <c r="D170" s="44"/>
      <c r="E170" s="44"/>
      <c r="F170" s="44">
        <v>6</v>
      </c>
      <c r="G170" s="44">
        <v>6</v>
      </c>
      <c r="I170" s="91" t="s">
        <v>89</v>
      </c>
      <c r="J170" s="91" t="s">
        <v>314</v>
      </c>
      <c r="K170" s="44">
        <v>44</v>
      </c>
      <c r="L170" s="44">
        <v>14</v>
      </c>
      <c r="M170" s="44"/>
      <c r="N170" s="44">
        <v>58</v>
      </c>
      <c r="O170" s="44">
        <v>72</v>
      </c>
    </row>
    <row r="171" spans="1:15" x14ac:dyDescent="0.25">
      <c r="A171" s="44"/>
      <c r="B171" s="91" t="s">
        <v>270</v>
      </c>
      <c r="C171" s="44">
        <v>11</v>
      </c>
      <c r="D171" s="44">
        <v>17</v>
      </c>
      <c r="E171" s="44"/>
      <c r="F171" s="44">
        <v>28</v>
      </c>
      <c r="G171" s="44">
        <v>45</v>
      </c>
      <c r="I171" s="88" t="s">
        <v>315</v>
      </c>
      <c r="J171" s="48"/>
      <c r="K171" s="48">
        <v>44</v>
      </c>
      <c r="L171" s="48">
        <v>14</v>
      </c>
      <c r="M171" s="48"/>
      <c r="N171" s="48">
        <v>58</v>
      </c>
      <c r="O171" s="48">
        <v>72</v>
      </c>
    </row>
    <row r="172" spans="1:15" x14ac:dyDescent="0.25">
      <c r="A172" s="44"/>
      <c r="B172" s="91" t="s">
        <v>607</v>
      </c>
      <c r="C172" s="44">
        <v>1</v>
      </c>
      <c r="D172" s="44"/>
      <c r="E172" s="44"/>
      <c r="F172" s="44">
        <v>1</v>
      </c>
      <c r="G172" s="44">
        <v>1</v>
      </c>
      <c r="I172" s="91" t="s">
        <v>110</v>
      </c>
      <c r="J172" s="91" t="s">
        <v>749</v>
      </c>
      <c r="K172" s="44"/>
      <c r="L172" s="44">
        <v>2</v>
      </c>
      <c r="M172" s="44"/>
      <c r="N172" s="44">
        <v>2</v>
      </c>
      <c r="O172" s="44">
        <v>4</v>
      </c>
    </row>
    <row r="173" spans="1:15" x14ac:dyDescent="0.25">
      <c r="A173" s="44"/>
      <c r="B173" s="91" t="s">
        <v>271</v>
      </c>
      <c r="C173" s="44">
        <v>83</v>
      </c>
      <c r="D173" s="44">
        <v>6</v>
      </c>
      <c r="E173" s="44"/>
      <c r="F173" s="44">
        <v>89</v>
      </c>
      <c r="G173" s="44">
        <v>95</v>
      </c>
      <c r="I173" s="88" t="s">
        <v>750</v>
      </c>
      <c r="J173" s="48"/>
      <c r="K173" s="48"/>
      <c r="L173" s="48">
        <v>2</v>
      </c>
      <c r="M173" s="48"/>
      <c r="N173" s="48">
        <v>2</v>
      </c>
      <c r="O173" s="48">
        <v>4</v>
      </c>
    </row>
    <row r="174" spans="1:15" x14ac:dyDescent="0.25">
      <c r="A174" s="44"/>
      <c r="B174" s="91" t="s">
        <v>777</v>
      </c>
      <c r="C174" s="44">
        <v>2</v>
      </c>
      <c r="D174" s="44"/>
      <c r="E174" s="44"/>
      <c r="F174" s="44">
        <v>2</v>
      </c>
      <c r="G174" s="44">
        <v>2</v>
      </c>
      <c r="I174" s="91" t="s">
        <v>105</v>
      </c>
      <c r="J174" s="91" t="s">
        <v>751</v>
      </c>
      <c r="K174" s="44"/>
      <c r="L174" s="44">
        <v>8</v>
      </c>
      <c r="M174" s="44"/>
      <c r="N174" s="44">
        <v>8</v>
      </c>
      <c r="O174" s="44">
        <v>16</v>
      </c>
    </row>
    <row r="175" spans="1:15" x14ac:dyDescent="0.25">
      <c r="A175" s="44"/>
      <c r="B175" s="91" t="s">
        <v>272</v>
      </c>
      <c r="C175" s="44">
        <v>116</v>
      </c>
      <c r="D175" s="44">
        <v>83</v>
      </c>
      <c r="E175" s="44"/>
      <c r="F175" s="44">
        <v>199</v>
      </c>
      <c r="G175" s="44">
        <v>282</v>
      </c>
      <c r="I175" s="44"/>
      <c r="J175" s="91" t="s">
        <v>492</v>
      </c>
      <c r="K175" s="44">
        <v>2</v>
      </c>
      <c r="L175" s="44">
        <v>31</v>
      </c>
      <c r="M175" s="44"/>
      <c r="N175" s="44">
        <v>33</v>
      </c>
      <c r="O175" s="44">
        <v>64</v>
      </c>
    </row>
    <row r="176" spans="1:15" x14ac:dyDescent="0.25">
      <c r="A176" s="44"/>
      <c r="B176" s="91" t="s">
        <v>273</v>
      </c>
      <c r="C176" s="44">
        <v>8</v>
      </c>
      <c r="D176" s="44">
        <v>13</v>
      </c>
      <c r="E176" s="44"/>
      <c r="F176" s="44">
        <v>21</v>
      </c>
      <c r="G176" s="44">
        <v>34</v>
      </c>
      <c r="I176" s="44"/>
      <c r="J176" s="91" t="s">
        <v>493</v>
      </c>
      <c r="K176" s="44">
        <v>3</v>
      </c>
      <c r="L176" s="44">
        <v>55</v>
      </c>
      <c r="M176" s="44"/>
      <c r="N176" s="44">
        <v>58</v>
      </c>
      <c r="O176" s="44">
        <v>113</v>
      </c>
    </row>
    <row r="177" spans="1:15" x14ac:dyDescent="0.25">
      <c r="A177" s="44"/>
      <c r="B177" s="91" t="s">
        <v>274</v>
      </c>
      <c r="C177" s="44">
        <v>17</v>
      </c>
      <c r="D177" s="44">
        <v>12</v>
      </c>
      <c r="E177" s="44"/>
      <c r="F177" s="44">
        <v>29</v>
      </c>
      <c r="G177" s="44">
        <v>41</v>
      </c>
      <c r="I177" s="44"/>
      <c r="J177" s="91" t="s">
        <v>316</v>
      </c>
      <c r="K177" s="44">
        <v>3</v>
      </c>
      <c r="L177" s="44">
        <v>4</v>
      </c>
      <c r="M177" s="44"/>
      <c r="N177" s="44">
        <v>7</v>
      </c>
      <c r="O177" s="44">
        <v>11</v>
      </c>
    </row>
    <row r="178" spans="1:15" x14ac:dyDescent="0.25">
      <c r="A178" s="44"/>
      <c r="B178" s="91" t="s">
        <v>118</v>
      </c>
      <c r="C178" s="44">
        <v>79</v>
      </c>
      <c r="D178" s="44">
        <v>13</v>
      </c>
      <c r="E178" s="44"/>
      <c r="F178" s="44">
        <v>92</v>
      </c>
      <c r="G178" s="44">
        <v>105</v>
      </c>
      <c r="I178" s="44"/>
      <c r="J178" s="91" t="s">
        <v>118</v>
      </c>
      <c r="K178" s="44">
        <v>5</v>
      </c>
      <c r="L178" s="44">
        <v>1</v>
      </c>
      <c r="M178" s="44"/>
      <c r="N178" s="44">
        <v>6</v>
      </c>
      <c r="O178" s="44">
        <v>7</v>
      </c>
    </row>
    <row r="179" spans="1:15" x14ac:dyDescent="0.25">
      <c r="A179" s="44"/>
      <c r="B179" s="91" t="s">
        <v>275</v>
      </c>
      <c r="C179" s="44">
        <v>4</v>
      </c>
      <c r="D179" s="44"/>
      <c r="E179" s="44"/>
      <c r="F179" s="44">
        <v>4</v>
      </c>
      <c r="G179" s="44">
        <v>4</v>
      </c>
      <c r="I179" s="88" t="s">
        <v>317</v>
      </c>
      <c r="J179" s="48"/>
      <c r="K179" s="48">
        <v>13</v>
      </c>
      <c r="L179" s="48">
        <v>99</v>
      </c>
      <c r="M179" s="48"/>
      <c r="N179" s="48">
        <v>112</v>
      </c>
      <c r="O179" s="48">
        <v>211</v>
      </c>
    </row>
    <row r="180" spans="1:15" x14ac:dyDescent="0.25">
      <c r="A180" s="88" t="s">
        <v>276</v>
      </c>
      <c r="B180" s="48"/>
      <c r="C180" s="48">
        <v>348</v>
      </c>
      <c r="D180" s="48">
        <v>155</v>
      </c>
      <c r="E180" s="48"/>
      <c r="F180" s="48">
        <v>503</v>
      </c>
      <c r="G180" s="48">
        <v>658</v>
      </c>
      <c r="I180" s="91" t="s">
        <v>49</v>
      </c>
      <c r="J180" s="91" t="s">
        <v>318</v>
      </c>
      <c r="K180" s="44">
        <v>3</v>
      </c>
      <c r="L180" s="44"/>
      <c r="M180" s="44"/>
      <c r="N180" s="44">
        <v>3</v>
      </c>
      <c r="O180" s="44">
        <v>3</v>
      </c>
    </row>
    <row r="181" spans="1:15" x14ac:dyDescent="0.25">
      <c r="A181" s="91" t="s">
        <v>36</v>
      </c>
      <c r="B181" s="91" t="s">
        <v>698</v>
      </c>
      <c r="C181" s="44">
        <v>26</v>
      </c>
      <c r="D181" s="44">
        <v>10</v>
      </c>
      <c r="E181" s="44"/>
      <c r="F181" s="44">
        <v>36</v>
      </c>
      <c r="G181" s="44">
        <v>46</v>
      </c>
      <c r="I181" s="88" t="s">
        <v>319</v>
      </c>
      <c r="J181" s="48"/>
      <c r="K181" s="48">
        <v>3</v>
      </c>
      <c r="L181" s="48"/>
      <c r="M181" s="48"/>
      <c r="N181" s="48">
        <v>3</v>
      </c>
      <c r="O181" s="48">
        <v>3</v>
      </c>
    </row>
    <row r="182" spans="1:15" x14ac:dyDescent="0.25">
      <c r="A182" s="44"/>
      <c r="B182" s="91" t="s">
        <v>488</v>
      </c>
      <c r="C182" s="44">
        <v>6</v>
      </c>
      <c r="D182" s="44">
        <v>2</v>
      </c>
      <c r="E182" s="44"/>
      <c r="F182" s="44">
        <v>8</v>
      </c>
      <c r="G182" s="44">
        <v>10</v>
      </c>
      <c r="I182" s="91" t="s">
        <v>50</v>
      </c>
      <c r="J182" s="91" t="s">
        <v>324</v>
      </c>
      <c r="K182" s="44">
        <v>5</v>
      </c>
      <c r="L182" s="44">
        <v>2</v>
      </c>
      <c r="M182" s="44"/>
      <c r="N182" s="44">
        <v>7</v>
      </c>
      <c r="O182" s="44">
        <v>9</v>
      </c>
    </row>
    <row r="183" spans="1:15" x14ac:dyDescent="0.25">
      <c r="A183" s="44"/>
      <c r="B183" s="91" t="s">
        <v>778</v>
      </c>
      <c r="C183" s="44">
        <v>1</v>
      </c>
      <c r="D183" s="44"/>
      <c r="E183" s="44"/>
      <c r="F183" s="44">
        <v>1</v>
      </c>
      <c r="G183" s="44">
        <v>1</v>
      </c>
      <c r="I183" s="44"/>
      <c r="J183" s="91" t="s">
        <v>802</v>
      </c>
      <c r="K183" s="44"/>
      <c r="L183" s="44">
        <v>1</v>
      </c>
      <c r="M183" s="44"/>
      <c r="N183" s="44">
        <v>1</v>
      </c>
      <c r="O183" s="44">
        <v>2</v>
      </c>
    </row>
    <row r="184" spans="1:15" x14ac:dyDescent="0.25">
      <c r="A184" s="44"/>
      <c r="B184" s="91" t="s">
        <v>699</v>
      </c>
      <c r="C184" s="44">
        <v>87</v>
      </c>
      <c r="D184" s="44">
        <v>36</v>
      </c>
      <c r="E184" s="44"/>
      <c r="F184" s="44">
        <v>123</v>
      </c>
      <c r="G184" s="44">
        <v>159</v>
      </c>
      <c r="I184" s="88" t="s">
        <v>327</v>
      </c>
      <c r="J184" s="48"/>
      <c r="K184" s="48">
        <v>5</v>
      </c>
      <c r="L184" s="48">
        <v>3</v>
      </c>
      <c r="M184" s="48"/>
      <c r="N184" s="48">
        <v>8</v>
      </c>
      <c r="O184" s="48">
        <v>11</v>
      </c>
    </row>
    <row r="185" spans="1:15" x14ac:dyDescent="0.25">
      <c r="A185" s="44"/>
      <c r="B185" s="91" t="s">
        <v>589</v>
      </c>
      <c r="C185" s="44">
        <v>1</v>
      </c>
      <c r="D185" s="44">
        <v>1</v>
      </c>
      <c r="E185" s="44"/>
      <c r="F185" s="44">
        <v>2</v>
      </c>
      <c r="G185" s="44">
        <v>3</v>
      </c>
      <c r="I185" s="91" t="s">
        <v>111</v>
      </c>
      <c r="J185" s="91" t="s">
        <v>650</v>
      </c>
      <c r="K185" s="44">
        <v>1</v>
      </c>
      <c r="L185" s="44"/>
      <c r="M185" s="44"/>
      <c r="N185" s="44">
        <v>1</v>
      </c>
      <c r="O185" s="44">
        <v>1</v>
      </c>
    </row>
    <row r="186" spans="1:15" x14ac:dyDescent="0.25">
      <c r="A186" s="44"/>
      <c r="B186" s="91" t="s">
        <v>277</v>
      </c>
      <c r="C186" s="44">
        <v>5</v>
      </c>
      <c r="D186" s="44">
        <v>6</v>
      </c>
      <c r="E186" s="44"/>
      <c r="F186" s="44">
        <v>11</v>
      </c>
      <c r="G186" s="44">
        <v>17</v>
      </c>
      <c r="I186" s="88" t="s">
        <v>652</v>
      </c>
      <c r="J186" s="48"/>
      <c r="K186" s="48">
        <v>1</v>
      </c>
      <c r="L186" s="48"/>
      <c r="M186" s="48"/>
      <c r="N186" s="48">
        <v>1</v>
      </c>
      <c r="O186" s="48">
        <v>1</v>
      </c>
    </row>
    <row r="187" spans="1:15" x14ac:dyDescent="0.25">
      <c r="A187" s="44"/>
      <c r="B187" s="91" t="s">
        <v>278</v>
      </c>
      <c r="C187" s="44">
        <v>29</v>
      </c>
      <c r="D187" s="44">
        <v>25</v>
      </c>
      <c r="E187" s="44"/>
      <c r="F187" s="44">
        <v>54</v>
      </c>
      <c r="G187" s="44">
        <v>79</v>
      </c>
      <c r="I187" s="91" t="s">
        <v>52</v>
      </c>
      <c r="J187" s="91" t="s">
        <v>642</v>
      </c>
      <c r="K187" s="44">
        <v>7</v>
      </c>
      <c r="L187" s="44">
        <v>9</v>
      </c>
      <c r="M187" s="44"/>
      <c r="N187" s="44">
        <v>16</v>
      </c>
      <c r="O187" s="44">
        <v>25</v>
      </c>
    </row>
    <row r="188" spans="1:15" x14ac:dyDescent="0.25">
      <c r="A188" s="44"/>
      <c r="B188" s="91" t="s">
        <v>118</v>
      </c>
      <c r="C188" s="44">
        <v>30</v>
      </c>
      <c r="D188" s="44">
        <v>3</v>
      </c>
      <c r="E188" s="44"/>
      <c r="F188" s="44">
        <v>33</v>
      </c>
      <c r="G188" s="44">
        <v>36</v>
      </c>
      <c r="I188" s="44"/>
      <c r="J188" s="91" t="s">
        <v>495</v>
      </c>
      <c r="K188" s="44">
        <v>13</v>
      </c>
      <c r="L188" s="44">
        <v>3</v>
      </c>
      <c r="M188" s="44"/>
      <c r="N188" s="44">
        <v>16</v>
      </c>
      <c r="O188" s="44">
        <v>19</v>
      </c>
    </row>
    <row r="189" spans="1:15" x14ac:dyDescent="0.25">
      <c r="A189" s="88" t="s">
        <v>279</v>
      </c>
      <c r="B189" s="48"/>
      <c r="C189" s="48">
        <v>185</v>
      </c>
      <c r="D189" s="48">
        <v>83</v>
      </c>
      <c r="E189" s="48"/>
      <c r="F189" s="48">
        <v>268</v>
      </c>
      <c r="G189" s="48">
        <v>351</v>
      </c>
      <c r="I189" s="44"/>
      <c r="J189" s="91" t="s">
        <v>328</v>
      </c>
      <c r="K189" s="44">
        <v>14</v>
      </c>
      <c r="L189" s="44">
        <v>5</v>
      </c>
      <c r="M189" s="44"/>
      <c r="N189" s="44">
        <v>19</v>
      </c>
      <c r="O189" s="44">
        <v>24</v>
      </c>
    </row>
    <row r="190" spans="1:15" x14ac:dyDescent="0.25">
      <c r="A190" s="91" t="s">
        <v>81</v>
      </c>
      <c r="B190" s="91" t="s">
        <v>280</v>
      </c>
      <c r="C190" s="44">
        <v>1</v>
      </c>
      <c r="D190" s="44">
        <v>12</v>
      </c>
      <c r="E190" s="44"/>
      <c r="F190" s="44">
        <v>13</v>
      </c>
      <c r="G190" s="44">
        <v>25</v>
      </c>
      <c r="I190" s="88" t="s">
        <v>329</v>
      </c>
      <c r="J190" s="48"/>
      <c r="K190" s="48">
        <v>34</v>
      </c>
      <c r="L190" s="48">
        <v>17</v>
      </c>
      <c r="M190" s="48"/>
      <c r="N190" s="48">
        <v>51</v>
      </c>
      <c r="O190" s="48">
        <v>68</v>
      </c>
    </row>
    <row r="191" spans="1:15" x14ac:dyDescent="0.25">
      <c r="A191" s="44"/>
      <c r="B191" s="91" t="s">
        <v>281</v>
      </c>
      <c r="C191" s="44">
        <v>1</v>
      </c>
      <c r="D191" s="44">
        <v>5</v>
      </c>
      <c r="E191" s="44"/>
      <c r="F191" s="44">
        <v>6</v>
      </c>
      <c r="G191" s="44">
        <v>11</v>
      </c>
      <c r="I191" s="91" t="s">
        <v>55</v>
      </c>
      <c r="J191" s="91" t="s">
        <v>118</v>
      </c>
      <c r="K191" s="44">
        <v>5</v>
      </c>
      <c r="L191" s="44"/>
      <c r="M191" s="44"/>
      <c r="N191" s="44">
        <v>5</v>
      </c>
      <c r="O191" s="44">
        <v>5</v>
      </c>
    </row>
    <row r="192" spans="1:15" x14ac:dyDescent="0.25">
      <c r="A192" s="88" t="s">
        <v>282</v>
      </c>
      <c r="B192" s="48"/>
      <c r="C192" s="48">
        <v>2</v>
      </c>
      <c r="D192" s="48">
        <v>17</v>
      </c>
      <c r="E192" s="48"/>
      <c r="F192" s="48">
        <v>19</v>
      </c>
      <c r="G192" s="48">
        <v>36</v>
      </c>
      <c r="I192" s="88" t="s">
        <v>334</v>
      </c>
      <c r="J192" s="48"/>
      <c r="K192" s="48">
        <v>5</v>
      </c>
      <c r="L192" s="48"/>
      <c r="M192" s="48"/>
      <c r="N192" s="48">
        <v>5</v>
      </c>
      <c r="O192" s="48">
        <v>5</v>
      </c>
    </row>
    <row r="193" spans="1:15" x14ac:dyDescent="0.25">
      <c r="A193" s="91" t="s">
        <v>38</v>
      </c>
      <c r="B193" s="91" t="s">
        <v>283</v>
      </c>
      <c r="C193" s="44">
        <v>59</v>
      </c>
      <c r="D193" s="44">
        <v>29</v>
      </c>
      <c r="E193" s="44"/>
      <c r="F193" s="44">
        <v>88</v>
      </c>
      <c r="G193" s="44">
        <v>117</v>
      </c>
      <c r="I193" s="91" t="s">
        <v>56</v>
      </c>
      <c r="J193" s="91" t="s">
        <v>335</v>
      </c>
      <c r="K193" s="44">
        <v>1</v>
      </c>
      <c r="L193" s="44">
        <v>15</v>
      </c>
      <c r="M193" s="44"/>
      <c r="N193" s="44">
        <v>16</v>
      </c>
      <c r="O193" s="44">
        <v>31</v>
      </c>
    </row>
    <row r="194" spans="1:15" x14ac:dyDescent="0.25">
      <c r="A194" s="44"/>
      <c r="B194" s="91" t="s">
        <v>284</v>
      </c>
      <c r="C194" s="44"/>
      <c r="D194" s="44">
        <v>14</v>
      </c>
      <c r="E194" s="44"/>
      <c r="F194" s="44">
        <v>14</v>
      </c>
      <c r="G194" s="44">
        <v>28</v>
      </c>
      <c r="I194" s="44"/>
      <c r="J194" s="91" t="s">
        <v>712</v>
      </c>
      <c r="K194" s="44">
        <v>3</v>
      </c>
      <c r="L194" s="44">
        <v>2</v>
      </c>
      <c r="M194" s="44"/>
      <c r="N194" s="44">
        <v>5</v>
      </c>
      <c r="O194" s="44">
        <v>7</v>
      </c>
    </row>
    <row r="195" spans="1:15" x14ac:dyDescent="0.25">
      <c r="A195" s="44"/>
      <c r="B195" s="91" t="s">
        <v>285</v>
      </c>
      <c r="C195" s="44">
        <v>96</v>
      </c>
      <c r="D195" s="44">
        <v>57</v>
      </c>
      <c r="E195" s="44"/>
      <c r="F195" s="44">
        <v>153</v>
      </c>
      <c r="G195" s="44">
        <v>210</v>
      </c>
      <c r="I195" s="44"/>
      <c r="J195" s="91" t="s">
        <v>608</v>
      </c>
      <c r="K195" s="44">
        <v>4</v>
      </c>
      <c r="L195" s="44"/>
      <c r="M195" s="44"/>
      <c r="N195" s="44">
        <v>4</v>
      </c>
      <c r="O195" s="44">
        <v>4</v>
      </c>
    </row>
    <row r="196" spans="1:15" x14ac:dyDescent="0.25">
      <c r="A196" s="44"/>
      <c r="B196" s="91" t="s">
        <v>118</v>
      </c>
      <c r="C196" s="44">
        <v>2</v>
      </c>
      <c r="D196" s="44"/>
      <c r="E196" s="44"/>
      <c r="F196" s="44">
        <v>2</v>
      </c>
      <c r="G196" s="44">
        <v>2</v>
      </c>
      <c r="I196" s="44"/>
      <c r="J196" s="91" t="s">
        <v>803</v>
      </c>
      <c r="K196" s="44">
        <v>3</v>
      </c>
      <c r="L196" s="44"/>
      <c r="M196" s="44"/>
      <c r="N196" s="44">
        <v>3</v>
      </c>
      <c r="O196" s="44">
        <v>3</v>
      </c>
    </row>
    <row r="197" spans="1:15" x14ac:dyDescent="0.25">
      <c r="A197" s="88" t="s">
        <v>286</v>
      </c>
      <c r="B197" s="48"/>
      <c r="C197" s="48">
        <v>157</v>
      </c>
      <c r="D197" s="48">
        <v>100</v>
      </c>
      <c r="E197" s="48"/>
      <c r="F197" s="48">
        <v>257</v>
      </c>
      <c r="G197" s="48">
        <v>357</v>
      </c>
      <c r="I197" s="44"/>
      <c r="J197" s="91" t="s">
        <v>336</v>
      </c>
      <c r="K197" s="44">
        <v>10</v>
      </c>
      <c r="L197" s="44">
        <v>9</v>
      </c>
      <c r="M197" s="44"/>
      <c r="N197" s="44">
        <v>19</v>
      </c>
      <c r="O197" s="44">
        <v>28</v>
      </c>
    </row>
    <row r="198" spans="1:15" x14ac:dyDescent="0.25">
      <c r="A198" s="91" t="s">
        <v>39</v>
      </c>
      <c r="B198" s="91" t="s">
        <v>287</v>
      </c>
      <c r="C198" s="44">
        <v>1</v>
      </c>
      <c r="D198" s="44">
        <v>86</v>
      </c>
      <c r="E198" s="44"/>
      <c r="F198" s="44">
        <v>87</v>
      </c>
      <c r="G198" s="44">
        <v>173</v>
      </c>
      <c r="I198" s="88" t="s">
        <v>337</v>
      </c>
      <c r="J198" s="48"/>
      <c r="K198" s="48">
        <v>21</v>
      </c>
      <c r="L198" s="48">
        <v>26</v>
      </c>
      <c r="M198" s="48"/>
      <c r="N198" s="48">
        <v>47</v>
      </c>
      <c r="O198" s="48">
        <v>73</v>
      </c>
    </row>
    <row r="199" spans="1:15" x14ac:dyDescent="0.25">
      <c r="A199" s="44"/>
      <c r="B199" s="91" t="s">
        <v>288</v>
      </c>
      <c r="C199" s="44">
        <v>15</v>
      </c>
      <c r="D199" s="44">
        <v>11</v>
      </c>
      <c r="E199" s="44"/>
      <c r="F199" s="44">
        <v>26</v>
      </c>
      <c r="G199" s="44">
        <v>37</v>
      </c>
      <c r="I199" s="91" t="s">
        <v>115</v>
      </c>
      <c r="J199" s="91" t="s">
        <v>575</v>
      </c>
      <c r="K199" s="44"/>
      <c r="L199" s="44">
        <v>1</v>
      </c>
      <c r="M199" s="44"/>
      <c r="N199" s="44">
        <v>1</v>
      </c>
      <c r="O199" s="44">
        <v>2</v>
      </c>
    </row>
    <row r="200" spans="1:15" x14ac:dyDescent="0.25">
      <c r="A200" s="44"/>
      <c r="B200" s="91" t="s">
        <v>289</v>
      </c>
      <c r="C200" s="44">
        <v>13</v>
      </c>
      <c r="D200" s="44">
        <v>103</v>
      </c>
      <c r="E200" s="44"/>
      <c r="F200" s="44">
        <v>116</v>
      </c>
      <c r="G200" s="44">
        <v>219</v>
      </c>
      <c r="I200" s="88" t="s">
        <v>577</v>
      </c>
      <c r="J200" s="48"/>
      <c r="K200" s="48"/>
      <c r="L200" s="48">
        <v>1</v>
      </c>
      <c r="M200" s="48"/>
      <c r="N200" s="48">
        <v>1</v>
      </c>
      <c r="O200" s="48">
        <v>2</v>
      </c>
    </row>
    <row r="201" spans="1:15" x14ac:dyDescent="0.25">
      <c r="A201" s="44"/>
      <c r="B201" s="91" t="s">
        <v>779</v>
      </c>
      <c r="C201" s="44">
        <v>4</v>
      </c>
      <c r="D201" s="44"/>
      <c r="E201" s="44"/>
      <c r="F201" s="44">
        <v>4</v>
      </c>
      <c r="G201" s="44">
        <v>4</v>
      </c>
      <c r="I201" s="91" t="s">
        <v>57</v>
      </c>
      <c r="J201" s="91" t="s">
        <v>338</v>
      </c>
      <c r="K201" s="44"/>
      <c r="L201" s="44">
        <v>1</v>
      </c>
      <c r="M201" s="44"/>
      <c r="N201" s="44">
        <v>1</v>
      </c>
      <c r="O201" s="44">
        <v>2</v>
      </c>
    </row>
    <row r="202" spans="1:15" x14ac:dyDescent="0.25">
      <c r="A202" s="44"/>
      <c r="B202" s="91" t="s">
        <v>291</v>
      </c>
      <c r="C202" s="44">
        <v>38</v>
      </c>
      <c r="D202" s="44">
        <v>11</v>
      </c>
      <c r="E202" s="44"/>
      <c r="F202" s="44">
        <v>49</v>
      </c>
      <c r="G202" s="44">
        <v>60</v>
      </c>
      <c r="I202" s="44"/>
      <c r="J202" s="91" t="s">
        <v>339</v>
      </c>
      <c r="K202" s="44">
        <v>9</v>
      </c>
      <c r="L202" s="44">
        <v>28</v>
      </c>
      <c r="M202" s="44"/>
      <c r="N202" s="44">
        <v>37</v>
      </c>
      <c r="O202" s="44">
        <v>65</v>
      </c>
    </row>
    <row r="203" spans="1:15" x14ac:dyDescent="0.25">
      <c r="A203" s="44"/>
      <c r="B203" s="91" t="s">
        <v>292</v>
      </c>
      <c r="C203" s="44">
        <v>2</v>
      </c>
      <c r="D203" s="44">
        <v>35</v>
      </c>
      <c r="E203" s="44"/>
      <c r="F203" s="44">
        <v>37</v>
      </c>
      <c r="G203" s="44">
        <v>72</v>
      </c>
      <c r="I203" s="88" t="s">
        <v>340</v>
      </c>
      <c r="J203" s="48"/>
      <c r="K203" s="48">
        <v>9</v>
      </c>
      <c r="L203" s="48">
        <v>29</v>
      </c>
      <c r="M203" s="48"/>
      <c r="N203" s="48">
        <v>38</v>
      </c>
      <c r="O203" s="48">
        <v>67</v>
      </c>
    </row>
    <row r="204" spans="1:15" x14ac:dyDescent="0.25">
      <c r="A204" s="44"/>
      <c r="B204" s="91" t="s">
        <v>118</v>
      </c>
      <c r="C204" s="44">
        <v>16</v>
      </c>
      <c r="D204" s="44">
        <v>9</v>
      </c>
      <c r="E204" s="44"/>
      <c r="F204" s="44">
        <v>25</v>
      </c>
      <c r="G204" s="44">
        <v>34</v>
      </c>
      <c r="I204" s="91" t="s">
        <v>96</v>
      </c>
      <c r="J204" s="91" t="s">
        <v>341</v>
      </c>
      <c r="K204" s="44">
        <v>1</v>
      </c>
      <c r="L204" s="44">
        <v>2</v>
      </c>
      <c r="M204" s="44"/>
      <c r="N204" s="44">
        <v>3</v>
      </c>
      <c r="O204" s="44">
        <v>5</v>
      </c>
    </row>
    <row r="205" spans="1:15" x14ac:dyDescent="0.25">
      <c r="A205" s="44"/>
      <c r="B205" s="91" t="s">
        <v>293</v>
      </c>
      <c r="C205" s="44">
        <v>50</v>
      </c>
      <c r="D205" s="44">
        <v>24</v>
      </c>
      <c r="E205" s="44"/>
      <c r="F205" s="44">
        <v>74</v>
      </c>
      <c r="G205" s="44">
        <v>98</v>
      </c>
      <c r="I205" s="44"/>
      <c r="J205" s="91" t="s">
        <v>620</v>
      </c>
      <c r="K205" s="44">
        <v>2</v>
      </c>
      <c r="L205" s="44"/>
      <c r="M205" s="44"/>
      <c r="N205" s="44">
        <v>2</v>
      </c>
      <c r="O205" s="44">
        <v>2</v>
      </c>
    </row>
    <row r="206" spans="1:15" x14ac:dyDescent="0.25">
      <c r="A206" s="88" t="s">
        <v>294</v>
      </c>
      <c r="B206" s="48"/>
      <c r="C206" s="48">
        <v>139</v>
      </c>
      <c r="D206" s="48">
        <v>279</v>
      </c>
      <c r="E206" s="48"/>
      <c r="F206" s="48">
        <v>418</v>
      </c>
      <c r="G206" s="48">
        <v>697</v>
      </c>
      <c r="I206" s="88" t="s">
        <v>342</v>
      </c>
      <c r="J206" s="48"/>
      <c r="K206" s="48">
        <v>3</v>
      </c>
      <c r="L206" s="48">
        <v>2</v>
      </c>
      <c r="M206" s="48"/>
      <c r="N206" s="48">
        <v>5</v>
      </c>
      <c r="O206" s="48">
        <v>7</v>
      </c>
    </row>
    <row r="207" spans="1:15" x14ac:dyDescent="0.25">
      <c r="A207" s="91" t="s">
        <v>295</v>
      </c>
      <c r="B207" s="91" t="s">
        <v>226</v>
      </c>
      <c r="C207" s="44">
        <v>3</v>
      </c>
      <c r="D207" s="44">
        <v>14</v>
      </c>
      <c r="E207" s="44"/>
      <c r="F207" s="44">
        <v>17</v>
      </c>
      <c r="G207" s="44">
        <v>31</v>
      </c>
      <c r="I207" s="91" t="s">
        <v>102</v>
      </c>
      <c r="J207" s="91" t="s">
        <v>343</v>
      </c>
      <c r="K207" s="44">
        <v>5</v>
      </c>
      <c r="L207" s="44"/>
      <c r="M207" s="44"/>
      <c r="N207" s="44">
        <v>5</v>
      </c>
      <c r="O207" s="44">
        <v>5</v>
      </c>
    </row>
    <row r="208" spans="1:15" x14ac:dyDescent="0.25">
      <c r="A208" s="44"/>
      <c r="B208" s="91" t="s">
        <v>700</v>
      </c>
      <c r="C208" s="44">
        <v>2</v>
      </c>
      <c r="D208" s="44">
        <v>1</v>
      </c>
      <c r="E208" s="44"/>
      <c r="F208" s="44">
        <v>3</v>
      </c>
      <c r="G208" s="44">
        <v>4</v>
      </c>
      <c r="I208" s="88" t="s">
        <v>344</v>
      </c>
      <c r="J208" s="48"/>
      <c r="K208" s="48">
        <v>5</v>
      </c>
      <c r="L208" s="48"/>
      <c r="M208" s="48"/>
      <c r="N208" s="48">
        <v>5</v>
      </c>
      <c r="O208" s="48">
        <v>5</v>
      </c>
    </row>
    <row r="209" spans="1:15" x14ac:dyDescent="0.25">
      <c r="A209" s="44"/>
      <c r="B209" s="91" t="s">
        <v>118</v>
      </c>
      <c r="C209" s="44"/>
      <c r="D209" s="44">
        <v>1</v>
      </c>
      <c r="E209" s="44"/>
      <c r="F209" s="44">
        <v>1</v>
      </c>
      <c r="G209" s="44">
        <v>2</v>
      </c>
      <c r="I209" s="91" t="s">
        <v>59</v>
      </c>
      <c r="J209" s="91" t="s">
        <v>346</v>
      </c>
      <c r="K209" s="44">
        <v>15</v>
      </c>
      <c r="L209" s="44">
        <v>38</v>
      </c>
      <c r="M209" s="44"/>
      <c r="N209" s="44">
        <v>53</v>
      </c>
      <c r="O209" s="44">
        <v>91</v>
      </c>
    </row>
    <row r="210" spans="1:15" x14ac:dyDescent="0.25">
      <c r="A210" s="88" t="s">
        <v>296</v>
      </c>
      <c r="B210" s="48"/>
      <c r="C210" s="48">
        <v>5</v>
      </c>
      <c r="D210" s="48">
        <v>16</v>
      </c>
      <c r="E210" s="48"/>
      <c r="F210" s="48">
        <v>21</v>
      </c>
      <c r="G210" s="48">
        <v>37</v>
      </c>
      <c r="I210" s="88" t="s">
        <v>347</v>
      </c>
      <c r="J210" s="48"/>
      <c r="K210" s="48">
        <v>15</v>
      </c>
      <c r="L210" s="48">
        <v>38</v>
      </c>
      <c r="M210" s="48"/>
      <c r="N210" s="48">
        <v>53</v>
      </c>
      <c r="O210" s="48">
        <v>91</v>
      </c>
    </row>
    <row r="211" spans="1:15" x14ac:dyDescent="0.25">
      <c r="A211" s="91" t="s">
        <v>40</v>
      </c>
      <c r="B211" s="91" t="s">
        <v>297</v>
      </c>
      <c r="C211" s="44">
        <v>3</v>
      </c>
      <c r="D211" s="44">
        <v>5</v>
      </c>
      <c r="E211" s="44"/>
      <c r="F211" s="44">
        <v>8</v>
      </c>
      <c r="G211" s="44">
        <v>13</v>
      </c>
      <c r="I211" s="91" t="s">
        <v>112</v>
      </c>
      <c r="J211" s="91" t="s">
        <v>804</v>
      </c>
      <c r="K211" s="44">
        <v>1</v>
      </c>
      <c r="L211" s="44"/>
      <c r="M211" s="44"/>
      <c r="N211" s="44">
        <v>1</v>
      </c>
      <c r="O211" s="44">
        <v>1</v>
      </c>
    </row>
    <row r="212" spans="1:15" x14ac:dyDescent="0.25">
      <c r="A212" s="44"/>
      <c r="B212" s="91" t="s">
        <v>298</v>
      </c>
      <c r="C212" s="44">
        <v>3</v>
      </c>
      <c r="D212" s="44">
        <v>1</v>
      </c>
      <c r="E212" s="44"/>
      <c r="F212" s="44">
        <v>4</v>
      </c>
      <c r="G212" s="44">
        <v>5</v>
      </c>
      <c r="I212" s="88" t="s">
        <v>805</v>
      </c>
      <c r="J212" s="48"/>
      <c r="K212" s="48">
        <v>1</v>
      </c>
      <c r="L212" s="48"/>
      <c r="M212" s="48"/>
      <c r="N212" s="48">
        <v>1</v>
      </c>
      <c r="O212" s="48">
        <v>1</v>
      </c>
    </row>
    <row r="213" spans="1:15" x14ac:dyDescent="0.25">
      <c r="A213" s="44"/>
      <c r="B213" s="91" t="s">
        <v>300</v>
      </c>
      <c r="C213" s="44">
        <v>6</v>
      </c>
      <c r="D213" s="44">
        <v>7</v>
      </c>
      <c r="E213" s="44"/>
      <c r="F213" s="44">
        <v>13</v>
      </c>
      <c r="G213" s="44">
        <v>20</v>
      </c>
      <c r="I213" s="91" t="s">
        <v>60</v>
      </c>
      <c r="J213" s="91" t="s">
        <v>496</v>
      </c>
      <c r="K213" s="44">
        <v>1</v>
      </c>
      <c r="L213" s="44"/>
      <c r="M213" s="44"/>
      <c r="N213" s="44">
        <v>1</v>
      </c>
      <c r="O213" s="44">
        <v>1</v>
      </c>
    </row>
    <row r="214" spans="1:15" x14ac:dyDescent="0.25">
      <c r="A214" s="44"/>
      <c r="B214" s="91" t="s">
        <v>301</v>
      </c>
      <c r="C214" s="44">
        <v>6</v>
      </c>
      <c r="D214" s="44">
        <v>2</v>
      </c>
      <c r="E214" s="44"/>
      <c r="F214" s="44">
        <v>8</v>
      </c>
      <c r="G214" s="44">
        <v>10</v>
      </c>
      <c r="I214" s="88" t="s">
        <v>512</v>
      </c>
      <c r="J214" s="48"/>
      <c r="K214" s="48">
        <v>1</v>
      </c>
      <c r="L214" s="48"/>
      <c r="M214" s="48"/>
      <c r="N214" s="48">
        <v>1</v>
      </c>
      <c r="O214" s="48">
        <v>1</v>
      </c>
    </row>
    <row r="215" spans="1:15" x14ac:dyDescent="0.25">
      <c r="A215" s="44"/>
      <c r="B215" s="91" t="s">
        <v>567</v>
      </c>
      <c r="C215" s="44"/>
      <c r="D215" s="44">
        <v>10</v>
      </c>
      <c r="E215" s="44"/>
      <c r="F215" s="44">
        <v>10</v>
      </c>
      <c r="G215" s="44">
        <v>20</v>
      </c>
      <c r="I215" s="91" t="s">
        <v>61</v>
      </c>
      <c r="J215" s="91" t="s">
        <v>497</v>
      </c>
      <c r="K215" s="44">
        <v>5</v>
      </c>
      <c r="L215" s="44">
        <v>14</v>
      </c>
      <c r="M215" s="44"/>
      <c r="N215" s="44">
        <v>19</v>
      </c>
      <c r="O215" s="44">
        <v>33</v>
      </c>
    </row>
    <row r="216" spans="1:15" x14ac:dyDescent="0.25">
      <c r="A216" s="44"/>
      <c r="B216" s="91" t="s">
        <v>302</v>
      </c>
      <c r="C216" s="44">
        <v>1</v>
      </c>
      <c r="D216" s="44">
        <v>8</v>
      </c>
      <c r="E216" s="44"/>
      <c r="F216" s="44">
        <v>9</v>
      </c>
      <c r="G216" s="44">
        <v>17</v>
      </c>
      <c r="I216" s="44"/>
      <c r="J216" s="91" t="s">
        <v>348</v>
      </c>
      <c r="K216" s="44">
        <v>1</v>
      </c>
      <c r="L216" s="44">
        <v>3</v>
      </c>
      <c r="M216" s="44"/>
      <c r="N216" s="44">
        <v>4</v>
      </c>
      <c r="O216" s="44">
        <v>7</v>
      </c>
    </row>
    <row r="217" spans="1:15" x14ac:dyDescent="0.25">
      <c r="A217" s="44"/>
      <c r="B217" s="91" t="s">
        <v>596</v>
      </c>
      <c r="C217" s="44">
        <v>1</v>
      </c>
      <c r="D217" s="44"/>
      <c r="E217" s="44"/>
      <c r="F217" s="44">
        <v>1</v>
      </c>
      <c r="G217" s="44">
        <v>1</v>
      </c>
      <c r="I217" s="44"/>
      <c r="J217" s="91" t="s">
        <v>609</v>
      </c>
      <c r="K217" s="44"/>
      <c r="L217" s="44">
        <v>1</v>
      </c>
      <c r="M217" s="44"/>
      <c r="N217" s="44">
        <v>1</v>
      </c>
      <c r="O217" s="44">
        <v>2</v>
      </c>
    </row>
    <row r="218" spans="1:15" x14ac:dyDescent="0.25">
      <c r="A218" s="44"/>
      <c r="B218" s="91" t="s">
        <v>303</v>
      </c>
      <c r="C218" s="44"/>
      <c r="D218" s="44">
        <v>1</v>
      </c>
      <c r="E218" s="44"/>
      <c r="F218" s="44">
        <v>1</v>
      </c>
      <c r="G218" s="44">
        <v>2</v>
      </c>
      <c r="I218" s="44"/>
      <c r="J218" s="91" t="s">
        <v>754</v>
      </c>
      <c r="K218" s="44"/>
      <c r="L218" s="44">
        <v>1</v>
      </c>
      <c r="M218" s="44"/>
      <c r="N218" s="44">
        <v>1</v>
      </c>
      <c r="O218" s="44">
        <v>2</v>
      </c>
    </row>
    <row r="219" spans="1:15" x14ac:dyDescent="0.25">
      <c r="A219" s="44"/>
      <c r="B219" s="91" t="s">
        <v>118</v>
      </c>
      <c r="C219" s="44">
        <v>5</v>
      </c>
      <c r="D219" s="44">
        <v>2</v>
      </c>
      <c r="E219" s="44"/>
      <c r="F219" s="44">
        <v>7</v>
      </c>
      <c r="G219" s="44">
        <v>9</v>
      </c>
      <c r="I219" s="44"/>
      <c r="J219" s="91" t="s">
        <v>535</v>
      </c>
      <c r="K219" s="44"/>
      <c r="L219" s="44">
        <v>1</v>
      </c>
      <c r="M219" s="44"/>
      <c r="N219" s="44">
        <v>1</v>
      </c>
      <c r="O219" s="44">
        <v>2</v>
      </c>
    </row>
    <row r="220" spans="1:15" x14ac:dyDescent="0.25">
      <c r="A220" s="44"/>
      <c r="B220" s="91" t="s">
        <v>304</v>
      </c>
      <c r="C220" s="44">
        <v>2</v>
      </c>
      <c r="D220" s="44">
        <v>12</v>
      </c>
      <c r="E220" s="44"/>
      <c r="F220" s="44">
        <v>14</v>
      </c>
      <c r="G220" s="44">
        <v>26</v>
      </c>
      <c r="I220" s="88" t="s">
        <v>349</v>
      </c>
      <c r="J220" s="48"/>
      <c r="K220" s="48">
        <v>6</v>
      </c>
      <c r="L220" s="48">
        <v>20</v>
      </c>
      <c r="M220" s="48"/>
      <c r="N220" s="48">
        <v>26</v>
      </c>
      <c r="O220" s="48">
        <v>46</v>
      </c>
    </row>
    <row r="221" spans="1:15" x14ac:dyDescent="0.25">
      <c r="A221" s="88" t="s">
        <v>305</v>
      </c>
      <c r="B221" s="48"/>
      <c r="C221" s="48">
        <v>27</v>
      </c>
      <c r="D221" s="48">
        <v>48</v>
      </c>
      <c r="E221" s="48"/>
      <c r="F221" s="48">
        <v>75</v>
      </c>
      <c r="G221" s="48">
        <v>123</v>
      </c>
      <c r="I221" s="91" t="s">
        <v>156</v>
      </c>
      <c r="J221" s="91" t="s">
        <v>118</v>
      </c>
      <c r="K221" s="44">
        <v>1</v>
      </c>
      <c r="L221" s="44">
        <v>1</v>
      </c>
      <c r="M221" s="44"/>
      <c r="N221" s="44">
        <v>2</v>
      </c>
      <c r="O221" s="44">
        <v>3</v>
      </c>
    </row>
    <row r="222" spans="1:15" x14ac:dyDescent="0.25">
      <c r="A222" s="91" t="s">
        <v>42</v>
      </c>
      <c r="B222" s="91" t="s">
        <v>524</v>
      </c>
      <c r="C222" s="44">
        <v>1</v>
      </c>
      <c r="D222" s="44">
        <v>1</v>
      </c>
      <c r="E222" s="44"/>
      <c r="F222" s="44">
        <v>2</v>
      </c>
      <c r="G222" s="44">
        <v>3</v>
      </c>
      <c r="I222" s="88" t="s">
        <v>602</v>
      </c>
      <c r="J222" s="48"/>
      <c r="K222" s="48">
        <v>1</v>
      </c>
      <c r="L222" s="48">
        <v>1</v>
      </c>
      <c r="M222" s="48"/>
      <c r="N222" s="48">
        <v>2</v>
      </c>
      <c r="O222" s="48">
        <v>3</v>
      </c>
    </row>
    <row r="223" spans="1:15" x14ac:dyDescent="0.25">
      <c r="A223" s="44"/>
      <c r="B223" s="91" t="s">
        <v>118</v>
      </c>
      <c r="C223" s="44">
        <v>3</v>
      </c>
      <c r="D223" s="44">
        <v>1</v>
      </c>
      <c r="E223" s="44"/>
      <c r="F223" s="44">
        <v>4</v>
      </c>
      <c r="G223" s="44">
        <v>5</v>
      </c>
      <c r="I223" s="91" t="s">
        <v>62</v>
      </c>
      <c r="J223" s="91" t="s">
        <v>350</v>
      </c>
      <c r="K223" s="44">
        <v>1</v>
      </c>
      <c r="L223" s="44">
        <v>76</v>
      </c>
      <c r="M223" s="44"/>
      <c r="N223" s="44">
        <v>77</v>
      </c>
      <c r="O223" s="44">
        <v>153</v>
      </c>
    </row>
    <row r="224" spans="1:15" x14ac:dyDescent="0.25">
      <c r="A224" s="88" t="s">
        <v>306</v>
      </c>
      <c r="B224" s="48"/>
      <c r="C224" s="48">
        <v>4</v>
      </c>
      <c r="D224" s="48">
        <v>2</v>
      </c>
      <c r="E224" s="48"/>
      <c r="F224" s="48">
        <v>6</v>
      </c>
      <c r="G224" s="48">
        <v>8</v>
      </c>
      <c r="I224" s="44"/>
      <c r="J224" s="91" t="s">
        <v>806</v>
      </c>
      <c r="K224" s="44">
        <v>1</v>
      </c>
      <c r="L224" s="44"/>
      <c r="M224" s="44"/>
      <c r="N224" s="44">
        <v>1</v>
      </c>
      <c r="O224" s="44">
        <v>1</v>
      </c>
    </row>
    <row r="225" spans="1:15" x14ac:dyDescent="0.25">
      <c r="A225" s="91" t="s">
        <v>43</v>
      </c>
      <c r="B225" s="91" t="s">
        <v>307</v>
      </c>
      <c r="C225" s="44">
        <v>11</v>
      </c>
      <c r="D225" s="44">
        <v>3</v>
      </c>
      <c r="E225" s="44"/>
      <c r="F225" s="44">
        <v>14</v>
      </c>
      <c r="G225" s="44">
        <v>17</v>
      </c>
      <c r="I225" s="44"/>
      <c r="J225" s="91" t="s">
        <v>351</v>
      </c>
      <c r="K225" s="44">
        <v>6</v>
      </c>
      <c r="L225" s="44">
        <v>23</v>
      </c>
      <c r="M225" s="44"/>
      <c r="N225" s="44">
        <v>29</v>
      </c>
      <c r="O225" s="44">
        <v>52</v>
      </c>
    </row>
    <row r="226" spans="1:15" x14ac:dyDescent="0.25">
      <c r="A226" s="88" t="s">
        <v>308</v>
      </c>
      <c r="B226" s="48"/>
      <c r="C226" s="48">
        <v>11</v>
      </c>
      <c r="D226" s="48">
        <v>3</v>
      </c>
      <c r="E226" s="48"/>
      <c r="F226" s="48">
        <v>14</v>
      </c>
      <c r="G226" s="48">
        <v>17</v>
      </c>
      <c r="I226" s="44"/>
      <c r="J226" s="91" t="s">
        <v>118</v>
      </c>
      <c r="K226" s="44">
        <v>1</v>
      </c>
      <c r="L226" s="44">
        <v>8</v>
      </c>
      <c r="M226" s="44"/>
      <c r="N226" s="44">
        <v>9</v>
      </c>
      <c r="O226" s="44">
        <v>17</v>
      </c>
    </row>
    <row r="227" spans="1:15" x14ac:dyDescent="0.25">
      <c r="A227" s="91" t="s">
        <v>703</v>
      </c>
      <c r="B227" s="91" t="s">
        <v>310</v>
      </c>
      <c r="C227" s="44">
        <v>62</v>
      </c>
      <c r="D227" s="44">
        <v>20</v>
      </c>
      <c r="E227" s="44"/>
      <c r="F227" s="44">
        <v>82</v>
      </c>
      <c r="G227" s="44">
        <v>102</v>
      </c>
      <c r="I227" s="88" t="s">
        <v>352</v>
      </c>
      <c r="J227" s="48"/>
      <c r="K227" s="48">
        <v>9</v>
      </c>
      <c r="L227" s="48">
        <v>107</v>
      </c>
      <c r="M227" s="48"/>
      <c r="N227" s="48">
        <v>116</v>
      </c>
      <c r="O227" s="48">
        <v>223</v>
      </c>
    </row>
    <row r="228" spans="1:15" x14ac:dyDescent="0.25">
      <c r="A228" s="44"/>
      <c r="B228" s="91" t="s">
        <v>311</v>
      </c>
      <c r="C228" s="44">
        <v>342</v>
      </c>
      <c r="D228" s="44">
        <v>51</v>
      </c>
      <c r="E228" s="44"/>
      <c r="F228" s="44">
        <v>393</v>
      </c>
      <c r="G228" s="44">
        <v>444</v>
      </c>
      <c r="I228" s="91" t="s">
        <v>525</v>
      </c>
      <c r="J228" s="91" t="s">
        <v>566</v>
      </c>
      <c r="K228" s="44">
        <v>1</v>
      </c>
      <c r="L228" s="44">
        <v>1</v>
      </c>
      <c r="M228" s="44"/>
      <c r="N228" s="44">
        <v>2</v>
      </c>
      <c r="O228" s="44">
        <v>3</v>
      </c>
    </row>
    <row r="229" spans="1:15" x14ac:dyDescent="0.25">
      <c r="A229" s="88" t="s">
        <v>704</v>
      </c>
      <c r="B229" s="48"/>
      <c r="C229" s="48">
        <v>404</v>
      </c>
      <c r="D229" s="48">
        <v>71</v>
      </c>
      <c r="E229" s="48"/>
      <c r="F229" s="48">
        <v>475</v>
      </c>
      <c r="G229" s="48">
        <v>546</v>
      </c>
      <c r="I229" s="44"/>
      <c r="J229" s="91" t="s">
        <v>355</v>
      </c>
      <c r="K229" s="44"/>
      <c r="L229" s="44">
        <v>2</v>
      </c>
      <c r="M229" s="44"/>
      <c r="N229" s="44">
        <v>2</v>
      </c>
      <c r="O229" s="44">
        <v>4</v>
      </c>
    </row>
    <row r="230" spans="1:15" x14ac:dyDescent="0.25">
      <c r="A230" s="91" t="s">
        <v>47</v>
      </c>
      <c r="B230" s="91" t="s">
        <v>318</v>
      </c>
      <c r="C230" s="44"/>
      <c r="D230" s="44">
        <v>2</v>
      </c>
      <c r="E230" s="44"/>
      <c r="F230" s="44">
        <v>2</v>
      </c>
      <c r="G230" s="44">
        <v>4</v>
      </c>
      <c r="I230" s="44"/>
      <c r="J230" s="91" t="s">
        <v>597</v>
      </c>
      <c r="K230" s="44">
        <v>1</v>
      </c>
      <c r="L230" s="44">
        <v>1</v>
      </c>
      <c r="M230" s="44"/>
      <c r="N230" s="44">
        <v>2</v>
      </c>
      <c r="O230" s="44">
        <v>3</v>
      </c>
    </row>
    <row r="231" spans="1:15" x14ac:dyDescent="0.25">
      <c r="A231" s="44"/>
      <c r="B231" s="91" t="s">
        <v>312</v>
      </c>
      <c r="C231" s="44">
        <v>4</v>
      </c>
      <c r="D231" s="44">
        <v>69</v>
      </c>
      <c r="E231" s="44"/>
      <c r="F231" s="44">
        <v>73</v>
      </c>
      <c r="G231" s="44">
        <v>142</v>
      </c>
      <c r="I231" s="44"/>
      <c r="J231" s="91" t="s">
        <v>356</v>
      </c>
      <c r="K231" s="44">
        <v>1</v>
      </c>
      <c r="L231" s="44">
        <v>4</v>
      </c>
      <c r="M231" s="44"/>
      <c r="N231" s="44">
        <v>5</v>
      </c>
      <c r="O231" s="44">
        <v>9</v>
      </c>
    </row>
    <row r="232" spans="1:15" x14ac:dyDescent="0.25">
      <c r="A232" s="88" t="s">
        <v>313</v>
      </c>
      <c r="B232" s="48"/>
      <c r="C232" s="48">
        <v>4</v>
      </c>
      <c r="D232" s="48">
        <v>71</v>
      </c>
      <c r="E232" s="48"/>
      <c r="F232" s="48">
        <v>75</v>
      </c>
      <c r="G232" s="48">
        <v>146</v>
      </c>
      <c r="I232" s="44"/>
      <c r="J232" s="91" t="s">
        <v>248</v>
      </c>
      <c r="K232" s="44"/>
      <c r="L232" s="44">
        <v>1</v>
      </c>
      <c r="M232" s="44"/>
      <c r="N232" s="44">
        <v>1</v>
      </c>
      <c r="O232" s="44">
        <v>2</v>
      </c>
    </row>
    <row r="233" spans="1:15" x14ac:dyDescent="0.25">
      <c r="A233" s="91" t="s">
        <v>89</v>
      </c>
      <c r="B233" s="91" t="s">
        <v>314</v>
      </c>
      <c r="C233" s="44">
        <v>13</v>
      </c>
      <c r="D233" s="44">
        <v>8</v>
      </c>
      <c r="E233" s="44"/>
      <c r="F233" s="44">
        <v>21</v>
      </c>
      <c r="G233" s="44">
        <v>29</v>
      </c>
      <c r="I233" s="44"/>
      <c r="J233" s="91" t="s">
        <v>118</v>
      </c>
      <c r="K233" s="44"/>
      <c r="L233" s="44">
        <v>4</v>
      </c>
      <c r="M233" s="44"/>
      <c r="N233" s="44">
        <v>4</v>
      </c>
      <c r="O233" s="44">
        <v>8</v>
      </c>
    </row>
    <row r="234" spans="1:15" x14ac:dyDescent="0.25">
      <c r="A234" s="88" t="s">
        <v>315</v>
      </c>
      <c r="B234" s="48"/>
      <c r="C234" s="48">
        <v>13</v>
      </c>
      <c r="D234" s="48">
        <v>8</v>
      </c>
      <c r="E234" s="48"/>
      <c r="F234" s="48">
        <v>21</v>
      </c>
      <c r="G234" s="48">
        <v>29</v>
      </c>
      <c r="I234" s="88" t="s">
        <v>550</v>
      </c>
      <c r="J234" s="48"/>
      <c r="K234" s="48">
        <v>3</v>
      </c>
      <c r="L234" s="48">
        <v>13</v>
      </c>
      <c r="M234" s="48"/>
      <c r="N234" s="48">
        <v>16</v>
      </c>
      <c r="O234" s="48">
        <v>29</v>
      </c>
    </row>
    <row r="235" spans="1:15" x14ac:dyDescent="0.25">
      <c r="A235" s="91" t="s">
        <v>49</v>
      </c>
      <c r="B235" s="91" t="s">
        <v>318</v>
      </c>
      <c r="C235" s="44"/>
      <c r="D235" s="44">
        <v>41</v>
      </c>
      <c r="E235" s="44"/>
      <c r="F235" s="44">
        <v>41</v>
      </c>
      <c r="G235" s="44">
        <v>82</v>
      </c>
      <c r="I235" s="91" t="s">
        <v>64</v>
      </c>
      <c r="J235" s="91" t="s">
        <v>629</v>
      </c>
      <c r="K235" s="44">
        <v>1</v>
      </c>
      <c r="L235" s="44">
        <v>3</v>
      </c>
      <c r="M235" s="44"/>
      <c r="N235" s="44">
        <v>4</v>
      </c>
      <c r="O235" s="44">
        <v>7</v>
      </c>
    </row>
    <row r="236" spans="1:15" x14ac:dyDescent="0.25">
      <c r="A236" s="44"/>
      <c r="B236" s="91" t="s">
        <v>312</v>
      </c>
      <c r="C236" s="44"/>
      <c r="D236" s="44">
        <v>1</v>
      </c>
      <c r="E236" s="44"/>
      <c r="F236" s="44">
        <v>1</v>
      </c>
      <c r="G236" s="44">
        <v>2</v>
      </c>
      <c r="I236" s="88" t="s">
        <v>359</v>
      </c>
      <c r="J236" s="48"/>
      <c r="K236" s="48">
        <v>1</v>
      </c>
      <c r="L236" s="48">
        <v>3</v>
      </c>
      <c r="M236" s="48"/>
      <c r="N236" s="48">
        <v>4</v>
      </c>
      <c r="O236" s="48">
        <v>7</v>
      </c>
    </row>
    <row r="237" spans="1:15" x14ac:dyDescent="0.25">
      <c r="A237" s="88" t="s">
        <v>319</v>
      </c>
      <c r="B237" s="48"/>
      <c r="C237" s="48"/>
      <c r="D237" s="48">
        <v>42</v>
      </c>
      <c r="E237" s="48"/>
      <c r="F237" s="48">
        <v>42</v>
      </c>
      <c r="G237" s="48">
        <v>84</v>
      </c>
      <c r="I237" s="91" t="s">
        <v>65</v>
      </c>
      <c r="J237" s="91" t="s">
        <v>360</v>
      </c>
      <c r="K237" s="44">
        <v>4</v>
      </c>
      <c r="L237" s="44">
        <v>5</v>
      </c>
      <c r="M237" s="44"/>
      <c r="N237" s="44">
        <v>9</v>
      </c>
      <c r="O237" s="44">
        <v>14</v>
      </c>
    </row>
    <row r="238" spans="1:15" x14ac:dyDescent="0.25">
      <c r="A238" s="91" t="s">
        <v>119</v>
      </c>
      <c r="B238" s="91" t="s">
        <v>339</v>
      </c>
      <c r="C238" s="44">
        <v>2</v>
      </c>
      <c r="D238" s="44">
        <v>1</v>
      </c>
      <c r="E238" s="44"/>
      <c r="F238" s="44">
        <v>3</v>
      </c>
      <c r="G238" s="44">
        <v>4</v>
      </c>
      <c r="I238" s="44"/>
      <c r="J238" s="91" t="s">
        <v>118</v>
      </c>
      <c r="K238" s="44">
        <v>9</v>
      </c>
      <c r="L238" s="44">
        <v>1</v>
      </c>
      <c r="M238" s="44"/>
      <c r="N238" s="44">
        <v>10</v>
      </c>
      <c r="O238" s="44">
        <v>11</v>
      </c>
    </row>
    <row r="239" spans="1:15" x14ac:dyDescent="0.25">
      <c r="A239" s="88" t="s">
        <v>549</v>
      </c>
      <c r="B239" s="48"/>
      <c r="C239" s="48">
        <v>2</v>
      </c>
      <c r="D239" s="48">
        <v>1</v>
      </c>
      <c r="E239" s="48"/>
      <c r="F239" s="48">
        <v>3</v>
      </c>
      <c r="G239" s="48">
        <v>4</v>
      </c>
      <c r="I239" s="88" t="s">
        <v>362</v>
      </c>
      <c r="J239" s="48"/>
      <c r="K239" s="48">
        <v>13</v>
      </c>
      <c r="L239" s="48">
        <v>6</v>
      </c>
      <c r="M239" s="48"/>
      <c r="N239" s="48">
        <v>19</v>
      </c>
      <c r="O239" s="48">
        <v>25</v>
      </c>
    </row>
    <row r="240" spans="1:15" x14ac:dyDescent="0.25">
      <c r="A240" s="91" t="s">
        <v>127</v>
      </c>
      <c r="B240" s="91" t="s">
        <v>320</v>
      </c>
      <c r="C240" s="44">
        <v>9</v>
      </c>
      <c r="D240" s="44"/>
      <c r="E240" s="44"/>
      <c r="F240" s="44">
        <v>9</v>
      </c>
      <c r="G240" s="44">
        <v>9</v>
      </c>
      <c r="I240" s="91" t="s">
        <v>113</v>
      </c>
      <c r="J240" s="91" t="s">
        <v>498</v>
      </c>
      <c r="K240" s="44">
        <v>1</v>
      </c>
      <c r="L240" s="44">
        <v>5</v>
      </c>
      <c r="M240" s="44"/>
      <c r="N240" s="44">
        <v>6</v>
      </c>
      <c r="O240" s="44">
        <v>11</v>
      </c>
    </row>
    <row r="241" spans="1:15" x14ac:dyDescent="0.25">
      <c r="A241" s="44"/>
      <c r="B241" s="91" t="s">
        <v>494</v>
      </c>
      <c r="C241" s="44"/>
      <c r="D241" s="44">
        <v>1</v>
      </c>
      <c r="E241" s="44"/>
      <c r="F241" s="44">
        <v>1</v>
      </c>
      <c r="G241" s="44">
        <v>2</v>
      </c>
      <c r="I241" s="44"/>
      <c r="J241" s="91" t="s">
        <v>118</v>
      </c>
      <c r="K241" s="44">
        <v>1</v>
      </c>
      <c r="L241" s="44">
        <v>1</v>
      </c>
      <c r="M241" s="44"/>
      <c r="N241" s="44">
        <v>2</v>
      </c>
      <c r="O241" s="44">
        <v>3</v>
      </c>
    </row>
    <row r="242" spans="1:15" x14ac:dyDescent="0.25">
      <c r="A242" s="88" t="s">
        <v>321</v>
      </c>
      <c r="B242" s="48"/>
      <c r="C242" s="48">
        <v>9</v>
      </c>
      <c r="D242" s="48">
        <v>1</v>
      </c>
      <c r="E242" s="48"/>
      <c r="F242" s="48">
        <v>10</v>
      </c>
      <c r="G242" s="48">
        <v>11</v>
      </c>
      <c r="I242" s="88" t="s">
        <v>364</v>
      </c>
      <c r="J242" s="48"/>
      <c r="K242" s="48">
        <v>2</v>
      </c>
      <c r="L242" s="48">
        <v>6</v>
      </c>
      <c r="M242" s="48"/>
      <c r="N242" s="48">
        <v>8</v>
      </c>
      <c r="O242" s="48">
        <v>14</v>
      </c>
    </row>
    <row r="243" spans="1:15" x14ac:dyDescent="0.25">
      <c r="A243" s="91" t="s">
        <v>50</v>
      </c>
      <c r="B243" s="91" t="s">
        <v>417</v>
      </c>
      <c r="C243" s="44">
        <v>1</v>
      </c>
      <c r="D243" s="44"/>
      <c r="E243" s="44"/>
      <c r="F243" s="44">
        <v>1</v>
      </c>
      <c r="G243" s="44">
        <v>1</v>
      </c>
      <c r="I243" s="91" t="s">
        <v>66</v>
      </c>
      <c r="J243" s="91" t="s">
        <v>365</v>
      </c>
      <c r="K243" s="44">
        <v>1</v>
      </c>
      <c r="L243" s="44">
        <v>1</v>
      </c>
      <c r="M243" s="44"/>
      <c r="N243" s="44">
        <v>2</v>
      </c>
      <c r="O243" s="44">
        <v>3</v>
      </c>
    </row>
    <row r="244" spans="1:15" x14ac:dyDescent="0.25">
      <c r="A244" s="44"/>
      <c r="B244" s="91" t="s">
        <v>167</v>
      </c>
      <c r="C244" s="44">
        <v>1</v>
      </c>
      <c r="D244" s="44"/>
      <c r="E244" s="44"/>
      <c r="F244" s="44">
        <v>1</v>
      </c>
      <c r="G244" s="44">
        <v>1</v>
      </c>
      <c r="I244" s="88" t="s">
        <v>366</v>
      </c>
      <c r="J244" s="48"/>
      <c r="K244" s="48">
        <v>1</v>
      </c>
      <c r="L244" s="48">
        <v>1</v>
      </c>
      <c r="M244" s="48"/>
      <c r="N244" s="48">
        <v>2</v>
      </c>
      <c r="O244" s="48">
        <v>3</v>
      </c>
    </row>
    <row r="245" spans="1:15" x14ac:dyDescent="0.25">
      <c r="A245" s="44"/>
      <c r="B245" s="91" t="s">
        <v>590</v>
      </c>
      <c r="C245" s="44"/>
      <c r="D245" s="44">
        <v>1</v>
      </c>
      <c r="E245" s="44"/>
      <c r="F245" s="44">
        <v>1</v>
      </c>
      <c r="G245" s="44">
        <v>2</v>
      </c>
      <c r="I245" s="91" t="s">
        <v>67</v>
      </c>
      <c r="J245" s="91" t="s">
        <v>782</v>
      </c>
      <c r="K245" s="44">
        <v>2</v>
      </c>
      <c r="L245" s="44"/>
      <c r="M245" s="44"/>
      <c r="N245" s="44">
        <v>2</v>
      </c>
      <c r="O245" s="44">
        <v>2</v>
      </c>
    </row>
    <row r="246" spans="1:15" x14ac:dyDescent="0.25">
      <c r="A246" s="44"/>
      <c r="B246" s="91" t="s">
        <v>514</v>
      </c>
      <c r="C246" s="44">
        <v>1</v>
      </c>
      <c r="D246" s="44">
        <v>1</v>
      </c>
      <c r="E246" s="44"/>
      <c r="F246" s="44">
        <v>2</v>
      </c>
      <c r="G246" s="44">
        <v>3</v>
      </c>
      <c r="I246" s="44"/>
      <c r="J246" s="91" t="s">
        <v>368</v>
      </c>
      <c r="K246" s="44">
        <v>5</v>
      </c>
      <c r="L246" s="44"/>
      <c r="M246" s="44"/>
      <c r="N246" s="44">
        <v>5</v>
      </c>
      <c r="O246" s="44">
        <v>5</v>
      </c>
    </row>
    <row r="247" spans="1:15" x14ac:dyDescent="0.25">
      <c r="A247" s="44"/>
      <c r="B247" s="91" t="s">
        <v>322</v>
      </c>
      <c r="C247" s="44">
        <v>14</v>
      </c>
      <c r="D247" s="44">
        <v>5</v>
      </c>
      <c r="E247" s="44"/>
      <c r="F247" s="44">
        <v>19</v>
      </c>
      <c r="G247" s="44">
        <v>24</v>
      </c>
      <c r="I247" s="44"/>
      <c r="J247" s="91" t="s">
        <v>807</v>
      </c>
      <c r="K247" s="44">
        <v>7</v>
      </c>
      <c r="L247" s="44">
        <v>1</v>
      </c>
      <c r="M247" s="44"/>
      <c r="N247" s="44">
        <v>8</v>
      </c>
      <c r="O247" s="44">
        <v>9</v>
      </c>
    </row>
    <row r="248" spans="1:15" x14ac:dyDescent="0.25">
      <c r="A248" s="44"/>
      <c r="B248" s="91" t="s">
        <v>323</v>
      </c>
      <c r="C248" s="44">
        <v>10</v>
      </c>
      <c r="D248" s="44">
        <v>3</v>
      </c>
      <c r="E248" s="44"/>
      <c r="F248" s="44">
        <v>13</v>
      </c>
      <c r="G248" s="44">
        <v>16</v>
      </c>
      <c r="I248" s="88" t="s">
        <v>369</v>
      </c>
      <c r="J248" s="48"/>
      <c r="K248" s="48">
        <v>14</v>
      </c>
      <c r="L248" s="48">
        <v>1</v>
      </c>
      <c r="M248" s="48"/>
      <c r="N248" s="48">
        <v>15</v>
      </c>
      <c r="O248" s="48">
        <v>16</v>
      </c>
    </row>
    <row r="249" spans="1:15" x14ac:dyDescent="0.25">
      <c r="A249" s="44"/>
      <c r="B249" s="91" t="s">
        <v>324</v>
      </c>
      <c r="C249" s="44">
        <v>19</v>
      </c>
      <c r="D249" s="44">
        <v>46</v>
      </c>
      <c r="E249" s="44"/>
      <c r="F249" s="44">
        <v>65</v>
      </c>
      <c r="G249" s="44">
        <v>111</v>
      </c>
      <c r="I249" s="91" t="s">
        <v>68</v>
      </c>
      <c r="J249" s="91" t="s">
        <v>371</v>
      </c>
      <c r="K249" s="44"/>
      <c r="L249" s="44">
        <v>4</v>
      </c>
      <c r="M249" s="44"/>
      <c r="N249" s="44">
        <v>4</v>
      </c>
      <c r="O249" s="44">
        <v>8</v>
      </c>
    </row>
    <row r="250" spans="1:15" x14ac:dyDescent="0.25">
      <c r="A250" s="44"/>
      <c r="B250" s="91" t="s">
        <v>325</v>
      </c>
      <c r="C250" s="44">
        <v>1</v>
      </c>
      <c r="D250" s="44">
        <v>4</v>
      </c>
      <c r="E250" s="44"/>
      <c r="F250" s="44">
        <v>5</v>
      </c>
      <c r="G250" s="44">
        <v>9</v>
      </c>
      <c r="I250" s="88" t="s">
        <v>372</v>
      </c>
      <c r="J250" s="48"/>
      <c r="K250" s="48"/>
      <c r="L250" s="48">
        <v>4</v>
      </c>
      <c r="M250" s="48"/>
      <c r="N250" s="48">
        <v>4</v>
      </c>
      <c r="O250" s="48">
        <v>8</v>
      </c>
    </row>
    <row r="251" spans="1:15" x14ac:dyDescent="0.25">
      <c r="A251" s="44"/>
      <c r="B251" s="91" t="s">
        <v>206</v>
      </c>
      <c r="C251" s="44">
        <v>3</v>
      </c>
      <c r="D251" s="44">
        <v>1</v>
      </c>
      <c r="E251" s="44"/>
      <c r="F251" s="44">
        <v>4</v>
      </c>
      <c r="G251" s="44">
        <v>5</v>
      </c>
      <c r="I251" s="91" t="s">
        <v>69</v>
      </c>
      <c r="J251" s="91" t="s">
        <v>373</v>
      </c>
      <c r="K251" s="44">
        <v>4</v>
      </c>
      <c r="L251" s="44">
        <v>3</v>
      </c>
      <c r="M251" s="44"/>
      <c r="N251" s="44">
        <v>7</v>
      </c>
      <c r="O251" s="44">
        <v>10</v>
      </c>
    </row>
    <row r="252" spans="1:15" x14ac:dyDescent="0.25">
      <c r="A252" s="44"/>
      <c r="B252" s="91" t="s">
        <v>326</v>
      </c>
      <c r="C252" s="44">
        <v>4</v>
      </c>
      <c r="D252" s="44">
        <v>1</v>
      </c>
      <c r="E252" s="44"/>
      <c r="F252" s="44">
        <v>5</v>
      </c>
      <c r="G252" s="44">
        <v>6</v>
      </c>
      <c r="I252" s="44"/>
      <c r="J252" s="91" t="s">
        <v>536</v>
      </c>
      <c r="K252" s="44">
        <v>5</v>
      </c>
      <c r="L252" s="44">
        <v>3</v>
      </c>
      <c r="M252" s="44"/>
      <c r="N252" s="44">
        <v>8</v>
      </c>
      <c r="O252" s="44">
        <v>11</v>
      </c>
    </row>
    <row r="253" spans="1:15" x14ac:dyDescent="0.25">
      <c r="A253" s="44"/>
      <c r="B253" s="91" t="s">
        <v>118</v>
      </c>
      <c r="C253" s="44">
        <v>15</v>
      </c>
      <c r="D253" s="44">
        <v>7</v>
      </c>
      <c r="E253" s="44"/>
      <c r="F253" s="44">
        <v>22</v>
      </c>
      <c r="G253" s="44">
        <v>29</v>
      </c>
      <c r="I253" s="44"/>
      <c r="J253" s="91" t="s">
        <v>374</v>
      </c>
      <c r="K253" s="44">
        <v>1</v>
      </c>
      <c r="L253" s="44">
        <v>24</v>
      </c>
      <c r="M253" s="44"/>
      <c r="N253" s="44">
        <v>25</v>
      </c>
      <c r="O253" s="44">
        <v>49</v>
      </c>
    </row>
    <row r="254" spans="1:15" x14ac:dyDescent="0.25">
      <c r="A254" s="88" t="s">
        <v>327</v>
      </c>
      <c r="B254" s="48"/>
      <c r="C254" s="48">
        <v>69</v>
      </c>
      <c r="D254" s="48">
        <v>69</v>
      </c>
      <c r="E254" s="48"/>
      <c r="F254" s="48">
        <v>138</v>
      </c>
      <c r="G254" s="48">
        <v>207</v>
      </c>
      <c r="I254" s="44"/>
      <c r="J254" s="91" t="s">
        <v>375</v>
      </c>
      <c r="K254" s="44"/>
      <c r="L254" s="44">
        <v>3</v>
      </c>
      <c r="M254" s="44"/>
      <c r="N254" s="44">
        <v>3</v>
      </c>
      <c r="O254" s="44">
        <v>6</v>
      </c>
    </row>
    <row r="255" spans="1:15" x14ac:dyDescent="0.25">
      <c r="A255" s="91" t="s">
        <v>52</v>
      </c>
      <c r="B255" s="91" t="s">
        <v>642</v>
      </c>
      <c r="C255" s="44">
        <v>1</v>
      </c>
      <c r="D255" s="44"/>
      <c r="E255" s="44"/>
      <c r="F255" s="44">
        <v>1</v>
      </c>
      <c r="G255" s="44">
        <v>1</v>
      </c>
      <c r="I255" s="88" t="s">
        <v>376</v>
      </c>
      <c r="J255" s="48"/>
      <c r="K255" s="48">
        <v>10</v>
      </c>
      <c r="L255" s="48">
        <v>33</v>
      </c>
      <c r="M255" s="48"/>
      <c r="N255" s="48">
        <v>43</v>
      </c>
      <c r="O255" s="48">
        <v>76</v>
      </c>
    </row>
    <row r="256" spans="1:15" x14ac:dyDescent="0.25">
      <c r="A256" s="44"/>
      <c r="B256" s="91" t="s">
        <v>328</v>
      </c>
      <c r="C256" s="44">
        <v>1</v>
      </c>
      <c r="D256" s="44"/>
      <c r="E256" s="44"/>
      <c r="F256" s="44">
        <v>1</v>
      </c>
      <c r="G256" s="44">
        <v>1</v>
      </c>
      <c r="I256" s="91" t="s">
        <v>70</v>
      </c>
      <c r="J256" s="91" t="s">
        <v>499</v>
      </c>
      <c r="K256" s="44">
        <v>15</v>
      </c>
      <c r="L256" s="44">
        <v>8</v>
      </c>
      <c r="M256" s="44"/>
      <c r="N256" s="44">
        <v>23</v>
      </c>
      <c r="O256" s="44">
        <v>31</v>
      </c>
    </row>
    <row r="257" spans="1:15" x14ac:dyDescent="0.25">
      <c r="A257" s="88" t="s">
        <v>329</v>
      </c>
      <c r="B257" s="48"/>
      <c r="C257" s="48">
        <v>2</v>
      </c>
      <c r="D257" s="48"/>
      <c r="E257" s="48"/>
      <c r="F257" s="48">
        <v>2</v>
      </c>
      <c r="G257" s="48">
        <v>2</v>
      </c>
      <c r="I257" s="88" t="s">
        <v>377</v>
      </c>
      <c r="J257" s="48"/>
      <c r="K257" s="48">
        <v>15</v>
      </c>
      <c r="L257" s="48">
        <v>8</v>
      </c>
      <c r="M257" s="48"/>
      <c r="N257" s="48">
        <v>23</v>
      </c>
      <c r="O257" s="48">
        <v>31</v>
      </c>
    </row>
    <row r="258" spans="1:15" x14ac:dyDescent="0.25">
      <c r="A258" s="91" t="s">
        <v>54</v>
      </c>
      <c r="B258" s="91" t="s">
        <v>330</v>
      </c>
      <c r="C258" s="44">
        <v>1</v>
      </c>
      <c r="D258" s="44"/>
      <c r="E258" s="44"/>
      <c r="F258" s="44">
        <v>1</v>
      </c>
      <c r="G258" s="44">
        <v>1</v>
      </c>
      <c r="I258" s="91" t="s">
        <v>71</v>
      </c>
      <c r="J258" s="91" t="s">
        <v>378</v>
      </c>
      <c r="K258" s="44">
        <v>35</v>
      </c>
      <c r="L258" s="44">
        <v>37</v>
      </c>
      <c r="M258" s="44"/>
      <c r="N258" s="44">
        <v>72</v>
      </c>
      <c r="O258" s="44">
        <v>109</v>
      </c>
    </row>
    <row r="259" spans="1:15" x14ac:dyDescent="0.25">
      <c r="A259" s="88" t="s">
        <v>332</v>
      </c>
      <c r="B259" s="48"/>
      <c r="C259" s="48">
        <v>1</v>
      </c>
      <c r="D259" s="48"/>
      <c r="E259" s="48"/>
      <c r="F259" s="48">
        <v>1</v>
      </c>
      <c r="G259" s="48">
        <v>1</v>
      </c>
      <c r="I259" s="44"/>
      <c r="J259" s="91" t="s">
        <v>379</v>
      </c>
      <c r="K259" s="44">
        <v>1</v>
      </c>
      <c r="L259" s="44">
        <v>14</v>
      </c>
      <c r="M259" s="44"/>
      <c r="N259" s="44">
        <v>15</v>
      </c>
      <c r="O259" s="44">
        <v>29</v>
      </c>
    </row>
    <row r="260" spans="1:15" x14ac:dyDescent="0.25">
      <c r="A260" s="91" t="s">
        <v>55</v>
      </c>
      <c r="B260" s="91" t="s">
        <v>118</v>
      </c>
      <c r="C260" s="44">
        <v>11</v>
      </c>
      <c r="D260" s="44"/>
      <c r="E260" s="44"/>
      <c r="F260" s="44">
        <v>11</v>
      </c>
      <c r="G260" s="44">
        <v>11</v>
      </c>
      <c r="I260" s="44"/>
      <c r="J260" s="91" t="s">
        <v>118</v>
      </c>
      <c r="K260" s="44">
        <v>2</v>
      </c>
      <c r="L260" s="44">
        <v>2</v>
      </c>
      <c r="M260" s="44"/>
      <c r="N260" s="44">
        <v>4</v>
      </c>
      <c r="O260" s="44">
        <v>6</v>
      </c>
    </row>
    <row r="261" spans="1:15" x14ac:dyDescent="0.25">
      <c r="A261" s="88" t="s">
        <v>334</v>
      </c>
      <c r="B261" s="48"/>
      <c r="C261" s="48">
        <v>11</v>
      </c>
      <c r="D261" s="48"/>
      <c r="E261" s="48"/>
      <c r="F261" s="48">
        <v>11</v>
      </c>
      <c r="G261" s="48">
        <v>11</v>
      </c>
      <c r="I261" s="88" t="s">
        <v>380</v>
      </c>
      <c r="J261" s="48"/>
      <c r="K261" s="48">
        <v>38</v>
      </c>
      <c r="L261" s="48">
        <v>53</v>
      </c>
      <c r="M261" s="48"/>
      <c r="N261" s="48">
        <v>91</v>
      </c>
      <c r="O261" s="48">
        <v>144</v>
      </c>
    </row>
    <row r="262" spans="1:15" x14ac:dyDescent="0.25">
      <c r="A262" s="91" t="s">
        <v>56</v>
      </c>
      <c r="B262" s="91" t="s">
        <v>335</v>
      </c>
      <c r="C262" s="44">
        <v>2</v>
      </c>
      <c r="D262" s="44"/>
      <c r="E262" s="44"/>
      <c r="F262" s="44">
        <v>2</v>
      </c>
      <c r="G262" s="44">
        <v>2</v>
      </c>
      <c r="I262" s="91" t="s">
        <v>72</v>
      </c>
      <c r="J262" s="91" t="s">
        <v>382</v>
      </c>
      <c r="K262" s="44">
        <v>19</v>
      </c>
      <c r="L262" s="44">
        <v>90</v>
      </c>
      <c r="M262" s="44"/>
      <c r="N262" s="44">
        <v>109</v>
      </c>
      <c r="O262" s="44">
        <v>199</v>
      </c>
    </row>
    <row r="263" spans="1:15" x14ac:dyDescent="0.25">
      <c r="A263" s="44"/>
      <c r="B263" s="91" t="s">
        <v>780</v>
      </c>
      <c r="C263" s="44"/>
      <c r="D263" s="44">
        <v>2</v>
      </c>
      <c r="E263" s="44"/>
      <c r="F263" s="44">
        <v>2</v>
      </c>
      <c r="G263" s="44">
        <v>4</v>
      </c>
      <c r="I263" s="44"/>
      <c r="J263" s="91" t="s">
        <v>118</v>
      </c>
      <c r="K263" s="44">
        <v>19</v>
      </c>
      <c r="L263" s="44">
        <v>2</v>
      </c>
      <c r="M263" s="44"/>
      <c r="N263" s="44">
        <v>21</v>
      </c>
      <c r="O263" s="44">
        <v>23</v>
      </c>
    </row>
    <row r="264" spans="1:15" x14ac:dyDescent="0.25">
      <c r="A264" s="44"/>
      <c r="B264" s="91" t="s">
        <v>591</v>
      </c>
      <c r="C264" s="44">
        <v>32</v>
      </c>
      <c r="D264" s="44"/>
      <c r="E264" s="44"/>
      <c r="F264" s="44">
        <v>32</v>
      </c>
      <c r="G264" s="44">
        <v>32</v>
      </c>
      <c r="I264" s="88" t="s">
        <v>383</v>
      </c>
      <c r="J264" s="48"/>
      <c r="K264" s="48">
        <v>38</v>
      </c>
      <c r="L264" s="48">
        <v>92</v>
      </c>
      <c r="M264" s="48"/>
      <c r="N264" s="48">
        <v>130</v>
      </c>
      <c r="O264" s="48">
        <v>222</v>
      </c>
    </row>
    <row r="265" spans="1:15" x14ac:dyDescent="0.25">
      <c r="A265" s="44"/>
      <c r="B265" s="91" t="s">
        <v>608</v>
      </c>
      <c r="C265" s="44">
        <v>2</v>
      </c>
      <c r="D265" s="44"/>
      <c r="E265" s="44"/>
      <c r="F265" s="44">
        <v>2</v>
      </c>
      <c r="G265" s="44">
        <v>2</v>
      </c>
      <c r="I265" s="91" t="s">
        <v>73</v>
      </c>
      <c r="J265" s="91" t="s">
        <v>384</v>
      </c>
      <c r="K265" s="44">
        <v>1</v>
      </c>
      <c r="L265" s="44">
        <v>4</v>
      </c>
      <c r="M265" s="44"/>
      <c r="N265" s="44">
        <v>5</v>
      </c>
      <c r="O265" s="44">
        <v>9</v>
      </c>
    </row>
    <row r="266" spans="1:15" x14ac:dyDescent="0.25">
      <c r="A266" s="44"/>
      <c r="B266" s="91" t="s">
        <v>118</v>
      </c>
      <c r="C266" s="44">
        <v>5</v>
      </c>
      <c r="D266" s="44">
        <v>1</v>
      </c>
      <c r="E266" s="44"/>
      <c r="F266" s="44">
        <v>6</v>
      </c>
      <c r="G266" s="44">
        <v>7</v>
      </c>
      <c r="I266" s="88" t="s">
        <v>385</v>
      </c>
      <c r="J266" s="48"/>
      <c r="K266" s="48">
        <v>1</v>
      </c>
      <c r="L266" s="48">
        <v>4</v>
      </c>
      <c r="M266" s="48"/>
      <c r="N266" s="48">
        <v>5</v>
      </c>
      <c r="O266" s="48">
        <v>9</v>
      </c>
    </row>
    <row r="267" spans="1:15" x14ac:dyDescent="0.25">
      <c r="A267" s="44"/>
      <c r="B267" s="91" t="s">
        <v>336</v>
      </c>
      <c r="C267" s="44">
        <v>4</v>
      </c>
      <c r="D267" s="44">
        <v>4</v>
      </c>
      <c r="E267" s="44"/>
      <c r="F267" s="44">
        <v>8</v>
      </c>
      <c r="G267" s="44">
        <v>12</v>
      </c>
      <c r="I267" s="91" t="s">
        <v>75</v>
      </c>
      <c r="J267" s="91" t="s">
        <v>75</v>
      </c>
      <c r="K267" s="44">
        <v>33</v>
      </c>
      <c r="L267" s="44">
        <v>27</v>
      </c>
      <c r="M267" s="44"/>
      <c r="N267" s="44">
        <v>60</v>
      </c>
      <c r="O267" s="44">
        <v>87</v>
      </c>
    </row>
    <row r="268" spans="1:15" x14ac:dyDescent="0.25">
      <c r="A268" s="88" t="s">
        <v>337</v>
      </c>
      <c r="B268" s="48"/>
      <c r="C268" s="48">
        <v>45</v>
      </c>
      <c r="D268" s="48">
        <v>7</v>
      </c>
      <c r="E268" s="48"/>
      <c r="F268" s="48">
        <v>52</v>
      </c>
      <c r="G268" s="48">
        <v>59</v>
      </c>
      <c r="I268" s="88" t="s">
        <v>386</v>
      </c>
      <c r="J268" s="48"/>
      <c r="K268" s="48">
        <v>33</v>
      </c>
      <c r="L268" s="48">
        <v>27</v>
      </c>
      <c r="M268" s="48"/>
      <c r="N268" s="48">
        <v>60</v>
      </c>
      <c r="O268" s="48">
        <v>87</v>
      </c>
    </row>
    <row r="269" spans="1:15" x14ac:dyDescent="0.25">
      <c r="A269" s="91" t="s">
        <v>57</v>
      </c>
      <c r="B269" s="91" t="s">
        <v>338</v>
      </c>
      <c r="C269" s="44">
        <v>2</v>
      </c>
      <c r="D269" s="44">
        <v>4</v>
      </c>
      <c r="E269" s="44"/>
      <c r="F269" s="44">
        <v>6</v>
      </c>
      <c r="G269" s="44">
        <v>10</v>
      </c>
      <c r="I269" s="91" t="s">
        <v>537</v>
      </c>
      <c r="J269" s="91" t="s">
        <v>118</v>
      </c>
      <c r="K269" s="44">
        <v>2</v>
      </c>
      <c r="L269" s="44">
        <v>2</v>
      </c>
      <c r="M269" s="44"/>
      <c r="N269" s="44">
        <v>4</v>
      </c>
      <c r="O269" s="44">
        <v>6</v>
      </c>
    </row>
    <row r="270" spans="1:15" x14ac:dyDescent="0.25">
      <c r="A270" s="44"/>
      <c r="B270" s="91" t="s">
        <v>339</v>
      </c>
      <c r="C270" s="44">
        <v>18</v>
      </c>
      <c r="D270" s="44"/>
      <c r="E270" s="44"/>
      <c r="F270" s="44">
        <v>18</v>
      </c>
      <c r="G270" s="44">
        <v>18</v>
      </c>
      <c r="I270" s="88" t="s">
        <v>685</v>
      </c>
      <c r="J270" s="48"/>
      <c r="K270" s="48">
        <v>2</v>
      </c>
      <c r="L270" s="48">
        <v>2</v>
      </c>
      <c r="M270" s="48"/>
      <c r="N270" s="48">
        <v>4</v>
      </c>
      <c r="O270" s="48">
        <v>6</v>
      </c>
    </row>
    <row r="271" spans="1:15" x14ac:dyDescent="0.25">
      <c r="A271" s="88" t="s">
        <v>340</v>
      </c>
      <c r="B271" s="48"/>
      <c r="C271" s="48">
        <v>20</v>
      </c>
      <c r="D271" s="48">
        <v>4</v>
      </c>
      <c r="E271" s="48"/>
      <c r="F271" s="48">
        <v>24</v>
      </c>
      <c r="G271" s="48">
        <v>28</v>
      </c>
      <c r="I271" s="91" t="s">
        <v>76</v>
      </c>
      <c r="J271" s="91" t="s">
        <v>389</v>
      </c>
      <c r="K271" s="44">
        <v>1</v>
      </c>
      <c r="L271" s="44"/>
      <c r="M271" s="44"/>
      <c r="N271" s="44">
        <v>1</v>
      </c>
      <c r="O271" s="44">
        <v>1</v>
      </c>
    </row>
    <row r="272" spans="1:15" x14ac:dyDescent="0.25">
      <c r="A272" s="91" t="s">
        <v>96</v>
      </c>
      <c r="B272" s="91" t="s">
        <v>620</v>
      </c>
      <c r="C272" s="44">
        <v>2</v>
      </c>
      <c r="D272" s="44"/>
      <c r="E272" s="44"/>
      <c r="F272" s="44">
        <v>2</v>
      </c>
      <c r="G272" s="44">
        <v>2</v>
      </c>
      <c r="I272" s="44"/>
      <c r="J272" s="91" t="s">
        <v>390</v>
      </c>
      <c r="K272" s="44">
        <v>17</v>
      </c>
      <c r="L272" s="44">
        <v>10</v>
      </c>
      <c r="M272" s="44"/>
      <c r="N272" s="44">
        <v>27</v>
      </c>
      <c r="O272" s="44">
        <v>37</v>
      </c>
    </row>
    <row r="273" spans="1:15" x14ac:dyDescent="0.25">
      <c r="A273" s="88" t="s">
        <v>342</v>
      </c>
      <c r="B273" s="48"/>
      <c r="C273" s="48">
        <v>2</v>
      </c>
      <c r="D273" s="48"/>
      <c r="E273" s="48"/>
      <c r="F273" s="48">
        <v>2</v>
      </c>
      <c r="G273" s="48">
        <v>2</v>
      </c>
      <c r="I273" s="44"/>
      <c r="J273" s="91" t="s">
        <v>527</v>
      </c>
      <c r="K273" s="44">
        <v>1</v>
      </c>
      <c r="L273" s="44"/>
      <c r="M273" s="44"/>
      <c r="N273" s="44">
        <v>1</v>
      </c>
      <c r="O273" s="44">
        <v>1</v>
      </c>
    </row>
    <row r="274" spans="1:15" x14ac:dyDescent="0.25">
      <c r="A274" s="91" t="s">
        <v>102</v>
      </c>
      <c r="B274" s="91" t="s">
        <v>389</v>
      </c>
      <c r="C274" s="44"/>
      <c r="D274" s="44">
        <v>4</v>
      </c>
      <c r="E274" s="44"/>
      <c r="F274" s="44">
        <v>4</v>
      </c>
      <c r="G274" s="44">
        <v>8</v>
      </c>
      <c r="I274" s="88" t="s">
        <v>391</v>
      </c>
      <c r="J274" s="48"/>
      <c r="K274" s="48">
        <v>19</v>
      </c>
      <c r="L274" s="48">
        <v>10</v>
      </c>
      <c r="M274" s="48"/>
      <c r="N274" s="48">
        <v>29</v>
      </c>
      <c r="O274" s="48">
        <v>39</v>
      </c>
    </row>
    <row r="275" spans="1:15" x14ac:dyDescent="0.25">
      <c r="A275" s="44"/>
      <c r="B275" s="91" t="s">
        <v>343</v>
      </c>
      <c r="C275" s="44"/>
      <c r="D275" s="44">
        <v>17</v>
      </c>
      <c r="E275" s="44"/>
      <c r="F275" s="44">
        <v>17</v>
      </c>
      <c r="G275" s="44">
        <v>34</v>
      </c>
      <c r="I275" s="91" t="s">
        <v>77</v>
      </c>
      <c r="J275" s="91" t="s">
        <v>392</v>
      </c>
      <c r="K275" s="44">
        <v>3</v>
      </c>
      <c r="L275" s="44">
        <v>4</v>
      </c>
      <c r="M275" s="44"/>
      <c r="N275" s="44">
        <v>7</v>
      </c>
      <c r="O275" s="44">
        <v>11</v>
      </c>
    </row>
    <row r="276" spans="1:15" x14ac:dyDescent="0.25">
      <c r="A276" s="88" t="s">
        <v>344</v>
      </c>
      <c r="B276" s="48"/>
      <c r="C276" s="48"/>
      <c r="D276" s="48">
        <v>21</v>
      </c>
      <c r="E276" s="48"/>
      <c r="F276" s="48">
        <v>21</v>
      </c>
      <c r="G276" s="48">
        <v>42</v>
      </c>
      <c r="I276" s="44"/>
      <c r="J276" s="91" t="s">
        <v>393</v>
      </c>
      <c r="K276" s="44">
        <v>8</v>
      </c>
      <c r="L276" s="44">
        <v>16</v>
      </c>
      <c r="M276" s="44"/>
      <c r="N276" s="44">
        <v>24</v>
      </c>
      <c r="O276" s="44">
        <v>40</v>
      </c>
    </row>
    <row r="277" spans="1:15" x14ac:dyDescent="0.25">
      <c r="A277" s="91" t="s">
        <v>59</v>
      </c>
      <c r="B277" s="91" t="s">
        <v>345</v>
      </c>
      <c r="C277" s="44">
        <v>6</v>
      </c>
      <c r="D277" s="44">
        <v>2</v>
      </c>
      <c r="E277" s="44"/>
      <c r="F277" s="44">
        <v>8</v>
      </c>
      <c r="G277" s="44">
        <v>10</v>
      </c>
      <c r="I277" s="44"/>
      <c r="J277" s="91" t="s">
        <v>394</v>
      </c>
      <c r="K277" s="44">
        <v>10</v>
      </c>
      <c r="L277" s="44"/>
      <c r="M277" s="44"/>
      <c r="N277" s="44">
        <v>10</v>
      </c>
      <c r="O277" s="44">
        <v>10</v>
      </c>
    </row>
    <row r="278" spans="1:15" x14ac:dyDescent="0.25">
      <c r="A278" s="44"/>
      <c r="B278" s="91" t="s">
        <v>346</v>
      </c>
      <c r="C278" s="44">
        <v>556</v>
      </c>
      <c r="D278" s="44">
        <v>257</v>
      </c>
      <c r="E278" s="44"/>
      <c r="F278" s="44">
        <v>813</v>
      </c>
      <c r="G278" s="44">
        <v>1070</v>
      </c>
      <c r="I278" s="44"/>
      <c r="J278" s="91" t="s">
        <v>396</v>
      </c>
      <c r="K278" s="44">
        <v>1</v>
      </c>
      <c r="L278" s="44"/>
      <c r="M278" s="44"/>
      <c r="N278" s="44">
        <v>1</v>
      </c>
      <c r="O278" s="44">
        <v>1</v>
      </c>
    </row>
    <row r="279" spans="1:15" x14ac:dyDescent="0.25">
      <c r="A279" s="44"/>
      <c r="B279" s="91" t="s">
        <v>118</v>
      </c>
      <c r="C279" s="44">
        <v>2</v>
      </c>
      <c r="D279" s="44">
        <v>11</v>
      </c>
      <c r="E279" s="44"/>
      <c r="F279" s="44">
        <v>13</v>
      </c>
      <c r="G279" s="44">
        <v>24</v>
      </c>
      <c r="I279" s="44"/>
      <c r="J279" s="91" t="s">
        <v>808</v>
      </c>
      <c r="K279" s="44">
        <v>1</v>
      </c>
      <c r="L279" s="44"/>
      <c r="M279" s="44"/>
      <c r="N279" s="44">
        <v>1</v>
      </c>
      <c r="O279" s="44">
        <v>1</v>
      </c>
    </row>
    <row r="280" spans="1:15" x14ac:dyDescent="0.25">
      <c r="A280" s="88" t="s">
        <v>347</v>
      </c>
      <c r="B280" s="48"/>
      <c r="C280" s="48">
        <v>564</v>
      </c>
      <c r="D280" s="48">
        <v>270</v>
      </c>
      <c r="E280" s="48"/>
      <c r="F280" s="48">
        <v>834</v>
      </c>
      <c r="G280" s="48">
        <v>1104</v>
      </c>
      <c r="I280" s="44"/>
      <c r="J280" s="91" t="s">
        <v>759</v>
      </c>
      <c r="K280" s="44"/>
      <c r="L280" s="44">
        <v>1</v>
      </c>
      <c r="M280" s="44"/>
      <c r="N280" s="44">
        <v>1</v>
      </c>
      <c r="O280" s="44">
        <v>2</v>
      </c>
    </row>
    <row r="281" spans="1:15" x14ac:dyDescent="0.25">
      <c r="A281" s="91" t="s">
        <v>61</v>
      </c>
      <c r="B281" s="91" t="s">
        <v>497</v>
      </c>
      <c r="C281" s="44"/>
      <c r="D281" s="44">
        <v>1</v>
      </c>
      <c r="E281" s="44"/>
      <c r="F281" s="44">
        <v>1</v>
      </c>
      <c r="G281" s="44">
        <v>2</v>
      </c>
      <c r="I281" s="44"/>
      <c r="J281" s="91" t="s">
        <v>397</v>
      </c>
      <c r="K281" s="44"/>
      <c r="L281" s="44">
        <v>2</v>
      </c>
      <c r="M281" s="44"/>
      <c r="N281" s="44">
        <v>2</v>
      </c>
      <c r="O281" s="44">
        <v>4</v>
      </c>
    </row>
    <row r="282" spans="1:15" x14ac:dyDescent="0.25">
      <c r="A282" s="44"/>
      <c r="B282" s="91" t="s">
        <v>348</v>
      </c>
      <c r="C282" s="44">
        <v>2</v>
      </c>
      <c r="D282" s="44"/>
      <c r="E282" s="44"/>
      <c r="F282" s="44">
        <v>2</v>
      </c>
      <c r="G282" s="44">
        <v>2</v>
      </c>
      <c r="I282" s="44"/>
      <c r="J282" s="91" t="s">
        <v>398</v>
      </c>
      <c r="K282" s="44">
        <v>11</v>
      </c>
      <c r="L282" s="44">
        <v>20</v>
      </c>
      <c r="M282" s="44">
        <v>1</v>
      </c>
      <c r="N282" s="44">
        <v>32</v>
      </c>
      <c r="O282" s="44">
        <v>53.25</v>
      </c>
    </row>
    <row r="283" spans="1:15" x14ac:dyDescent="0.25">
      <c r="A283" s="44"/>
      <c r="B283" s="91" t="s">
        <v>754</v>
      </c>
      <c r="C283" s="44">
        <v>2</v>
      </c>
      <c r="D283" s="44"/>
      <c r="E283" s="44"/>
      <c r="F283" s="44">
        <v>2</v>
      </c>
      <c r="G283" s="44">
        <v>2</v>
      </c>
      <c r="I283" s="44"/>
      <c r="J283" s="91" t="s">
        <v>118</v>
      </c>
      <c r="K283" s="44">
        <v>26</v>
      </c>
      <c r="L283" s="44">
        <v>11</v>
      </c>
      <c r="M283" s="44">
        <v>6</v>
      </c>
      <c r="N283" s="44">
        <v>43</v>
      </c>
      <c r="O283" s="44">
        <v>61.5</v>
      </c>
    </row>
    <row r="284" spans="1:15" x14ac:dyDescent="0.25">
      <c r="A284" s="44"/>
      <c r="B284" s="91" t="s">
        <v>118</v>
      </c>
      <c r="C284" s="44">
        <v>26</v>
      </c>
      <c r="D284" s="44">
        <v>4</v>
      </c>
      <c r="E284" s="44"/>
      <c r="F284" s="44">
        <v>30</v>
      </c>
      <c r="G284" s="44">
        <v>34</v>
      </c>
      <c r="I284" s="88" t="s">
        <v>400</v>
      </c>
      <c r="J284" s="48"/>
      <c r="K284" s="48">
        <v>60</v>
      </c>
      <c r="L284" s="48">
        <v>54</v>
      </c>
      <c r="M284" s="48">
        <v>7</v>
      </c>
      <c r="N284" s="48">
        <v>121</v>
      </c>
      <c r="O284" s="48">
        <v>183.75</v>
      </c>
    </row>
    <row r="285" spans="1:15" x14ac:dyDescent="0.25">
      <c r="A285" s="88" t="s">
        <v>349</v>
      </c>
      <c r="B285" s="48"/>
      <c r="C285" s="48">
        <v>30</v>
      </c>
      <c r="D285" s="48">
        <v>5</v>
      </c>
      <c r="E285" s="48"/>
      <c r="F285" s="48">
        <v>35</v>
      </c>
      <c r="G285" s="48">
        <v>40</v>
      </c>
      <c r="I285" s="91" t="s">
        <v>78</v>
      </c>
      <c r="J285" s="91" t="s">
        <v>153</v>
      </c>
      <c r="K285" s="44"/>
      <c r="L285" s="44">
        <v>1</v>
      </c>
      <c r="M285" s="44"/>
      <c r="N285" s="44">
        <v>1</v>
      </c>
      <c r="O285" s="44">
        <v>2</v>
      </c>
    </row>
    <row r="286" spans="1:15" x14ac:dyDescent="0.25">
      <c r="A286" s="91" t="s">
        <v>525</v>
      </c>
      <c r="B286" s="91" t="s">
        <v>353</v>
      </c>
      <c r="C286" s="44"/>
      <c r="D286" s="44">
        <v>1</v>
      </c>
      <c r="E286" s="44"/>
      <c r="F286" s="44">
        <v>1</v>
      </c>
      <c r="G286" s="44">
        <v>2</v>
      </c>
      <c r="I286" s="88" t="s">
        <v>401</v>
      </c>
      <c r="J286" s="48"/>
      <c r="K286" s="48"/>
      <c r="L286" s="48">
        <v>1</v>
      </c>
      <c r="M286" s="48"/>
      <c r="N286" s="48">
        <v>1</v>
      </c>
      <c r="O286" s="48">
        <v>2</v>
      </c>
    </row>
    <row r="287" spans="1:15" x14ac:dyDescent="0.25">
      <c r="A287" s="44"/>
      <c r="B287" s="91" t="s">
        <v>354</v>
      </c>
      <c r="C287" s="44">
        <v>32</v>
      </c>
      <c r="D287" s="44"/>
      <c r="E287" s="44"/>
      <c r="F287" s="44">
        <v>32</v>
      </c>
      <c r="G287" s="44">
        <v>32</v>
      </c>
      <c r="I287" s="91" t="s">
        <v>79</v>
      </c>
      <c r="J287" s="91" t="s">
        <v>501</v>
      </c>
      <c r="K287" s="44">
        <v>2</v>
      </c>
      <c r="L287" s="44"/>
      <c r="M287" s="44"/>
      <c r="N287" s="44">
        <v>2</v>
      </c>
      <c r="O287" s="44">
        <v>2</v>
      </c>
    </row>
    <row r="288" spans="1:15" x14ac:dyDescent="0.25">
      <c r="A288" s="44"/>
      <c r="B288" s="91" t="s">
        <v>355</v>
      </c>
      <c r="C288" s="44"/>
      <c r="D288" s="44">
        <v>10</v>
      </c>
      <c r="E288" s="44"/>
      <c r="F288" s="44">
        <v>10</v>
      </c>
      <c r="G288" s="44">
        <v>20</v>
      </c>
      <c r="I288" s="88" t="s">
        <v>513</v>
      </c>
      <c r="J288" s="48"/>
      <c r="K288" s="48">
        <v>2</v>
      </c>
      <c r="L288" s="48"/>
      <c r="M288" s="48"/>
      <c r="N288" s="48">
        <v>2</v>
      </c>
      <c r="O288" s="48">
        <v>2</v>
      </c>
    </row>
    <row r="289" spans="1:15" x14ac:dyDescent="0.25">
      <c r="A289" s="44"/>
      <c r="B289" s="91" t="s">
        <v>576</v>
      </c>
      <c r="C289" s="44"/>
      <c r="D289" s="44">
        <v>7</v>
      </c>
      <c r="E289" s="44"/>
      <c r="F289" s="44">
        <v>7</v>
      </c>
      <c r="G289" s="44">
        <v>14</v>
      </c>
      <c r="I289" s="91" t="s">
        <v>80</v>
      </c>
      <c r="J289" s="91" t="s">
        <v>404</v>
      </c>
      <c r="K289" s="44">
        <v>18</v>
      </c>
      <c r="L289" s="44">
        <v>31</v>
      </c>
      <c r="M289" s="44"/>
      <c r="N289" s="44">
        <v>49</v>
      </c>
      <c r="O289" s="44">
        <v>80</v>
      </c>
    </row>
    <row r="290" spans="1:15" x14ac:dyDescent="0.25">
      <c r="A290" s="44"/>
      <c r="B290" s="91" t="s">
        <v>781</v>
      </c>
      <c r="C290" s="44"/>
      <c r="D290" s="44">
        <v>2</v>
      </c>
      <c r="E290" s="44"/>
      <c r="F290" s="44">
        <v>2</v>
      </c>
      <c r="G290" s="44">
        <v>4</v>
      </c>
      <c r="I290" s="44"/>
      <c r="J290" s="91" t="s">
        <v>405</v>
      </c>
      <c r="K290" s="44">
        <v>6</v>
      </c>
      <c r="L290" s="44">
        <v>6</v>
      </c>
      <c r="M290" s="44"/>
      <c r="N290" s="44">
        <v>12</v>
      </c>
      <c r="O290" s="44">
        <v>18</v>
      </c>
    </row>
    <row r="291" spans="1:15" x14ac:dyDescent="0.25">
      <c r="A291" s="44"/>
      <c r="B291" s="91" t="s">
        <v>356</v>
      </c>
      <c r="C291" s="44"/>
      <c r="D291" s="44">
        <v>5</v>
      </c>
      <c r="E291" s="44"/>
      <c r="F291" s="44">
        <v>5</v>
      </c>
      <c r="G291" s="44">
        <v>10</v>
      </c>
      <c r="I291" s="44"/>
      <c r="J291" s="91" t="s">
        <v>809</v>
      </c>
      <c r="K291" s="44"/>
      <c r="L291" s="44">
        <v>1</v>
      </c>
      <c r="M291" s="44"/>
      <c r="N291" s="44">
        <v>1</v>
      </c>
      <c r="O291" s="44">
        <v>2</v>
      </c>
    </row>
    <row r="292" spans="1:15" x14ac:dyDescent="0.25">
      <c r="A292" s="44"/>
      <c r="B292" s="91" t="s">
        <v>526</v>
      </c>
      <c r="C292" s="44">
        <v>5</v>
      </c>
      <c r="D292" s="44"/>
      <c r="E292" s="44"/>
      <c r="F292" s="44">
        <v>5</v>
      </c>
      <c r="G292" s="44">
        <v>5</v>
      </c>
      <c r="I292" s="44"/>
      <c r="J292" s="91" t="s">
        <v>406</v>
      </c>
      <c r="K292" s="44">
        <v>31</v>
      </c>
      <c r="L292" s="44">
        <v>7</v>
      </c>
      <c r="M292" s="44"/>
      <c r="N292" s="44">
        <v>38</v>
      </c>
      <c r="O292" s="44">
        <v>45</v>
      </c>
    </row>
    <row r="293" spans="1:15" x14ac:dyDescent="0.25">
      <c r="A293" s="44"/>
      <c r="B293" s="91" t="s">
        <v>118</v>
      </c>
      <c r="C293" s="44">
        <v>7</v>
      </c>
      <c r="D293" s="44"/>
      <c r="E293" s="44"/>
      <c r="F293" s="44">
        <v>7</v>
      </c>
      <c r="G293" s="44">
        <v>7</v>
      </c>
      <c r="I293" s="44"/>
      <c r="J293" s="91" t="s">
        <v>568</v>
      </c>
      <c r="K293" s="44">
        <v>4</v>
      </c>
      <c r="L293" s="44">
        <v>3</v>
      </c>
      <c r="M293" s="44"/>
      <c r="N293" s="44">
        <v>7</v>
      </c>
      <c r="O293" s="44">
        <v>10</v>
      </c>
    </row>
    <row r="294" spans="1:15" x14ac:dyDescent="0.25">
      <c r="A294" s="88" t="s">
        <v>550</v>
      </c>
      <c r="B294" s="48"/>
      <c r="C294" s="48">
        <v>44</v>
      </c>
      <c r="D294" s="48">
        <v>25</v>
      </c>
      <c r="E294" s="48"/>
      <c r="F294" s="48">
        <v>69</v>
      </c>
      <c r="G294" s="48">
        <v>94</v>
      </c>
      <c r="I294" s="88" t="s">
        <v>407</v>
      </c>
      <c r="J294" s="48"/>
      <c r="K294" s="48">
        <v>59</v>
      </c>
      <c r="L294" s="48">
        <v>48</v>
      </c>
      <c r="M294" s="48"/>
      <c r="N294" s="48">
        <v>107</v>
      </c>
      <c r="O294" s="48">
        <v>155</v>
      </c>
    </row>
    <row r="295" spans="1:15" x14ac:dyDescent="0.25">
      <c r="A295" s="91" t="s">
        <v>64</v>
      </c>
      <c r="B295" s="91" t="s">
        <v>118</v>
      </c>
      <c r="C295" s="44">
        <v>1</v>
      </c>
      <c r="D295" s="44"/>
      <c r="E295" s="44"/>
      <c r="F295" s="44">
        <v>1</v>
      </c>
      <c r="G295" s="44">
        <v>1</v>
      </c>
      <c r="I295" s="91" t="s">
        <v>97</v>
      </c>
      <c r="J295" s="91" t="s">
        <v>408</v>
      </c>
      <c r="K295" s="44">
        <v>4</v>
      </c>
      <c r="L295" s="44">
        <v>5</v>
      </c>
      <c r="M295" s="44"/>
      <c r="N295" s="44">
        <v>9</v>
      </c>
      <c r="O295" s="44">
        <v>14</v>
      </c>
    </row>
    <row r="296" spans="1:15" x14ac:dyDescent="0.25">
      <c r="A296" s="88" t="s">
        <v>359</v>
      </c>
      <c r="B296" s="48"/>
      <c r="C296" s="48">
        <v>1</v>
      </c>
      <c r="D296" s="48"/>
      <c r="E296" s="48"/>
      <c r="F296" s="48">
        <v>1</v>
      </c>
      <c r="G296" s="48">
        <v>1</v>
      </c>
      <c r="I296" s="88" t="s">
        <v>409</v>
      </c>
      <c r="J296" s="48"/>
      <c r="K296" s="48">
        <v>4</v>
      </c>
      <c r="L296" s="48">
        <v>5</v>
      </c>
      <c r="M296" s="48"/>
      <c r="N296" s="48">
        <v>9</v>
      </c>
      <c r="O296" s="48">
        <v>14</v>
      </c>
    </row>
    <row r="297" spans="1:15" x14ac:dyDescent="0.25">
      <c r="A297" s="91" t="s">
        <v>65</v>
      </c>
      <c r="B297" s="91" t="s">
        <v>360</v>
      </c>
      <c r="C297" s="44">
        <v>20</v>
      </c>
      <c r="D297" s="44">
        <v>1</v>
      </c>
      <c r="E297" s="44"/>
      <c r="F297" s="44">
        <v>21</v>
      </c>
      <c r="G297" s="44">
        <v>22</v>
      </c>
      <c r="I297" s="91" t="s">
        <v>82</v>
      </c>
      <c r="J297" s="91" t="s">
        <v>411</v>
      </c>
      <c r="K297" s="44">
        <v>11</v>
      </c>
      <c r="L297" s="44">
        <v>2</v>
      </c>
      <c r="M297" s="44"/>
      <c r="N297" s="44">
        <v>13</v>
      </c>
      <c r="O297" s="44">
        <v>15</v>
      </c>
    </row>
    <row r="298" spans="1:15" x14ac:dyDescent="0.25">
      <c r="A298" s="44"/>
      <c r="B298" s="91" t="s">
        <v>361</v>
      </c>
      <c r="C298" s="44">
        <v>47</v>
      </c>
      <c r="D298" s="44">
        <v>16</v>
      </c>
      <c r="E298" s="44"/>
      <c r="F298" s="44">
        <v>63</v>
      </c>
      <c r="G298" s="44">
        <v>79</v>
      </c>
      <c r="I298" s="44"/>
      <c r="J298" s="91" t="s">
        <v>118</v>
      </c>
      <c r="K298" s="44"/>
      <c r="L298" s="44">
        <v>11</v>
      </c>
      <c r="M298" s="44"/>
      <c r="N298" s="44">
        <v>11</v>
      </c>
      <c r="O298" s="44">
        <v>22</v>
      </c>
    </row>
    <row r="299" spans="1:15" x14ac:dyDescent="0.25">
      <c r="A299" s="44"/>
      <c r="B299" s="91" t="s">
        <v>118</v>
      </c>
      <c r="C299" s="44">
        <v>8</v>
      </c>
      <c r="D299" s="44">
        <v>3</v>
      </c>
      <c r="E299" s="44"/>
      <c r="F299" s="44">
        <v>11</v>
      </c>
      <c r="G299" s="44">
        <v>14</v>
      </c>
      <c r="I299" s="88" t="s">
        <v>414</v>
      </c>
      <c r="J299" s="48"/>
      <c r="K299" s="48">
        <v>11</v>
      </c>
      <c r="L299" s="48">
        <v>13</v>
      </c>
      <c r="M299" s="48"/>
      <c r="N299" s="48">
        <v>24</v>
      </c>
      <c r="O299" s="48">
        <v>37</v>
      </c>
    </row>
    <row r="300" spans="1:15" x14ac:dyDescent="0.25">
      <c r="A300" s="88" t="s">
        <v>362</v>
      </c>
      <c r="B300" s="48"/>
      <c r="C300" s="48">
        <v>75</v>
      </c>
      <c r="D300" s="48">
        <v>20</v>
      </c>
      <c r="E300" s="48"/>
      <c r="F300" s="48">
        <v>95</v>
      </c>
      <c r="G300" s="48">
        <v>115</v>
      </c>
      <c r="I300" s="91" t="s">
        <v>98</v>
      </c>
      <c r="J300" s="91" t="s">
        <v>415</v>
      </c>
      <c r="K300" s="44">
        <v>2</v>
      </c>
      <c r="L300" s="44"/>
      <c r="M300" s="44"/>
      <c r="N300" s="44">
        <v>2</v>
      </c>
      <c r="O300" s="44">
        <v>2</v>
      </c>
    </row>
    <row r="301" spans="1:15" x14ac:dyDescent="0.25">
      <c r="A301" s="91" t="s">
        <v>113</v>
      </c>
      <c r="B301" s="91" t="s">
        <v>498</v>
      </c>
      <c r="C301" s="44"/>
      <c r="D301" s="44">
        <v>7</v>
      </c>
      <c r="E301" s="44"/>
      <c r="F301" s="44">
        <v>7</v>
      </c>
      <c r="G301" s="44">
        <v>14</v>
      </c>
      <c r="I301" s="88" t="s">
        <v>416</v>
      </c>
      <c r="J301" s="48"/>
      <c r="K301" s="48">
        <v>2</v>
      </c>
      <c r="L301" s="48"/>
      <c r="M301" s="48"/>
      <c r="N301" s="48">
        <v>2</v>
      </c>
      <c r="O301" s="48">
        <v>2</v>
      </c>
    </row>
    <row r="302" spans="1:15" x14ac:dyDescent="0.25">
      <c r="A302" s="88" t="s">
        <v>364</v>
      </c>
      <c r="B302" s="48"/>
      <c r="C302" s="48"/>
      <c r="D302" s="48">
        <v>7</v>
      </c>
      <c r="E302" s="48"/>
      <c r="F302" s="48">
        <v>7</v>
      </c>
      <c r="G302" s="48">
        <v>14</v>
      </c>
      <c r="I302" s="91" t="s">
        <v>83</v>
      </c>
      <c r="J302" s="91" t="s">
        <v>417</v>
      </c>
      <c r="K302" s="44">
        <v>4</v>
      </c>
      <c r="L302" s="44">
        <v>10</v>
      </c>
      <c r="M302" s="44"/>
      <c r="N302" s="44">
        <v>14</v>
      </c>
      <c r="O302" s="44">
        <v>24</v>
      </c>
    </row>
    <row r="303" spans="1:15" x14ac:dyDescent="0.25">
      <c r="A303" s="91" t="s">
        <v>66</v>
      </c>
      <c r="B303" s="91" t="s">
        <v>365</v>
      </c>
      <c r="C303" s="44"/>
      <c r="D303" s="44">
        <v>1</v>
      </c>
      <c r="E303" s="44"/>
      <c r="F303" s="44">
        <v>1</v>
      </c>
      <c r="G303" s="44">
        <v>2</v>
      </c>
      <c r="I303" s="44"/>
      <c r="J303" s="91" t="s">
        <v>118</v>
      </c>
      <c r="K303" s="44">
        <v>1</v>
      </c>
      <c r="L303" s="44"/>
      <c r="M303" s="44"/>
      <c r="N303" s="44">
        <v>1</v>
      </c>
      <c r="O303" s="44">
        <v>1</v>
      </c>
    </row>
    <row r="304" spans="1:15" x14ac:dyDescent="0.25">
      <c r="A304" s="44"/>
      <c r="B304" s="91" t="s">
        <v>592</v>
      </c>
      <c r="C304" s="44">
        <v>1</v>
      </c>
      <c r="D304" s="44"/>
      <c r="E304" s="44"/>
      <c r="F304" s="44">
        <v>1</v>
      </c>
      <c r="G304" s="44">
        <v>1</v>
      </c>
      <c r="I304" s="88" t="s">
        <v>418</v>
      </c>
      <c r="J304" s="48"/>
      <c r="K304" s="48">
        <v>5</v>
      </c>
      <c r="L304" s="48">
        <v>10</v>
      </c>
      <c r="M304" s="48"/>
      <c r="N304" s="48">
        <v>15</v>
      </c>
      <c r="O304" s="48">
        <v>25</v>
      </c>
    </row>
    <row r="305" spans="1:15" x14ac:dyDescent="0.25">
      <c r="A305" s="88" t="s">
        <v>366</v>
      </c>
      <c r="B305" s="48"/>
      <c r="C305" s="48">
        <v>1</v>
      </c>
      <c r="D305" s="48">
        <v>1</v>
      </c>
      <c r="E305" s="48"/>
      <c r="F305" s="48">
        <v>2</v>
      </c>
      <c r="G305" s="48">
        <v>3</v>
      </c>
      <c r="I305" s="91" t="s">
        <v>84</v>
      </c>
      <c r="J305" s="91" t="s">
        <v>599</v>
      </c>
      <c r="K305" s="44">
        <v>3</v>
      </c>
      <c r="L305" s="44"/>
      <c r="M305" s="44"/>
      <c r="N305" s="44">
        <v>3</v>
      </c>
      <c r="O305" s="44">
        <v>3</v>
      </c>
    </row>
    <row r="306" spans="1:15" x14ac:dyDescent="0.25">
      <c r="A306" s="91" t="s">
        <v>67</v>
      </c>
      <c r="B306" s="91" t="s">
        <v>367</v>
      </c>
      <c r="C306" s="44">
        <v>2</v>
      </c>
      <c r="D306" s="44"/>
      <c r="E306" s="44"/>
      <c r="F306" s="44">
        <v>2</v>
      </c>
      <c r="G306" s="44">
        <v>2</v>
      </c>
      <c r="I306" s="88" t="s">
        <v>604</v>
      </c>
      <c r="J306" s="48"/>
      <c r="K306" s="48">
        <v>3</v>
      </c>
      <c r="L306" s="48"/>
      <c r="M306" s="48"/>
      <c r="N306" s="48">
        <v>3</v>
      </c>
      <c r="O306" s="48">
        <v>3</v>
      </c>
    </row>
    <row r="307" spans="1:15" x14ac:dyDescent="0.25">
      <c r="A307" s="44"/>
      <c r="B307" s="91" t="s">
        <v>782</v>
      </c>
      <c r="C307" s="44">
        <v>2</v>
      </c>
      <c r="D307" s="44"/>
      <c r="E307" s="44"/>
      <c r="F307" s="44">
        <v>2</v>
      </c>
      <c r="G307" s="44">
        <v>2</v>
      </c>
      <c r="I307" s="91" t="s">
        <v>85</v>
      </c>
      <c r="J307" s="91" t="s">
        <v>530</v>
      </c>
      <c r="K307" s="44"/>
      <c r="L307" s="44">
        <v>5</v>
      </c>
      <c r="M307" s="44"/>
      <c r="N307" s="44">
        <v>5</v>
      </c>
      <c r="O307" s="44">
        <v>10</v>
      </c>
    </row>
    <row r="308" spans="1:15" x14ac:dyDescent="0.25">
      <c r="A308" s="44"/>
      <c r="B308" s="91" t="s">
        <v>610</v>
      </c>
      <c r="C308" s="44">
        <v>2</v>
      </c>
      <c r="D308" s="44"/>
      <c r="E308" s="44"/>
      <c r="F308" s="44">
        <v>2</v>
      </c>
      <c r="G308" s="44">
        <v>2</v>
      </c>
      <c r="I308" s="44"/>
      <c r="J308" s="91" t="s">
        <v>419</v>
      </c>
      <c r="K308" s="44">
        <v>3</v>
      </c>
      <c r="L308" s="44">
        <v>2</v>
      </c>
      <c r="M308" s="44"/>
      <c r="N308" s="44">
        <v>5</v>
      </c>
      <c r="O308" s="44">
        <v>7</v>
      </c>
    </row>
    <row r="309" spans="1:15" x14ac:dyDescent="0.25">
      <c r="A309" s="44"/>
      <c r="B309" s="91" t="s">
        <v>368</v>
      </c>
      <c r="C309" s="44">
        <v>4</v>
      </c>
      <c r="D309" s="44">
        <v>4</v>
      </c>
      <c r="E309" s="44"/>
      <c r="F309" s="44">
        <v>8</v>
      </c>
      <c r="G309" s="44">
        <v>12</v>
      </c>
      <c r="I309" s="44"/>
      <c r="J309" s="91" t="s">
        <v>503</v>
      </c>
      <c r="K309" s="44"/>
      <c r="L309" s="44">
        <v>5</v>
      </c>
      <c r="M309" s="44"/>
      <c r="N309" s="44">
        <v>5</v>
      </c>
      <c r="O309" s="44">
        <v>10</v>
      </c>
    </row>
    <row r="310" spans="1:15" x14ac:dyDescent="0.25">
      <c r="A310" s="88" t="s">
        <v>369</v>
      </c>
      <c r="B310" s="48"/>
      <c r="C310" s="48">
        <v>10</v>
      </c>
      <c r="D310" s="48">
        <v>4</v>
      </c>
      <c r="E310" s="48"/>
      <c r="F310" s="48">
        <v>14</v>
      </c>
      <c r="G310" s="48">
        <v>18</v>
      </c>
      <c r="I310" s="44"/>
      <c r="J310" s="91" t="s">
        <v>420</v>
      </c>
      <c r="K310" s="44">
        <v>13</v>
      </c>
      <c r="L310" s="44">
        <v>1</v>
      </c>
      <c r="M310" s="44"/>
      <c r="N310" s="44">
        <v>14</v>
      </c>
      <c r="O310" s="44">
        <v>15</v>
      </c>
    </row>
    <row r="311" spans="1:15" x14ac:dyDescent="0.25">
      <c r="A311" s="91" t="s">
        <v>68</v>
      </c>
      <c r="B311" s="91" t="s">
        <v>370</v>
      </c>
      <c r="C311" s="44">
        <v>10</v>
      </c>
      <c r="D311" s="44">
        <v>29</v>
      </c>
      <c r="E311" s="44">
        <v>1</v>
      </c>
      <c r="F311" s="44">
        <v>40</v>
      </c>
      <c r="G311" s="44">
        <v>70.25</v>
      </c>
      <c r="I311" s="88" t="s">
        <v>421</v>
      </c>
      <c r="J311" s="48"/>
      <c r="K311" s="48">
        <v>16</v>
      </c>
      <c r="L311" s="48">
        <v>13</v>
      </c>
      <c r="M311" s="48"/>
      <c r="N311" s="48">
        <v>29</v>
      </c>
      <c r="O311" s="48">
        <v>42</v>
      </c>
    </row>
    <row r="312" spans="1:15" x14ac:dyDescent="0.25">
      <c r="A312" s="44"/>
      <c r="B312" s="91" t="s">
        <v>371</v>
      </c>
      <c r="C312" s="44">
        <v>6</v>
      </c>
      <c r="D312" s="44">
        <v>8</v>
      </c>
      <c r="E312" s="44"/>
      <c r="F312" s="44">
        <v>14</v>
      </c>
      <c r="G312" s="44">
        <v>22</v>
      </c>
      <c r="I312" s="91" t="s">
        <v>86</v>
      </c>
      <c r="J312" s="91" t="s">
        <v>760</v>
      </c>
      <c r="K312" s="44">
        <v>1</v>
      </c>
      <c r="L312" s="44">
        <v>12</v>
      </c>
      <c r="M312" s="44"/>
      <c r="N312" s="44">
        <v>13</v>
      </c>
      <c r="O312" s="44">
        <v>25</v>
      </c>
    </row>
    <row r="313" spans="1:15" x14ac:dyDescent="0.25">
      <c r="A313" s="44"/>
      <c r="B313" s="91" t="s">
        <v>118</v>
      </c>
      <c r="C313" s="44"/>
      <c r="D313" s="44">
        <v>2</v>
      </c>
      <c r="E313" s="44"/>
      <c r="F313" s="44">
        <v>2</v>
      </c>
      <c r="G313" s="44">
        <v>4</v>
      </c>
      <c r="I313" s="44"/>
      <c r="J313" s="91" t="s">
        <v>612</v>
      </c>
      <c r="K313" s="44">
        <v>1</v>
      </c>
      <c r="L313" s="44"/>
      <c r="M313" s="44"/>
      <c r="N313" s="44">
        <v>1</v>
      </c>
      <c r="O313" s="44">
        <v>1</v>
      </c>
    </row>
    <row r="314" spans="1:15" x14ac:dyDescent="0.25">
      <c r="A314" s="88" t="s">
        <v>372</v>
      </c>
      <c r="B314" s="48"/>
      <c r="C314" s="48">
        <v>16</v>
      </c>
      <c r="D314" s="48">
        <v>39</v>
      </c>
      <c r="E314" s="48">
        <v>1</v>
      </c>
      <c r="F314" s="48">
        <v>56</v>
      </c>
      <c r="G314" s="48">
        <v>96.25</v>
      </c>
      <c r="I314" s="44"/>
      <c r="J314" s="91" t="s">
        <v>422</v>
      </c>
      <c r="K314" s="44"/>
      <c r="L314" s="44">
        <v>1</v>
      </c>
      <c r="M314" s="44"/>
      <c r="N314" s="44">
        <v>1</v>
      </c>
      <c r="O314" s="44">
        <v>2</v>
      </c>
    </row>
    <row r="315" spans="1:15" x14ac:dyDescent="0.25">
      <c r="A315" s="91" t="s">
        <v>69</v>
      </c>
      <c r="B315" s="91" t="s">
        <v>373</v>
      </c>
      <c r="C315" s="44">
        <v>3</v>
      </c>
      <c r="D315" s="44">
        <v>2</v>
      </c>
      <c r="E315" s="44"/>
      <c r="F315" s="44">
        <v>5</v>
      </c>
      <c r="G315" s="44">
        <v>7</v>
      </c>
      <c r="I315" s="44"/>
      <c r="J315" s="91" t="s">
        <v>423</v>
      </c>
      <c r="K315" s="44">
        <v>2</v>
      </c>
      <c r="L315" s="44"/>
      <c r="M315" s="44"/>
      <c r="N315" s="44">
        <v>2</v>
      </c>
      <c r="O315" s="44">
        <v>2</v>
      </c>
    </row>
    <row r="316" spans="1:15" x14ac:dyDescent="0.25">
      <c r="A316" s="44"/>
      <c r="B316" s="91" t="s">
        <v>536</v>
      </c>
      <c r="C316" s="44"/>
      <c r="D316" s="44">
        <v>2</v>
      </c>
      <c r="E316" s="44"/>
      <c r="F316" s="44">
        <v>2</v>
      </c>
      <c r="G316" s="44">
        <v>4</v>
      </c>
      <c r="I316" s="44"/>
      <c r="J316" s="91" t="s">
        <v>424</v>
      </c>
      <c r="K316" s="44">
        <v>1</v>
      </c>
      <c r="L316" s="44">
        <v>136</v>
      </c>
      <c r="M316" s="44"/>
      <c r="N316" s="44">
        <v>137</v>
      </c>
      <c r="O316" s="44">
        <v>273</v>
      </c>
    </row>
    <row r="317" spans="1:15" x14ac:dyDescent="0.25">
      <c r="A317" s="44"/>
      <c r="B317" s="91" t="s">
        <v>783</v>
      </c>
      <c r="C317" s="44">
        <v>7</v>
      </c>
      <c r="D317" s="44">
        <v>10</v>
      </c>
      <c r="E317" s="44"/>
      <c r="F317" s="44">
        <v>17</v>
      </c>
      <c r="G317" s="44">
        <v>27</v>
      </c>
      <c r="I317" s="44"/>
      <c r="J317" s="91" t="s">
        <v>425</v>
      </c>
      <c r="K317" s="44">
        <v>10</v>
      </c>
      <c r="L317" s="44">
        <v>41</v>
      </c>
      <c r="M317" s="44"/>
      <c r="N317" s="44">
        <v>51</v>
      </c>
      <c r="O317" s="44">
        <v>92</v>
      </c>
    </row>
    <row r="318" spans="1:15" x14ac:dyDescent="0.25">
      <c r="A318" s="44"/>
      <c r="B318" s="91" t="s">
        <v>374</v>
      </c>
      <c r="C318" s="44">
        <v>13</v>
      </c>
      <c r="D318" s="44">
        <v>77</v>
      </c>
      <c r="E318" s="44"/>
      <c r="F318" s="44">
        <v>90</v>
      </c>
      <c r="G318" s="44">
        <v>167</v>
      </c>
      <c r="I318" s="44"/>
      <c r="J318" s="91" t="s">
        <v>560</v>
      </c>
      <c r="K318" s="44">
        <v>23</v>
      </c>
      <c r="L318" s="44">
        <v>44</v>
      </c>
      <c r="M318" s="44"/>
      <c r="N318" s="44">
        <v>67</v>
      </c>
      <c r="O318" s="44">
        <v>111</v>
      </c>
    </row>
    <row r="319" spans="1:15" x14ac:dyDescent="0.25">
      <c r="A319" s="44"/>
      <c r="B319" s="91" t="s">
        <v>375</v>
      </c>
      <c r="C319" s="44">
        <v>4</v>
      </c>
      <c r="D319" s="44">
        <v>6</v>
      </c>
      <c r="E319" s="44"/>
      <c r="F319" s="44">
        <v>10</v>
      </c>
      <c r="G319" s="44">
        <v>16</v>
      </c>
      <c r="I319" s="44"/>
      <c r="J319" s="91" t="s">
        <v>574</v>
      </c>
      <c r="K319" s="44"/>
      <c r="L319" s="44">
        <v>2</v>
      </c>
      <c r="M319" s="44"/>
      <c r="N319" s="44">
        <v>2</v>
      </c>
      <c r="O319" s="44">
        <v>4</v>
      </c>
    </row>
    <row r="320" spans="1:15" x14ac:dyDescent="0.25">
      <c r="A320" s="88" t="s">
        <v>376</v>
      </c>
      <c r="B320" s="48"/>
      <c r="C320" s="48">
        <v>27</v>
      </c>
      <c r="D320" s="48">
        <v>97</v>
      </c>
      <c r="E320" s="48"/>
      <c r="F320" s="48">
        <v>124</v>
      </c>
      <c r="G320" s="48">
        <v>221</v>
      </c>
      <c r="I320" s="44"/>
      <c r="J320" s="91" t="s">
        <v>762</v>
      </c>
      <c r="K320" s="44">
        <v>4</v>
      </c>
      <c r="L320" s="44">
        <v>34</v>
      </c>
      <c r="M320" s="44"/>
      <c r="N320" s="44">
        <v>38</v>
      </c>
      <c r="O320" s="44">
        <v>72</v>
      </c>
    </row>
    <row r="321" spans="1:15" x14ac:dyDescent="0.25">
      <c r="A321" s="91" t="s">
        <v>70</v>
      </c>
      <c r="B321" s="91" t="s">
        <v>499</v>
      </c>
      <c r="C321" s="44">
        <v>1</v>
      </c>
      <c r="D321" s="44"/>
      <c r="E321" s="44"/>
      <c r="F321" s="44">
        <v>1</v>
      </c>
      <c r="G321" s="44">
        <v>1</v>
      </c>
      <c r="I321" s="44"/>
      <c r="J321" s="91" t="s">
        <v>426</v>
      </c>
      <c r="K321" s="44">
        <v>114</v>
      </c>
      <c r="L321" s="44">
        <v>115</v>
      </c>
      <c r="M321" s="44"/>
      <c r="N321" s="44">
        <v>229</v>
      </c>
      <c r="O321" s="44">
        <v>344</v>
      </c>
    </row>
    <row r="322" spans="1:15" x14ac:dyDescent="0.25">
      <c r="A322" s="44"/>
      <c r="B322" s="91" t="s">
        <v>118</v>
      </c>
      <c r="C322" s="44"/>
      <c r="D322" s="44">
        <v>19</v>
      </c>
      <c r="E322" s="44"/>
      <c r="F322" s="44">
        <v>19</v>
      </c>
      <c r="G322" s="44">
        <v>38</v>
      </c>
      <c r="I322" s="44"/>
      <c r="J322" s="91" t="s">
        <v>718</v>
      </c>
      <c r="K322" s="44">
        <v>38</v>
      </c>
      <c r="L322" s="44"/>
      <c r="M322" s="44"/>
      <c r="N322" s="44">
        <v>38</v>
      </c>
      <c r="O322" s="44">
        <v>38</v>
      </c>
    </row>
    <row r="323" spans="1:15" x14ac:dyDescent="0.25">
      <c r="A323" s="88" t="s">
        <v>377</v>
      </c>
      <c r="B323" s="48"/>
      <c r="C323" s="48">
        <v>1</v>
      </c>
      <c r="D323" s="48">
        <v>19</v>
      </c>
      <c r="E323" s="48"/>
      <c r="F323" s="48">
        <v>20</v>
      </c>
      <c r="G323" s="48">
        <v>39</v>
      </c>
      <c r="I323" s="88" t="s">
        <v>427</v>
      </c>
      <c r="J323" s="48"/>
      <c r="K323" s="48">
        <v>194</v>
      </c>
      <c r="L323" s="48">
        <v>385</v>
      </c>
      <c r="M323" s="48"/>
      <c r="N323" s="48">
        <v>579</v>
      </c>
      <c r="O323" s="48">
        <v>964</v>
      </c>
    </row>
    <row r="324" spans="1:15" x14ac:dyDescent="0.25">
      <c r="A324" s="91" t="s">
        <v>125</v>
      </c>
      <c r="B324" s="91" t="s">
        <v>784</v>
      </c>
      <c r="C324" s="44"/>
      <c r="D324" s="44">
        <v>15</v>
      </c>
      <c r="E324" s="44"/>
      <c r="F324" s="44">
        <v>15</v>
      </c>
      <c r="G324" s="44">
        <v>30</v>
      </c>
      <c r="I324" s="91" t="s">
        <v>99</v>
      </c>
      <c r="J324" s="91" t="s">
        <v>504</v>
      </c>
      <c r="K324" s="44">
        <v>3</v>
      </c>
      <c r="L324" s="44">
        <v>1</v>
      </c>
      <c r="M324" s="44"/>
      <c r="N324" s="44">
        <v>4</v>
      </c>
      <c r="O324" s="44">
        <v>5</v>
      </c>
    </row>
    <row r="325" spans="1:15" x14ac:dyDescent="0.25">
      <c r="A325" s="88" t="s">
        <v>635</v>
      </c>
      <c r="B325" s="48"/>
      <c r="C325" s="48"/>
      <c r="D325" s="48">
        <v>15</v>
      </c>
      <c r="E325" s="48"/>
      <c r="F325" s="48">
        <v>15</v>
      </c>
      <c r="G325" s="48">
        <v>30</v>
      </c>
      <c r="I325" s="88" t="s">
        <v>429</v>
      </c>
      <c r="J325" s="48"/>
      <c r="K325" s="48">
        <v>3</v>
      </c>
      <c r="L325" s="48">
        <v>1</v>
      </c>
      <c r="M325" s="48"/>
      <c r="N325" s="48">
        <v>4</v>
      </c>
      <c r="O325" s="48">
        <v>5</v>
      </c>
    </row>
    <row r="326" spans="1:15" x14ac:dyDescent="0.25">
      <c r="A326" s="91" t="s">
        <v>71</v>
      </c>
      <c r="B326" s="91" t="s">
        <v>378</v>
      </c>
      <c r="C326" s="44">
        <v>2</v>
      </c>
      <c r="D326" s="44">
        <v>10</v>
      </c>
      <c r="E326" s="44"/>
      <c r="F326" s="44">
        <v>12</v>
      </c>
      <c r="G326" s="44">
        <v>22</v>
      </c>
      <c r="I326" s="91" t="s">
        <v>88</v>
      </c>
      <c r="J326" s="91" t="s">
        <v>541</v>
      </c>
      <c r="K326" s="44">
        <v>5</v>
      </c>
      <c r="L326" s="44">
        <v>1</v>
      </c>
      <c r="M326" s="44"/>
      <c r="N326" s="44">
        <v>6</v>
      </c>
      <c r="O326" s="44">
        <v>7</v>
      </c>
    </row>
    <row r="327" spans="1:15" x14ac:dyDescent="0.25">
      <c r="A327" s="44"/>
      <c r="B327" s="91" t="s">
        <v>379</v>
      </c>
      <c r="C327" s="44">
        <v>11</v>
      </c>
      <c r="D327" s="44">
        <v>73</v>
      </c>
      <c r="E327" s="44"/>
      <c r="F327" s="44">
        <v>84</v>
      </c>
      <c r="G327" s="44">
        <v>157</v>
      </c>
      <c r="I327" s="44"/>
      <c r="J327" s="91" t="s">
        <v>505</v>
      </c>
      <c r="K327" s="44">
        <v>2</v>
      </c>
      <c r="L327" s="44"/>
      <c r="M327" s="44"/>
      <c r="N327" s="44">
        <v>2</v>
      </c>
      <c r="O327" s="44">
        <v>2</v>
      </c>
    </row>
    <row r="328" spans="1:15" x14ac:dyDescent="0.25">
      <c r="A328" s="88" t="s">
        <v>380</v>
      </c>
      <c r="B328" s="48"/>
      <c r="C328" s="48">
        <v>13</v>
      </c>
      <c r="D328" s="48">
        <v>83</v>
      </c>
      <c r="E328" s="48"/>
      <c r="F328" s="48">
        <v>96</v>
      </c>
      <c r="G328" s="48">
        <v>179</v>
      </c>
      <c r="I328" s="44"/>
      <c r="J328" s="91" t="s">
        <v>430</v>
      </c>
      <c r="K328" s="44">
        <v>35</v>
      </c>
      <c r="L328" s="44">
        <v>5</v>
      </c>
      <c r="M328" s="44"/>
      <c r="N328" s="44">
        <v>40</v>
      </c>
      <c r="O328" s="44">
        <v>45</v>
      </c>
    </row>
    <row r="329" spans="1:15" x14ac:dyDescent="0.25">
      <c r="A329" s="91" t="s">
        <v>72</v>
      </c>
      <c r="B329" s="91" t="s">
        <v>381</v>
      </c>
      <c r="C329" s="44">
        <v>21</v>
      </c>
      <c r="D329" s="44"/>
      <c r="E329" s="44"/>
      <c r="F329" s="44">
        <v>21</v>
      </c>
      <c r="G329" s="44">
        <v>21</v>
      </c>
      <c r="I329" s="44"/>
      <c r="J329" s="91" t="s">
        <v>506</v>
      </c>
      <c r="K329" s="44">
        <v>15</v>
      </c>
      <c r="L329" s="44">
        <v>1</v>
      </c>
      <c r="M329" s="44"/>
      <c r="N329" s="44">
        <v>16</v>
      </c>
      <c r="O329" s="44">
        <v>17</v>
      </c>
    </row>
    <row r="330" spans="1:15" x14ac:dyDescent="0.25">
      <c r="A330" s="44"/>
      <c r="B330" s="91" t="s">
        <v>382</v>
      </c>
      <c r="C330" s="44">
        <v>2</v>
      </c>
      <c r="D330" s="44">
        <v>5</v>
      </c>
      <c r="E330" s="44"/>
      <c r="F330" s="44">
        <v>7</v>
      </c>
      <c r="G330" s="44">
        <v>12</v>
      </c>
      <c r="I330" s="44"/>
      <c r="J330" s="91" t="s">
        <v>118</v>
      </c>
      <c r="K330" s="44">
        <v>42</v>
      </c>
      <c r="L330" s="44">
        <v>15</v>
      </c>
      <c r="M330" s="44"/>
      <c r="N330" s="44">
        <v>57</v>
      </c>
      <c r="O330" s="44">
        <v>72</v>
      </c>
    </row>
    <row r="331" spans="1:15" x14ac:dyDescent="0.25">
      <c r="A331" s="44"/>
      <c r="B331" s="91" t="s">
        <v>611</v>
      </c>
      <c r="C331" s="44"/>
      <c r="D331" s="44">
        <v>16</v>
      </c>
      <c r="E331" s="44"/>
      <c r="F331" s="44">
        <v>16</v>
      </c>
      <c r="G331" s="44">
        <v>32</v>
      </c>
      <c r="I331" s="88" t="s">
        <v>431</v>
      </c>
      <c r="J331" s="48"/>
      <c r="K331" s="48">
        <v>99</v>
      </c>
      <c r="L331" s="48">
        <v>22</v>
      </c>
      <c r="M331" s="48"/>
      <c r="N331" s="48">
        <v>121</v>
      </c>
      <c r="O331" s="48">
        <v>143</v>
      </c>
    </row>
    <row r="332" spans="1:15" x14ac:dyDescent="0.25">
      <c r="A332" s="44"/>
      <c r="B332" s="91" t="s">
        <v>118</v>
      </c>
      <c r="C332" s="44">
        <v>1</v>
      </c>
      <c r="D332" s="44"/>
      <c r="E332" s="44"/>
      <c r="F332" s="44">
        <v>1</v>
      </c>
      <c r="G332" s="44">
        <v>1</v>
      </c>
      <c r="I332" s="91" t="s">
        <v>432</v>
      </c>
      <c r="J332" s="91" t="s">
        <v>579</v>
      </c>
      <c r="K332" s="44">
        <v>1</v>
      </c>
      <c r="L332" s="44">
        <v>3</v>
      </c>
      <c r="M332" s="44"/>
      <c r="N332" s="44">
        <v>4</v>
      </c>
      <c r="O332" s="44">
        <v>7</v>
      </c>
    </row>
    <row r="333" spans="1:15" x14ac:dyDescent="0.25">
      <c r="A333" s="88" t="s">
        <v>383</v>
      </c>
      <c r="B333" s="48"/>
      <c r="C333" s="48">
        <v>24</v>
      </c>
      <c r="D333" s="48">
        <v>21</v>
      </c>
      <c r="E333" s="48"/>
      <c r="F333" s="48">
        <v>45</v>
      </c>
      <c r="G333" s="48">
        <v>66</v>
      </c>
      <c r="I333" s="44"/>
      <c r="J333" s="91" t="s">
        <v>434</v>
      </c>
      <c r="K333" s="44">
        <v>107</v>
      </c>
      <c r="L333" s="44">
        <v>174</v>
      </c>
      <c r="M333" s="44">
        <v>13</v>
      </c>
      <c r="N333" s="44">
        <v>294</v>
      </c>
      <c r="O333" s="44">
        <v>484.25</v>
      </c>
    </row>
    <row r="334" spans="1:15" x14ac:dyDescent="0.25">
      <c r="A334" s="91" t="s">
        <v>73</v>
      </c>
      <c r="B334" s="91" t="s">
        <v>384</v>
      </c>
      <c r="C334" s="44">
        <v>2</v>
      </c>
      <c r="D334" s="44">
        <v>1</v>
      </c>
      <c r="E334" s="44"/>
      <c r="F334" s="44">
        <v>3</v>
      </c>
      <c r="G334" s="44">
        <v>4</v>
      </c>
      <c r="I334" s="44"/>
      <c r="J334" s="91" t="s">
        <v>435</v>
      </c>
      <c r="K334" s="44"/>
      <c r="L334" s="44">
        <v>1</v>
      </c>
      <c r="M334" s="44"/>
      <c r="N334" s="44">
        <v>1</v>
      </c>
      <c r="O334" s="44">
        <v>2</v>
      </c>
    </row>
    <row r="335" spans="1:15" x14ac:dyDescent="0.25">
      <c r="A335" s="88" t="s">
        <v>385</v>
      </c>
      <c r="B335" s="48"/>
      <c r="C335" s="48">
        <v>2</v>
      </c>
      <c r="D335" s="48">
        <v>1</v>
      </c>
      <c r="E335" s="48"/>
      <c r="F335" s="48">
        <v>3</v>
      </c>
      <c r="G335" s="48">
        <v>4</v>
      </c>
      <c r="I335" s="44"/>
      <c r="J335" s="91" t="s">
        <v>613</v>
      </c>
      <c r="K335" s="44"/>
      <c r="L335" s="44">
        <v>1</v>
      </c>
      <c r="M335" s="44"/>
      <c r="N335" s="44">
        <v>1</v>
      </c>
      <c r="O335" s="44">
        <v>2</v>
      </c>
    </row>
    <row r="336" spans="1:15" x14ac:dyDescent="0.25">
      <c r="A336" s="91" t="s">
        <v>75</v>
      </c>
      <c r="B336" s="91" t="s">
        <v>75</v>
      </c>
      <c r="C336" s="44">
        <v>67</v>
      </c>
      <c r="D336" s="44">
        <v>21</v>
      </c>
      <c r="E336" s="44"/>
      <c r="F336" s="44">
        <v>88</v>
      </c>
      <c r="G336" s="44">
        <v>109</v>
      </c>
      <c r="I336" s="44"/>
      <c r="J336" s="91" t="s">
        <v>630</v>
      </c>
      <c r="K336" s="44">
        <v>1</v>
      </c>
      <c r="L336" s="44"/>
      <c r="M336" s="44"/>
      <c r="N336" s="44">
        <v>1</v>
      </c>
      <c r="O336" s="44">
        <v>1</v>
      </c>
    </row>
    <row r="337" spans="1:15" x14ac:dyDescent="0.25">
      <c r="A337" s="44"/>
      <c r="B337" s="91" t="s">
        <v>118</v>
      </c>
      <c r="C337" s="44">
        <v>6</v>
      </c>
      <c r="D337" s="44">
        <v>3</v>
      </c>
      <c r="E337" s="44"/>
      <c r="F337" s="44">
        <v>9</v>
      </c>
      <c r="G337" s="44">
        <v>12</v>
      </c>
      <c r="I337" s="44"/>
      <c r="J337" s="91" t="s">
        <v>437</v>
      </c>
      <c r="K337" s="44">
        <v>23</v>
      </c>
      <c r="L337" s="44">
        <v>13</v>
      </c>
      <c r="M337" s="44">
        <v>6</v>
      </c>
      <c r="N337" s="44">
        <v>42</v>
      </c>
      <c r="O337" s="44">
        <v>62.5</v>
      </c>
    </row>
    <row r="338" spans="1:15" x14ac:dyDescent="0.25">
      <c r="A338" s="88" t="s">
        <v>386</v>
      </c>
      <c r="B338" s="48"/>
      <c r="C338" s="48">
        <v>73</v>
      </c>
      <c r="D338" s="48">
        <v>24</v>
      </c>
      <c r="E338" s="48"/>
      <c r="F338" s="48">
        <v>97</v>
      </c>
      <c r="G338" s="48">
        <v>121</v>
      </c>
      <c r="I338" s="44"/>
      <c r="J338" s="91" t="s">
        <v>438</v>
      </c>
      <c r="K338" s="44">
        <v>33</v>
      </c>
      <c r="L338" s="44"/>
      <c r="M338" s="44"/>
      <c r="N338" s="44">
        <v>33</v>
      </c>
      <c r="O338" s="44">
        <v>33</v>
      </c>
    </row>
    <row r="339" spans="1:15" x14ac:dyDescent="0.25">
      <c r="A339" s="91" t="s">
        <v>104</v>
      </c>
      <c r="B339" s="91" t="s">
        <v>387</v>
      </c>
      <c r="C339" s="44">
        <v>8</v>
      </c>
      <c r="D339" s="44">
        <v>4</v>
      </c>
      <c r="E339" s="44"/>
      <c r="F339" s="44">
        <v>12</v>
      </c>
      <c r="G339" s="44">
        <v>16</v>
      </c>
      <c r="I339" s="44"/>
      <c r="J339" s="91" t="s">
        <v>439</v>
      </c>
      <c r="K339" s="44"/>
      <c r="L339" s="44">
        <v>3</v>
      </c>
      <c r="M339" s="44"/>
      <c r="N339" s="44">
        <v>3</v>
      </c>
      <c r="O339" s="44">
        <v>6</v>
      </c>
    </row>
    <row r="340" spans="1:15" x14ac:dyDescent="0.25">
      <c r="A340" s="88" t="s">
        <v>388</v>
      </c>
      <c r="B340" s="48"/>
      <c r="C340" s="48">
        <v>8</v>
      </c>
      <c r="D340" s="48">
        <v>4</v>
      </c>
      <c r="E340" s="48"/>
      <c r="F340" s="48">
        <v>12</v>
      </c>
      <c r="G340" s="48">
        <v>16</v>
      </c>
      <c r="I340" s="44"/>
      <c r="J340" s="91" t="s">
        <v>440</v>
      </c>
      <c r="K340" s="44">
        <v>1</v>
      </c>
      <c r="L340" s="44">
        <v>4</v>
      </c>
      <c r="M340" s="44"/>
      <c r="N340" s="44">
        <v>5</v>
      </c>
      <c r="O340" s="44">
        <v>9</v>
      </c>
    </row>
    <row r="341" spans="1:15" x14ac:dyDescent="0.25">
      <c r="A341" s="91" t="s">
        <v>76</v>
      </c>
      <c r="B341" s="91" t="s">
        <v>389</v>
      </c>
      <c r="C341" s="44">
        <v>1</v>
      </c>
      <c r="D341" s="44">
        <v>7</v>
      </c>
      <c r="E341" s="44"/>
      <c r="F341" s="44">
        <v>8</v>
      </c>
      <c r="G341" s="44">
        <v>15</v>
      </c>
      <c r="I341" s="44"/>
      <c r="J341" s="91" t="s">
        <v>118</v>
      </c>
      <c r="K341" s="44">
        <v>4</v>
      </c>
      <c r="L341" s="44">
        <v>5</v>
      </c>
      <c r="M341" s="44"/>
      <c r="N341" s="44">
        <v>9</v>
      </c>
      <c r="O341" s="44">
        <v>14</v>
      </c>
    </row>
    <row r="342" spans="1:15" x14ac:dyDescent="0.25">
      <c r="A342" s="44"/>
      <c r="B342" s="91" t="s">
        <v>390</v>
      </c>
      <c r="C342" s="44">
        <v>19</v>
      </c>
      <c r="D342" s="44">
        <v>19</v>
      </c>
      <c r="E342" s="44"/>
      <c r="F342" s="44">
        <v>38</v>
      </c>
      <c r="G342" s="44">
        <v>57</v>
      </c>
      <c r="I342" s="88" t="s">
        <v>441</v>
      </c>
      <c r="J342" s="48"/>
      <c r="K342" s="48">
        <v>170</v>
      </c>
      <c r="L342" s="48">
        <v>204</v>
      </c>
      <c r="M342" s="48">
        <v>19</v>
      </c>
      <c r="N342" s="48">
        <v>393</v>
      </c>
      <c r="O342" s="48">
        <v>620.75</v>
      </c>
    </row>
    <row r="343" spans="1:15" x14ac:dyDescent="0.25">
      <c r="A343" s="44"/>
      <c r="B343" s="91" t="s">
        <v>527</v>
      </c>
      <c r="C343" s="44">
        <v>1</v>
      </c>
      <c r="D343" s="44"/>
      <c r="E343" s="44"/>
      <c r="F343" s="44">
        <v>1</v>
      </c>
      <c r="G343" s="44">
        <v>1</v>
      </c>
      <c r="I343" s="91" t="s">
        <v>90</v>
      </c>
      <c r="J343" s="91" t="s">
        <v>442</v>
      </c>
      <c r="K343" s="44"/>
      <c r="L343" s="44">
        <v>2</v>
      </c>
      <c r="M343" s="44"/>
      <c r="N343" s="44">
        <v>2</v>
      </c>
      <c r="O343" s="44">
        <v>4</v>
      </c>
    </row>
    <row r="344" spans="1:15" x14ac:dyDescent="0.25">
      <c r="A344" s="44"/>
      <c r="B344" s="91" t="s">
        <v>118</v>
      </c>
      <c r="C344" s="44">
        <v>5</v>
      </c>
      <c r="D344" s="44">
        <v>1</v>
      </c>
      <c r="E344" s="44"/>
      <c r="F344" s="44">
        <v>6</v>
      </c>
      <c r="G344" s="44">
        <v>7</v>
      </c>
      <c r="I344" s="88" t="s">
        <v>443</v>
      </c>
      <c r="J344" s="48"/>
      <c r="K344" s="48"/>
      <c r="L344" s="48">
        <v>2</v>
      </c>
      <c r="M344" s="48"/>
      <c r="N344" s="48">
        <v>2</v>
      </c>
      <c r="O344" s="48">
        <v>4</v>
      </c>
    </row>
    <row r="345" spans="1:15" x14ac:dyDescent="0.25">
      <c r="A345" s="88" t="s">
        <v>391</v>
      </c>
      <c r="B345" s="48"/>
      <c r="C345" s="48">
        <v>26</v>
      </c>
      <c r="D345" s="48">
        <v>27</v>
      </c>
      <c r="E345" s="48"/>
      <c r="F345" s="48">
        <v>53</v>
      </c>
      <c r="G345" s="48">
        <v>80</v>
      </c>
      <c r="I345" s="91" t="s">
        <v>92</v>
      </c>
      <c r="J345" s="91" t="s">
        <v>444</v>
      </c>
      <c r="K345" s="44">
        <v>1</v>
      </c>
      <c r="L345" s="44">
        <v>22</v>
      </c>
      <c r="M345" s="44"/>
      <c r="N345" s="44">
        <v>23</v>
      </c>
      <c r="O345" s="44">
        <v>45</v>
      </c>
    </row>
    <row r="346" spans="1:15" x14ac:dyDescent="0.25">
      <c r="A346" s="91" t="s">
        <v>77</v>
      </c>
      <c r="B346" s="91" t="s">
        <v>393</v>
      </c>
      <c r="C346" s="44">
        <v>36</v>
      </c>
      <c r="D346" s="44">
        <v>185</v>
      </c>
      <c r="E346" s="44">
        <v>2</v>
      </c>
      <c r="F346" s="44">
        <v>223</v>
      </c>
      <c r="G346" s="44">
        <v>410.5</v>
      </c>
      <c r="I346" s="44"/>
      <c r="J346" s="91" t="s">
        <v>445</v>
      </c>
      <c r="K346" s="44">
        <v>1</v>
      </c>
      <c r="L346" s="44">
        <v>8</v>
      </c>
      <c r="M346" s="44"/>
      <c r="N346" s="44">
        <v>9</v>
      </c>
      <c r="O346" s="44">
        <v>17</v>
      </c>
    </row>
    <row r="347" spans="1:15" x14ac:dyDescent="0.25">
      <c r="A347" s="44"/>
      <c r="B347" s="91" t="s">
        <v>394</v>
      </c>
      <c r="C347" s="44">
        <v>9</v>
      </c>
      <c r="D347" s="44">
        <v>10</v>
      </c>
      <c r="E347" s="44"/>
      <c r="F347" s="44">
        <v>19</v>
      </c>
      <c r="G347" s="44">
        <v>29</v>
      </c>
      <c r="I347" s="44"/>
      <c r="J347" s="91" t="s">
        <v>446</v>
      </c>
      <c r="K347" s="44">
        <v>3</v>
      </c>
      <c r="L347" s="44">
        <v>3</v>
      </c>
      <c r="M347" s="44"/>
      <c r="N347" s="44">
        <v>6</v>
      </c>
      <c r="O347" s="44">
        <v>9</v>
      </c>
    </row>
    <row r="348" spans="1:15" x14ac:dyDescent="0.25">
      <c r="A348" s="44"/>
      <c r="B348" s="91" t="s">
        <v>395</v>
      </c>
      <c r="C348" s="44">
        <v>26</v>
      </c>
      <c r="D348" s="44">
        <v>2</v>
      </c>
      <c r="E348" s="44"/>
      <c r="F348" s="44">
        <v>28</v>
      </c>
      <c r="G348" s="44">
        <v>30</v>
      </c>
      <c r="I348" s="44"/>
      <c r="J348" s="91" t="s">
        <v>447</v>
      </c>
      <c r="K348" s="44">
        <v>3</v>
      </c>
      <c r="L348" s="44">
        <v>6</v>
      </c>
      <c r="M348" s="44"/>
      <c r="N348" s="44">
        <v>9</v>
      </c>
      <c r="O348" s="44">
        <v>15</v>
      </c>
    </row>
    <row r="349" spans="1:15" x14ac:dyDescent="0.25">
      <c r="A349" s="44"/>
      <c r="B349" s="91" t="s">
        <v>384</v>
      </c>
      <c r="C349" s="44"/>
      <c r="D349" s="44">
        <v>2</v>
      </c>
      <c r="E349" s="44"/>
      <c r="F349" s="44">
        <v>2</v>
      </c>
      <c r="G349" s="44">
        <v>4</v>
      </c>
      <c r="I349" s="44"/>
      <c r="J349" s="91" t="s">
        <v>448</v>
      </c>
      <c r="K349" s="44"/>
      <c r="L349" s="44">
        <v>6</v>
      </c>
      <c r="M349" s="44"/>
      <c r="N349" s="44">
        <v>6</v>
      </c>
      <c r="O349" s="44">
        <v>12</v>
      </c>
    </row>
    <row r="350" spans="1:15" x14ac:dyDescent="0.25">
      <c r="A350" s="44"/>
      <c r="B350" s="91" t="s">
        <v>715</v>
      </c>
      <c r="C350" s="44">
        <v>9</v>
      </c>
      <c r="D350" s="44">
        <v>1</v>
      </c>
      <c r="E350" s="44"/>
      <c r="F350" s="44">
        <v>10</v>
      </c>
      <c r="G350" s="44">
        <v>11</v>
      </c>
      <c r="I350" s="44"/>
      <c r="J350" s="91" t="s">
        <v>810</v>
      </c>
      <c r="K350" s="44"/>
      <c r="L350" s="44">
        <v>11</v>
      </c>
      <c r="M350" s="44"/>
      <c r="N350" s="44">
        <v>11</v>
      </c>
      <c r="O350" s="44">
        <v>22</v>
      </c>
    </row>
    <row r="351" spans="1:15" x14ac:dyDescent="0.25">
      <c r="A351" s="44"/>
      <c r="B351" s="91" t="s">
        <v>396</v>
      </c>
      <c r="C351" s="44">
        <v>3</v>
      </c>
      <c r="D351" s="44"/>
      <c r="E351" s="44"/>
      <c r="F351" s="44">
        <v>3</v>
      </c>
      <c r="G351" s="44">
        <v>3</v>
      </c>
      <c r="I351" s="44"/>
      <c r="J351" s="91" t="s">
        <v>764</v>
      </c>
      <c r="K351" s="44"/>
      <c r="L351" s="44">
        <v>1</v>
      </c>
      <c r="M351" s="44"/>
      <c r="N351" s="44">
        <v>1</v>
      </c>
      <c r="O351" s="44">
        <v>2</v>
      </c>
    </row>
    <row r="352" spans="1:15" x14ac:dyDescent="0.25">
      <c r="A352" s="44"/>
      <c r="B352" s="91" t="s">
        <v>573</v>
      </c>
      <c r="C352" s="44"/>
      <c r="D352" s="44">
        <v>12</v>
      </c>
      <c r="E352" s="44"/>
      <c r="F352" s="44">
        <v>12</v>
      </c>
      <c r="G352" s="44">
        <v>24</v>
      </c>
      <c r="I352" s="44"/>
      <c r="J352" s="91" t="s">
        <v>449</v>
      </c>
      <c r="K352" s="44">
        <v>7</v>
      </c>
      <c r="L352" s="44">
        <v>39</v>
      </c>
      <c r="M352" s="44"/>
      <c r="N352" s="44">
        <v>46</v>
      </c>
      <c r="O352" s="44">
        <v>85</v>
      </c>
    </row>
    <row r="353" spans="1:15" x14ac:dyDescent="0.25">
      <c r="A353" s="44"/>
      <c r="B353" s="91" t="s">
        <v>528</v>
      </c>
      <c r="C353" s="44">
        <v>8</v>
      </c>
      <c r="D353" s="44">
        <v>12</v>
      </c>
      <c r="E353" s="44"/>
      <c r="F353" s="44">
        <v>20</v>
      </c>
      <c r="G353" s="44">
        <v>32</v>
      </c>
      <c r="I353" s="44"/>
      <c r="J353" s="91" t="s">
        <v>450</v>
      </c>
      <c r="K353" s="44"/>
      <c r="L353" s="44">
        <v>1</v>
      </c>
      <c r="M353" s="44"/>
      <c r="N353" s="44">
        <v>1</v>
      </c>
      <c r="O353" s="44">
        <v>2</v>
      </c>
    </row>
    <row r="354" spans="1:15" x14ac:dyDescent="0.25">
      <c r="A354" s="44"/>
      <c r="B354" s="91" t="s">
        <v>397</v>
      </c>
      <c r="C354" s="44">
        <v>9</v>
      </c>
      <c r="D354" s="44"/>
      <c r="E354" s="44"/>
      <c r="F354" s="44">
        <v>9</v>
      </c>
      <c r="G354" s="44">
        <v>9</v>
      </c>
      <c r="I354" s="44"/>
      <c r="J354" s="91" t="s">
        <v>451</v>
      </c>
      <c r="K354" s="44">
        <v>1</v>
      </c>
      <c r="L354" s="44">
        <v>8</v>
      </c>
      <c r="M354" s="44"/>
      <c r="N354" s="44">
        <v>9</v>
      </c>
      <c r="O354" s="44">
        <v>17</v>
      </c>
    </row>
    <row r="355" spans="1:15" x14ac:dyDescent="0.25">
      <c r="A355" s="44"/>
      <c r="B355" s="91" t="s">
        <v>398</v>
      </c>
      <c r="C355" s="44">
        <v>33</v>
      </c>
      <c r="D355" s="44">
        <v>49</v>
      </c>
      <c r="E355" s="44"/>
      <c r="F355" s="44">
        <v>82</v>
      </c>
      <c r="G355" s="44">
        <v>131</v>
      </c>
      <c r="I355" s="44"/>
      <c r="J355" s="91" t="s">
        <v>452</v>
      </c>
      <c r="K355" s="44">
        <v>10</v>
      </c>
      <c r="L355" s="44">
        <v>15</v>
      </c>
      <c r="M355" s="44"/>
      <c r="N355" s="44">
        <v>25</v>
      </c>
      <c r="O355" s="44">
        <v>40</v>
      </c>
    </row>
    <row r="356" spans="1:15" x14ac:dyDescent="0.25">
      <c r="A356" s="44"/>
      <c r="B356" s="91" t="s">
        <v>118</v>
      </c>
      <c r="C356" s="44">
        <v>60</v>
      </c>
      <c r="D356" s="44">
        <v>162</v>
      </c>
      <c r="E356" s="44">
        <v>14</v>
      </c>
      <c r="F356" s="44">
        <v>236</v>
      </c>
      <c r="G356" s="44">
        <v>415.5</v>
      </c>
      <c r="I356" s="44"/>
      <c r="J356" s="91" t="s">
        <v>532</v>
      </c>
      <c r="K356" s="44">
        <v>1</v>
      </c>
      <c r="L356" s="44">
        <v>7</v>
      </c>
      <c r="M356" s="44"/>
      <c r="N356" s="44">
        <v>8</v>
      </c>
      <c r="O356" s="44">
        <v>15</v>
      </c>
    </row>
    <row r="357" spans="1:15" x14ac:dyDescent="0.25">
      <c r="A357" s="44"/>
      <c r="B357" s="91" t="s">
        <v>399</v>
      </c>
      <c r="C357" s="44">
        <v>3</v>
      </c>
      <c r="D357" s="44">
        <v>16</v>
      </c>
      <c r="E357" s="44"/>
      <c r="F357" s="44">
        <v>19</v>
      </c>
      <c r="G357" s="44">
        <v>35</v>
      </c>
      <c r="I357" s="44"/>
      <c r="J357" s="91" t="s">
        <v>634</v>
      </c>
      <c r="K357" s="44"/>
      <c r="L357" s="44">
        <v>2</v>
      </c>
      <c r="M357" s="44"/>
      <c r="N357" s="44">
        <v>2</v>
      </c>
      <c r="O357" s="44">
        <v>4</v>
      </c>
    </row>
    <row r="358" spans="1:15" x14ac:dyDescent="0.25">
      <c r="A358" s="88" t="s">
        <v>400</v>
      </c>
      <c r="B358" s="48"/>
      <c r="C358" s="48">
        <v>196</v>
      </c>
      <c r="D358" s="48">
        <v>451</v>
      </c>
      <c r="E358" s="48">
        <v>16</v>
      </c>
      <c r="F358" s="48">
        <v>663</v>
      </c>
      <c r="G358" s="48">
        <v>1134</v>
      </c>
      <c r="I358" s="44"/>
      <c r="J358" s="91" t="s">
        <v>453</v>
      </c>
      <c r="K358" s="44"/>
      <c r="L358" s="44">
        <v>16</v>
      </c>
      <c r="M358" s="44"/>
      <c r="N358" s="44">
        <v>16</v>
      </c>
      <c r="O358" s="44">
        <v>32</v>
      </c>
    </row>
    <row r="359" spans="1:15" x14ac:dyDescent="0.25">
      <c r="A359" s="91" t="s">
        <v>78</v>
      </c>
      <c r="B359" s="91" t="s">
        <v>153</v>
      </c>
      <c r="C359" s="44">
        <v>6</v>
      </c>
      <c r="D359" s="44">
        <v>1</v>
      </c>
      <c r="E359" s="44"/>
      <c r="F359" s="44">
        <v>7</v>
      </c>
      <c r="G359" s="44">
        <v>8</v>
      </c>
      <c r="I359" s="44"/>
      <c r="J359" s="91" t="s">
        <v>454</v>
      </c>
      <c r="K359" s="44">
        <v>2</v>
      </c>
      <c r="L359" s="44">
        <v>2</v>
      </c>
      <c r="M359" s="44"/>
      <c r="N359" s="44">
        <v>4</v>
      </c>
      <c r="O359" s="44">
        <v>6</v>
      </c>
    </row>
    <row r="360" spans="1:15" x14ac:dyDescent="0.25">
      <c r="A360" s="88" t="s">
        <v>401</v>
      </c>
      <c r="B360" s="48"/>
      <c r="C360" s="48">
        <v>6</v>
      </c>
      <c r="D360" s="48">
        <v>1</v>
      </c>
      <c r="E360" s="48"/>
      <c r="F360" s="48">
        <v>7</v>
      </c>
      <c r="G360" s="48">
        <v>8</v>
      </c>
      <c r="I360" s="44"/>
      <c r="J360" s="91" t="s">
        <v>455</v>
      </c>
      <c r="K360" s="44">
        <v>55</v>
      </c>
      <c r="L360" s="44">
        <v>191</v>
      </c>
      <c r="M360" s="44"/>
      <c r="N360" s="44">
        <v>246</v>
      </c>
      <c r="O360" s="44">
        <v>437</v>
      </c>
    </row>
    <row r="361" spans="1:15" x14ac:dyDescent="0.25">
      <c r="A361" s="91" t="s">
        <v>80</v>
      </c>
      <c r="B361" s="91" t="s">
        <v>402</v>
      </c>
      <c r="C361" s="44">
        <v>1</v>
      </c>
      <c r="D361" s="44">
        <v>16</v>
      </c>
      <c r="E361" s="44"/>
      <c r="F361" s="44">
        <v>17</v>
      </c>
      <c r="G361" s="44">
        <v>33</v>
      </c>
      <c r="I361" s="44"/>
      <c r="J361" s="91" t="s">
        <v>456</v>
      </c>
      <c r="K361" s="44">
        <v>6</v>
      </c>
      <c r="L361" s="44">
        <v>3</v>
      </c>
      <c r="M361" s="44"/>
      <c r="N361" s="44">
        <v>9</v>
      </c>
      <c r="O361" s="44">
        <v>12</v>
      </c>
    </row>
    <row r="362" spans="1:15" x14ac:dyDescent="0.25">
      <c r="A362" s="44"/>
      <c r="B362" s="91" t="s">
        <v>403</v>
      </c>
      <c r="C362" s="44">
        <v>23</v>
      </c>
      <c r="D362" s="44">
        <v>16</v>
      </c>
      <c r="E362" s="44"/>
      <c r="F362" s="44">
        <v>39</v>
      </c>
      <c r="G362" s="44">
        <v>55</v>
      </c>
      <c r="I362" s="44"/>
      <c r="J362" s="91" t="s">
        <v>457</v>
      </c>
      <c r="K362" s="44">
        <v>6</v>
      </c>
      <c r="L362" s="44">
        <v>42</v>
      </c>
      <c r="M362" s="44"/>
      <c r="N362" s="44">
        <v>48</v>
      </c>
      <c r="O362" s="44">
        <v>90</v>
      </c>
    </row>
    <row r="363" spans="1:15" x14ac:dyDescent="0.25">
      <c r="A363" s="44"/>
      <c r="B363" s="91" t="s">
        <v>404</v>
      </c>
      <c r="C363" s="44">
        <v>80</v>
      </c>
      <c r="D363" s="44">
        <v>58</v>
      </c>
      <c r="E363" s="44"/>
      <c r="F363" s="44">
        <v>138</v>
      </c>
      <c r="G363" s="44">
        <v>196</v>
      </c>
      <c r="I363" s="44"/>
      <c r="J363" s="91" t="s">
        <v>458</v>
      </c>
      <c r="K363" s="44"/>
      <c r="L363" s="44">
        <v>4</v>
      </c>
      <c r="M363" s="44"/>
      <c r="N363" s="44">
        <v>4</v>
      </c>
      <c r="O363" s="44">
        <v>8</v>
      </c>
    </row>
    <row r="364" spans="1:15" x14ac:dyDescent="0.25">
      <c r="A364" s="44"/>
      <c r="B364" s="91" t="s">
        <v>405</v>
      </c>
      <c r="C364" s="44">
        <v>35</v>
      </c>
      <c r="D364" s="44">
        <v>25</v>
      </c>
      <c r="E364" s="44"/>
      <c r="F364" s="44">
        <v>60</v>
      </c>
      <c r="G364" s="44">
        <v>85</v>
      </c>
      <c r="I364" s="44"/>
      <c r="J364" s="91" t="s">
        <v>459</v>
      </c>
      <c r="K364" s="44">
        <v>2</v>
      </c>
      <c r="L364" s="44">
        <v>6</v>
      </c>
      <c r="M364" s="44"/>
      <c r="N364" s="44">
        <v>8</v>
      </c>
      <c r="O364" s="44">
        <v>14</v>
      </c>
    </row>
    <row r="365" spans="1:15" x14ac:dyDescent="0.25">
      <c r="A365" s="44"/>
      <c r="B365" s="91" t="s">
        <v>406</v>
      </c>
      <c r="C365" s="44"/>
      <c r="D365" s="44">
        <v>3</v>
      </c>
      <c r="E365" s="44"/>
      <c r="F365" s="44">
        <v>3</v>
      </c>
      <c r="G365" s="44">
        <v>6</v>
      </c>
      <c r="I365" s="44"/>
      <c r="J365" s="91" t="s">
        <v>542</v>
      </c>
      <c r="K365" s="44"/>
      <c r="L365" s="44">
        <v>1</v>
      </c>
      <c r="M365" s="44"/>
      <c r="N365" s="44">
        <v>1</v>
      </c>
      <c r="O365" s="44">
        <v>2</v>
      </c>
    </row>
    <row r="366" spans="1:15" x14ac:dyDescent="0.25">
      <c r="A366" s="88" t="s">
        <v>407</v>
      </c>
      <c r="B366" s="48"/>
      <c r="C366" s="48">
        <v>139</v>
      </c>
      <c r="D366" s="48">
        <v>118</v>
      </c>
      <c r="E366" s="48"/>
      <c r="F366" s="48">
        <v>257</v>
      </c>
      <c r="G366" s="48">
        <v>375</v>
      </c>
      <c r="I366" s="44"/>
      <c r="J366" s="91" t="s">
        <v>186</v>
      </c>
      <c r="K366" s="44">
        <v>3</v>
      </c>
      <c r="L366" s="44"/>
      <c r="M366" s="44"/>
      <c r="N366" s="44">
        <v>3</v>
      </c>
      <c r="O366" s="44">
        <v>3</v>
      </c>
    </row>
    <row r="367" spans="1:15" x14ac:dyDescent="0.25">
      <c r="A367" s="91" t="s">
        <v>82</v>
      </c>
      <c r="B367" s="91" t="s">
        <v>410</v>
      </c>
      <c r="C367" s="44">
        <v>4</v>
      </c>
      <c r="D367" s="44">
        <v>3</v>
      </c>
      <c r="E367" s="44"/>
      <c r="F367" s="44">
        <v>7</v>
      </c>
      <c r="G367" s="44">
        <v>10</v>
      </c>
      <c r="I367" s="44"/>
      <c r="J367" s="91" t="s">
        <v>460</v>
      </c>
      <c r="K367" s="44">
        <v>1</v>
      </c>
      <c r="L367" s="44">
        <v>23</v>
      </c>
      <c r="M367" s="44"/>
      <c r="N367" s="44">
        <v>24</v>
      </c>
      <c r="O367" s="44">
        <v>47</v>
      </c>
    </row>
    <row r="368" spans="1:15" x14ac:dyDescent="0.25">
      <c r="A368" s="44"/>
      <c r="B368" s="91" t="s">
        <v>411</v>
      </c>
      <c r="C368" s="44">
        <v>15</v>
      </c>
      <c r="D368" s="44">
        <v>3</v>
      </c>
      <c r="E368" s="44"/>
      <c r="F368" s="44">
        <v>18</v>
      </c>
      <c r="G368" s="44">
        <v>21</v>
      </c>
      <c r="I368" s="44"/>
      <c r="J368" s="91" t="s">
        <v>462</v>
      </c>
      <c r="K368" s="44">
        <v>2</v>
      </c>
      <c r="L368" s="44">
        <v>1</v>
      </c>
      <c r="M368" s="44"/>
      <c r="N368" s="44">
        <v>3</v>
      </c>
      <c r="O368" s="44">
        <v>4</v>
      </c>
    </row>
    <row r="369" spans="1:15" x14ac:dyDescent="0.25">
      <c r="A369" s="44"/>
      <c r="B369" s="91" t="s">
        <v>529</v>
      </c>
      <c r="C369" s="44">
        <v>11</v>
      </c>
      <c r="D369" s="44">
        <v>6</v>
      </c>
      <c r="E369" s="44"/>
      <c r="F369" s="44">
        <v>17</v>
      </c>
      <c r="G369" s="44">
        <v>23</v>
      </c>
      <c r="I369" s="44"/>
      <c r="J369" s="91" t="s">
        <v>553</v>
      </c>
      <c r="K369" s="44"/>
      <c r="L369" s="44">
        <v>5</v>
      </c>
      <c r="M369" s="44"/>
      <c r="N369" s="44">
        <v>5</v>
      </c>
      <c r="O369" s="44">
        <v>10</v>
      </c>
    </row>
    <row r="370" spans="1:15" x14ac:dyDescent="0.25">
      <c r="A370" s="44"/>
      <c r="B370" s="91" t="s">
        <v>412</v>
      </c>
      <c r="C370" s="44">
        <v>6</v>
      </c>
      <c r="D370" s="44">
        <v>2</v>
      </c>
      <c r="E370" s="44"/>
      <c r="F370" s="44">
        <v>8</v>
      </c>
      <c r="G370" s="44">
        <v>10</v>
      </c>
      <c r="I370" s="44"/>
      <c r="J370" s="91" t="s">
        <v>463</v>
      </c>
      <c r="K370" s="44">
        <v>1</v>
      </c>
      <c r="L370" s="44">
        <v>9</v>
      </c>
      <c r="M370" s="44"/>
      <c r="N370" s="44">
        <v>10</v>
      </c>
      <c r="O370" s="44">
        <v>19</v>
      </c>
    </row>
    <row r="371" spans="1:15" x14ac:dyDescent="0.25">
      <c r="A371" s="44"/>
      <c r="B371" s="91" t="s">
        <v>785</v>
      </c>
      <c r="C371" s="44">
        <v>1</v>
      </c>
      <c r="D371" s="44"/>
      <c r="E371" s="44"/>
      <c r="F371" s="44">
        <v>1</v>
      </c>
      <c r="G371" s="44">
        <v>1</v>
      </c>
      <c r="I371" s="44"/>
      <c r="J371" s="91" t="s">
        <v>118</v>
      </c>
      <c r="K371" s="44">
        <v>19</v>
      </c>
      <c r="L371" s="44">
        <v>66</v>
      </c>
      <c r="M371" s="44"/>
      <c r="N371" s="44">
        <v>85</v>
      </c>
      <c r="O371" s="44">
        <v>151</v>
      </c>
    </row>
    <row r="372" spans="1:15" x14ac:dyDescent="0.25">
      <c r="A372" s="44"/>
      <c r="B372" s="91" t="s">
        <v>118</v>
      </c>
      <c r="C372" s="44">
        <v>42</v>
      </c>
      <c r="D372" s="44">
        <v>31</v>
      </c>
      <c r="E372" s="44"/>
      <c r="F372" s="44">
        <v>73</v>
      </c>
      <c r="G372" s="44">
        <v>104</v>
      </c>
      <c r="I372" s="44"/>
      <c r="J372" s="91" t="s">
        <v>765</v>
      </c>
      <c r="K372" s="44"/>
      <c r="L372" s="44">
        <v>1</v>
      </c>
      <c r="M372" s="44"/>
      <c r="N372" s="44">
        <v>1</v>
      </c>
      <c r="O372" s="44">
        <v>2</v>
      </c>
    </row>
    <row r="373" spans="1:15" x14ac:dyDescent="0.25">
      <c r="A373" s="88" t="s">
        <v>414</v>
      </c>
      <c r="B373" s="48"/>
      <c r="C373" s="48">
        <v>79</v>
      </c>
      <c r="D373" s="48">
        <v>45</v>
      </c>
      <c r="E373" s="48"/>
      <c r="F373" s="48">
        <v>124</v>
      </c>
      <c r="G373" s="48">
        <v>169</v>
      </c>
      <c r="I373" s="88" t="s">
        <v>464</v>
      </c>
      <c r="J373" s="48"/>
      <c r="K373" s="48">
        <v>124</v>
      </c>
      <c r="L373" s="48">
        <v>499</v>
      </c>
      <c r="M373" s="48"/>
      <c r="N373" s="48">
        <v>623</v>
      </c>
      <c r="O373" s="48">
        <v>1122</v>
      </c>
    </row>
    <row r="374" spans="1:15" x14ac:dyDescent="0.25">
      <c r="A374" s="91" t="s">
        <v>98</v>
      </c>
      <c r="B374" s="91" t="s">
        <v>415</v>
      </c>
      <c r="C374" s="44">
        <v>13</v>
      </c>
      <c r="D374" s="44">
        <v>2</v>
      </c>
      <c r="E374" s="44"/>
      <c r="F374" s="44">
        <v>15</v>
      </c>
      <c r="G374" s="44">
        <v>17</v>
      </c>
      <c r="I374" s="91" t="s">
        <v>118</v>
      </c>
      <c r="J374" s="91" t="s">
        <v>118</v>
      </c>
      <c r="K374" s="44">
        <v>4</v>
      </c>
      <c r="L374" s="44">
        <v>5</v>
      </c>
      <c r="M374" s="44"/>
      <c r="N374" s="44">
        <v>9</v>
      </c>
      <c r="O374" s="44">
        <v>14</v>
      </c>
    </row>
    <row r="375" spans="1:15" x14ac:dyDescent="0.25">
      <c r="A375" s="88" t="s">
        <v>416</v>
      </c>
      <c r="B375" s="48"/>
      <c r="C375" s="48">
        <v>13</v>
      </c>
      <c r="D375" s="48">
        <v>2</v>
      </c>
      <c r="E375" s="48"/>
      <c r="F375" s="48">
        <v>15</v>
      </c>
      <c r="G375" s="48">
        <v>17</v>
      </c>
      <c r="I375" s="88" t="s">
        <v>465</v>
      </c>
      <c r="J375" s="48"/>
      <c r="K375" s="48">
        <v>4</v>
      </c>
      <c r="L375" s="48">
        <v>5</v>
      </c>
      <c r="M375" s="48"/>
      <c r="N375" s="48">
        <v>9</v>
      </c>
      <c r="O375" s="48">
        <v>14</v>
      </c>
    </row>
    <row r="376" spans="1:15" x14ac:dyDescent="0.25">
      <c r="A376" s="91" t="s">
        <v>83</v>
      </c>
      <c r="B376" s="91" t="s">
        <v>417</v>
      </c>
      <c r="C376" s="44">
        <v>18</v>
      </c>
      <c r="D376" s="44">
        <v>24</v>
      </c>
      <c r="E376" s="44"/>
      <c r="F376" s="44">
        <v>42</v>
      </c>
      <c r="G376" s="44">
        <v>66</v>
      </c>
      <c r="I376" s="91" t="s">
        <v>93</v>
      </c>
      <c r="J376" s="91" t="s">
        <v>600</v>
      </c>
      <c r="K376" s="44">
        <v>1</v>
      </c>
      <c r="L376" s="44">
        <v>16</v>
      </c>
      <c r="M376" s="44"/>
      <c r="N376" s="44">
        <v>17</v>
      </c>
      <c r="O376" s="44">
        <v>33</v>
      </c>
    </row>
    <row r="377" spans="1:15" x14ac:dyDescent="0.25">
      <c r="A377" s="44"/>
      <c r="B377" s="91" t="s">
        <v>538</v>
      </c>
      <c r="C377" s="44">
        <v>71</v>
      </c>
      <c r="D377" s="44">
        <v>66</v>
      </c>
      <c r="E377" s="44"/>
      <c r="F377" s="44">
        <v>137</v>
      </c>
      <c r="G377" s="44">
        <v>203</v>
      </c>
      <c r="I377" s="88" t="s">
        <v>466</v>
      </c>
      <c r="J377" s="48"/>
      <c r="K377" s="48">
        <v>1</v>
      </c>
      <c r="L377" s="48">
        <v>16</v>
      </c>
      <c r="M377" s="48"/>
      <c r="N377" s="48">
        <v>17</v>
      </c>
      <c r="O377" s="48">
        <v>33</v>
      </c>
    </row>
    <row r="378" spans="1:15" x14ac:dyDescent="0.25">
      <c r="A378" s="44"/>
      <c r="B378" s="91" t="s">
        <v>716</v>
      </c>
      <c r="C378" s="44">
        <v>2</v>
      </c>
      <c r="D378" s="44"/>
      <c r="E378" s="44"/>
      <c r="F378" s="44">
        <v>2</v>
      </c>
      <c r="G378" s="44">
        <v>2</v>
      </c>
      <c r="I378" s="91" t="s">
        <v>94</v>
      </c>
      <c r="J378" s="91" t="s">
        <v>468</v>
      </c>
      <c r="K378" s="44"/>
      <c r="L378" s="44">
        <v>13</v>
      </c>
      <c r="M378" s="44"/>
      <c r="N378" s="44">
        <v>13</v>
      </c>
      <c r="O378" s="44">
        <v>26</v>
      </c>
    </row>
    <row r="379" spans="1:15" x14ac:dyDescent="0.25">
      <c r="A379" s="88" t="s">
        <v>418</v>
      </c>
      <c r="B379" s="48"/>
      <c r="C379" s="48">
        <v>91</v>
      </c>
      <c r="D379" s="48">
        <v>90</v>
      </c>
      <c r="E379" s="48"/>
      <c r="F379" s="48">
        <v>181</v>
      </c>
      <c r="G379" s="48">
        <v>271</v>
      </c>
      <c r="I379" s="44"/>
      <c r="J379" s="91" t="s">
        <v>469</v>
      </c>
      <c r="K379" s="44">
        <v>4</v>
      </c>
      <c r="L379" s="44"/>
      <c r="M379" s="44"/>
      <c r="N379" s="44">
        <v>4</v>
      </c>
      <c r="O379" s="44">
        <v>4</v>
      </c>
    </row>
    <row r="380" spans="1:15" x14ac:dyDescent="0.25">
      <c r="A380" s="91" t="s">
        <v>85</v>
      </c>
      <c r="B380" s="91" t="s">
        <v>419</v>
      </c>
      <c r="C380" s="44">
        <v>1</v>
      </c>
      <c r="D380" s="44">
        <v>2</v>
      </c>
      <c r="E380" s="44"/>
      <c r="F380" s="44">
        <v>3</v>
      </c>
      <c r="G380" s="44">
        <v>5</v>
      </c>
      <c r="I380" s="88" t="s">
        <v>471</v>
      </c>
      <c r="J380" s="48"/>
      <c r="K380" s="48">
        <v>4</v>
      </c>
      <c r="L380" s="48">
        <v>13</v>
      </c>
      <c r="M380" s="48"/>
      <c r="N380" s="48">
        <v>17</v>
      </c>
      <c r="O380" s="48">
        <v>30</v>
      </c>
    </row>
    <row r="381" spans="1:15" x14ac:dyDescent="0.25">
      <c r="A381" s="44"/>
      <c r="B381" s="91" t="s">
        <v>420</v>
      </c>
      <c r="C381" s="44">
        <v>9</v>
      </c>
      <c r="D381" s="44">
        <v>16</v>
      </c>
      <c r="E381" s="44"/>
      <c r="F381" s="44">
        <v>25</v>
      </c>
      <c r="G381" s="44">
        <v>41</v>
      </c>
      <c r="I381" s="92" t="s">
        <v>95</v>
      </c>
      <c r="J381" s="93"/>
      <c r="K381" s="93">
        <v>2026</v>
      </c>
      <c r="L381" s="93">
        <v>3658</v>
      </c>
      <c r="M381" s="93">
        <v>153</v>
      </c>
      <c r="N381" s="93">
        <v>5837</v>
      </c>
      <c r="O381" s="93">
        <v>9686.25</v>
      </c>
    </row>
    <row r="382" spans="1:15" x14ac:dyDescent="0.25">
      <c r="A382" s="88" t="s">
        <v>421</v>
      </c>
      <c r="B382" s="48"/>
      <c r="C382" s="48">
        <v>10</v>
      </c>
      <c r="D382" s="48">
        <v>18</v>
      </c>
      <c r="E382" s="48"/>
      <c r="F382" s="48">
        <v>28</v>
      </c>
      <c r="G382" s="48">
        <v>46</v>
      </c>
    </row>
    <row r="383" spans="1:15" x14ac:dyDescent="0.25">
      <c r="A383" s="91" t="s">
        <v>86</v>
      </c>
      <c r="B383" s="91" t="s">
        <v>239</v>
      </c>
      <c r="C383" s="44">
        <v>1</v>
      </c>
      <c r="D383" s="44">
        <v>2</v>
      </c>
      <c r="E383" s="44"/>
      <c r="F383" s="44">
        <v>3</v>
      </c>
      <c r="G383" s="44">
        <v>5</v>
      </c>
    </row>
    <row r="384" spans="1:15" x14ac:dyDescent="0.25">
      <c r="A384" s="44"/>
      <c r="B384" s="91" t="s">
        <v>786</v>
      </c>
      <c r="C384" s="44">
        <v>4</v>
      </c>
      <c r="D384" s="44"/>
      <c r="E384" s="44"/>
      <c r="F384" s="44">
        <v>4</v>
      </c>
      <c r="G384" s="44">
        <v>4</v>
      </c>
    </row>
    <row r="385" spans="1:7" x14ac:dyDescent="0.25">
      <c r="A385" s="44"/>
      <c r="B385" s="91" t="s">
        <v>422</v>
      </c>
      <c r="C385" s="44">
        <v>40</v>
      </c>
      <c r="D385" s="44">
        <v>16</v>
      </c>
      <c r="E385" s="44"/>
      <c r="F385" s="44">
        <v>56</v>
      </c>
      <c r="G385" s="44">
        <v>72</v>
      </c>
    </row>
    <row r="386" spans="1:7" x14ac:dyDescent="0.25">
      <c r="A386" s="44"/>
      <c r="B386" s="91" t="s">
        <v>423</v>
      </c>
      <c r="C386" s="44">
        <v>18</v>
      </c>
      <c r="D386" s="44">
        <v>3</v>
      </c>
      <c r="E386" s="44"/>
      <c r="F386" s="44">
        <v>21</v>
      </c>
      <c r="G386" s="44">
        <v>24</v>
      </c>
    </row>
    <row r="387" spans="1:7" x14ac:dyDescent="0.25">
      <c r="A387" s="44"/>
      <c r="B387" s="91" t="s">
        <v>644</v>
      </c>
      <c r="C387" s="44"/>
      <c r="D387" s="44">
        <v>7</v>
      </c>
      <c r="E387" s="44"/>
      <c r="F387" s="44">
        <v>7</v>
      </c>
      <c r="G387" s="44">
        <v>14</v>
      </c>
    </row>
    <row r="388" spans="1:7" x14ac:dyDescent="0.25">
      <c r="A388" s="44"/>
      <c r="B388" s="91" t="s">
        <v>424</v>
      </c>
      <c r="C388" s="44">
        <v>6</v>
      </c>
      <c r="D388" s="44">
        <v>58</v>
      </c>
      <c r="E388" s="44"/>
      <c r="F388" s="44">
        <v>64</v>
      </c>
      <c r="G388" s="44">
        <v>122</v>
      </c>
    </row>
    <row r="389" spans="1:7" x14ac:dyDescent="0.25">
      <c r="A389" s="44"/>
      <c r="B389" s="91" t="s">
        <v>425</v>
      </c>
      <c r="C389" s="44">
        <v>54</v>
      </c>
      <c r="D389" s="44">
        <v>79</v>
      </c>
      <c r="E389" s="44"/>
      <c r="F389" s="44">
        <v>133</v>
      </c>
      <c r="G389" s="44">
        <v>212</v>
      </c>
    </row>
    <row r="390" spans="1:7" x14ac:dyDescent="0.25">
      <c r="A390" s="44"/>
      <c r="B390" s="91" t="s">
        <v>574</v>
      </c>
      <c r="C390" s="44"/>
      <c r="D390" s="44">
        <v>6</v>
      </c>
      <c r="E390" s="44"/>
      <c r="F390" s="44">
        <v>6</v>
      </c>
      <c r="G390" s="44">
        <v>12</v>
      </c>
    </row>
    <row r="391" spans="1:7" x14ac:dyDescent="0.25">
      <c r="A391" s="44"/>
      <c r="B391" s="91" t="s">
        <v>426</v>
      </c>
      <c r="C391" s="44">
        <v>3</v>
      </c>
      <c r="D391" s="44">
        <v>9</v>
      </c>
      <c r="E391" s="44"/>
      <c r="F391" s="44">
        <v>12</v>
      </c>
      <c r="G391" s="44">
        <v>21</v>
      </c>
    </row>
    <row r="392" spans="1:7" x14ac:dyDescent="0.25">
      <c r="A392" s="44"/>
      <c r="B392" s="91" t="s">
        <v>717</v>
      </c>
      <c r="C392" s="44"/>
      <c r="D392" s="44">
        <v>1</v>
      </c>
      <c r="E392" s="44"/>
      <c r="F392" s="44">
        <v>1</v>
      </c>
      <c r="G392" s="44">
        <v>2</v>
      </c>
    </row>
    <row r="393" spans="1:7" x14ac:dyDescent="0.25">
      <c r="A393" s="44"/>
      <c r="B393" s="91" t="s">
        <v>118</v>
      </c>
      <c r="C393" s="44">
        <v>1</v>
      </c>
      <c r="D393" s="44">
        <v>19</v>
      </c>
      <c r="E393" s="44"/>
      <c r="F393" s="44">
        <v>20</v>
      </c>
      <c r="G393" s="44">
        <v>39</v>
      </c>
    </row>
    <row r="394" spans="1:7" x14ac:dyDescent="0.25">
      <c r="A394" s="88" t="s">
        <v>427</v>
      </c>
      <c r="B394" s="48"/>
      <c r="C394" s="48">
        <v>127</v>
      </c>
      <c r="D394" s="48">
        <v>200</v>
      </c>
      <c r="E394" s="48"/>
      <c r="F394" s="48">
        <v>327</v>
      </c>
      <c r="G394" s="48">
        <v>527</v>
      </c>
    </row>
    <row r="395" spans="1:7" x14ac:dyDescent="0.25">
      <c r="A395" s="91" t="s">
        <v>99</v>
      </c>
      <c r="B395" s="91" t="s">
        <v>428</v>
      </c>
      <c r="C395" s="44">
        <v>9</v>
      </c>
      <c r="D395" s="44"/>
      <c r="E395" s="44"/>
      <c r="F395" s="44">
        <v>9</v>
      </c>
      <c r="G395" s="44">
        <v>9</v>
      </c>
    </row>
    <row r="396" spans="1:7" x14ac:dyDescent="0.25">
      <c r="A396" s="88" t="s">
        <v>429</v>
      </c>
      <c r="B396" s="48"/>
      <c r="C396" s="48">
        <v>9</v>
      </c>
      <c r="D396" s="48"/>
      <c r="E396" s="48"/>
      <c r="F396" s="48">
        <v>9</v>
      </c>
      <c r="G396" s="48">
        <v>9</v>
      </c>
    </row>
    <row r="397" spans="1:7" x14ac:dyDescent="0.25">
      <c r="A397" s="91" t="s">
        <v>88</v>
      </c>
      <c r="B397" s="91" t="s">
        <v>541</v>
      </c>
      <c r="C397" s="44">
        <v>1</v>
      </c>
      <c r="D397" s="44"/>
      <c r="E397" s="44"/>
      <c r="F397" s="44">
        <v>1</v>
      </c>
      <c r="G397" s="44">
        <v>1</v>
      </c>
    </row>
    <row r="398" spans="1:7" x14ac:dyDescent="0.25">
      <c r="A398" s="44"/>
      <c r="B398" s="91" t="s">
        <v>430</v>
      </c>
      <c r="C398" s="44">
        <v>18</v>
      </c>
      <c r="D398" s="44">
        <v>28</v>
      </c>
      <c r="E398" s="44"/>
      <c r="F398" s="44">
        <v>46</v>
      </c>
      <c r="G398" s="44">
        <v>74</v>
      </c>
    </row>
    <row r="399" spans="1:7" x14ac:dyDescent="0.25">
      <c r="A399" s="44"/>
      <c r="B399" s="91" t="s">
        <v>719</v>
      </c>
      <c r="C399" s="44">
        <v>1</v>
      </c>
      <c r="D399" s="44"/>
      <c r="E399" s="44"/>
      <c r="F399" s="44">
        <v>1</v>
      </c>
      <c r="G399" s="44">
        <v>1</v>
      </c>
    </row>
    <row r="400" spans="1:7" x14ac:dyDescent="0.25">
      <c r="A400" s="44"/>
      <c r="B400" s="91" t="s">
        <v>506</v>
      </c>
      <c r="C400" s="44"/>
      <c r="D400" s="44">
        <v>21</v>
      </c>
      <c r="E400" s="44"/>
      <c r="F400" s="44">
        <v>21</v>
      </c>
      <c r="G400" s="44">
        <v>42</v>
      </c>
    </row>
    <row r="401" spans="1:7" x14ac:dyDescent="0.25">
      <c r="A401" s="88" t="s">
        <v>431</v>
      </c>
      <c r="B401" s="48"/>
      <c r="C401" s="48">
        <v>20</v>
      </c>
      <c r="D401" s="48">
        <v>49</v>
      </c>
      <c r="E401" s="48"/>
      <c r="F401" s="48">
        <v>69</v>
      </c>
      <c r="G401" s="48">
        <v>118</v>
      </c>
    </row>
    <row r="402" spans="1:7" x14ac:dyDescent="0.25">
      <c r="A402" s="91" t="s">
        <v>432</v>
      </c>
      <c r="B402" s="91" t="s">
        <v>433</v>
      </c>
      <c r="C402" s="44">
        <v>1</v>
      </c>
      <c r="D402" s="44">
        <v>6</v>
      </c>
      <c r="E402" s="44"/>
      <c r="F402" s="44">
        <v>7</v>
      </c>
      <c r="G402" s="44">
        <v>13</v>
      </c>
    </row>
    <row r="403" spans="1:7" x14ac:dyDescent="0.25">
      <c r="A403" s="44"/>
      <c r="B403" s="91" t="s">
        <v>434</v>
      </c>
      <c r="C403" s="44">
        <v>27</v>
      </c>
      <c r="D403" s="44">
        <v>41</v>
      </c>
      <c r="E403" s="44"/>
      <c r="F403" s="44">
        <v>68</v>
      </c>
      <c r="G403" s="44">
        <v>109</v>
      </c>
    </row>
    <row r="404" spans="1:7" x14ac:dyDescent="0.25">
      <c r="A404" s="44"/>
      <c r="B404" s="91" t="s">
        <v>645</v>
      </c>
      <c r="C404" s="44"/>
      <c r="D404" s="44">
        <v>10</v>
      </c>
      <c r="E404" s="44"/>
      <c r="F404" s="44">
        <v>10</v>
      </c>
      <c r="G404" s="44">
        <v>20</v>
      </c>
    </row>
    <row r="405" spans="1:7" x14ac:dyDescent="0.25">
      <c r="A405" s="44"/>
      <c r="B405" s="91" t="s">
        <v>435</v>
      </c>
      <c r="C405" s="44"/>
      <c r="D405" s="44">
        <v>46</v>
      </c>
      <c r="E405" s="44"/>
      <c r="F405" s="44">
        <v>46</v>
      </c>
      <c r="G405" s="44">
        <v>92</v>
      </c>
    </row>
    <row r="406" spans="1:7" x14ac:dyDescent="0.25">
      <c r="A406" s="44"/>
      <c r="B406" s="91" t="s">
        <v>613</v>
      </c>
      <c r="C406" s="44">
        <v>1</v>
      </c>
      <c r="D406" s="44">
        <v>2</v>
      </c>
      <c r="E406" s="44"/>
      <c r="F406" s="44">
        <v>3</v>
      </c>
      <c r="G406" s="44">
        <v>5</v>
      </c>
    </row>
    <row r="407" spans="1:7" x14ac:dyDescent="0.25">
      <c r="A407" s="44"/>
      <c r="B407" s="91" t="s">
        <v>436</v>
      </c>
      <c r="C407" s="44"/>
      <c r="D407" s="44">
        <v>19</v>
      </c>
      <c r="E407" s="44"/>
      <c r="F407" s="44">
        <v>19</v>
      </c>
      <c r="G407" s="44">
        <v>38</v>
      </c>
    </row>
    <row r="408" spans="1:7" x14ac:dyDescent="0.25">
      <c r="A408" s="44"/>
      <c r="B408" s="91" t="s">
        <v>437</v>
      </c>
      <c r="C408" s="44">
        <v>2</v>
      </c>
      <c r="D408" s="44"/>
      <c r="E408" s="44"/>
      <c r="F408" s="44">
        <v>2</v>
      </c>
      <c r="G408" s="44">
        <v>2</v>
      </c>
    </row>
    <row r="409" spans="1:7" x14ac:dyDescent="0.25">
      <c r="A409" s="44"/>
      <c r="B409" s="91" t="s">
        <v>720</v>
      </c>
      <c r="C409" s="44"/>
      <c r="D409" s="44">
        <v>11</v>
      </c>
      <c r="E409" s="44"/>
      <c r="F409" s="44">
        <v>11</v>
      </c>
      <c r="G409" s="44">
        <v>22</v>
      </c>
    </row>
    <row r="410" spans="1:7" x14ac:dyDescent="0.25">
      <c r="A410" s="44"/>
      <c r="B410" s="91" t="s">
        <v>438</v>
      </c>
      <c r="C410" s="44">
        <v>65</v>
      </c>
      <c r="D410" s="44"/>
      <c r="E410" s="44"/>
      <c r="F410" s="44">
        <v>65</v>
      </c>
      <c r="G410" s="44">
        <v>65</v>
      </c>
    </row>
    <row r="411" spans="1:7" x14ac:dyDescent="0.25">
      <c r="A411" s="44"/>
      <c r="B411" s="91" t="s">
        <v>439</v>
      </c>
      <c r="C411" s="44">
        <v>4</v>
      </c>
      <c r="D411" s="44">
        <v>1</v>
      </c>
      <c r="E411" s="44"/>
      <c r="F411" s="44">
        <v>5</v>
      </c>
      <c r="G411" s="44">
        <v>6</v>
      </c>
    </row>
    <row r="412" spans="1:7" x14ac:dyDescent="0.25">
      <c r="A412" s="44"/>
      <c r="B412" s="91" t="s">
        <v>440</v>
      </c>
      <c r="C412" s="44"/>
      <c r="D412" s="44">
        <v>4</v>
      </c>
      <c r="E412" s="44"/>
      <c r="F412" s="44">
        <v>4</v>
      </c>
      <c r="G412" s="44">
        <v>8</v>
      </c>
    </row>
    <row r="413" spans="1:7" x14ac:dyDescent="0.25">
      <c r="A413" s="44"/>
      <c r="B413" s="91" t="s">
        <v>118</v>
      </c>
      <c r="C413" s="44">
        <v>60</v>
      </c>
      <c r="D413" s="44">
        <v>79</v>
      </c>
      <c r="E413" s="44"/>
      <c r="F413" s="44">
        <v>139</v>
      </c>
      <c r="G413" s="44">
        <v>218</v>
      </c>
    </row>
    <row r="414" spans="1:7" x14ac:dyDescent="0.25">
      <c r="A414" s="88" t="s">
        <v>441</v>
      </c>
      <c r="B414" s="48"/>
      <c r="C414" s="48">
        <v>160</v>
      </c>
      <c r="D414" s="48">
        <v>219</v>
      </c>
      <c r="E414" s="48"/>
      <c r="F414" s="48">
        <v>379</v>
      </c>
      <c r="G414" s="48">
        <v>598</v>
      </c>
    </row>
    <row r="415" spans="1:7" x14ac:dyDescent="0.25">
      <c r="A415" s="91" t="s">
        <v>90</v>
      </c>
      <c r="B415" s="91" t="s">
        <v>442</v>
      </c>
      <c r="C415" s="44"/>
      <c r="D415" s="44">
        <v>1</v>
      </c>
      <c r="E415" s="44"/>
      <c r="F415" s="44">
        <v>1</v>
      </c>
      <c r="G415" s="44">
        <v>2</v>
      </c>
    </row>
    <row r="416" spans="1:7" x14ac:dyDescent="0.25">
      <c r="A416" s="88" t="s">
        <v>443</v>
      </c>
      <c r="B416" s="48"/>
      <c r="C416" s="48"/>
      <c r="D416" s="48">
        <v>1</v>
      </c>
      <c r="E416" s="48"/>
      <c r="F416" s="48">
        <v>1</v>
      </c>
      <c r="G416" s="48">
        <v>2</v>
      </c>
    </row>
    <row r="417" spans="1:7" x14ac:dyDescent="0.25">
      <c r="A417" s="91" t="s">
        <v>92</v>
      </c>
      <c r="B417" s="91" t="s">
        <v>444</v>
      </c>
      <c r="C417" s="44">
        <v>4</v>
      </c>
      <c r="D417" s="44">
        <v>5</v>
      </c>
      <c r="E417" s="44"/>
      <c r="F417" s="44">
        <v>9</v>
      </c>
      <c r="G417" s="44">
        <v>14</v>
      </c>
    </row>
    <row r="418" spans="1:7" x14ac:dyDescent="0.25">
      <c r="A418" s="44"/>
      <c r="B418" s="91" t="s">
        <v>445</v>
      </c>
      <c r="C418" s="44">
        <v>1</v>
      </c>
      <c r="D418" s="44"/>
      <c r="E418" s="44"/>
      <c r="F418" s="44">
        <v>1</v>
      </c>
      <c r="G418" s="44">
        <v>1</v>
      </c>
    </row>
    <row r="419" spans="1:7" x14ac:dyDescent="0.25">
      <c r="A419" s="44"/>
      <c r="B419" s="91" t="s">
        <v>446</v>
      </c>
      <c r="C419" s="44">
        <v>3</v>
      </c>
      <c r="D419" s="44">
        <v>12</v>
      </c>
      <c r="E419" s="44"/>
      <c r="F419" s="44">
        <v>15</v>
      </c>
      <c r="G419" s="44">
        <v>27</v>
      </c>
    </row>
    <row r="420" spans="1:7" x14ac:dyDescent="0.25">
      <c r="A420" s="44"/>
      <c r="B420" s="91" t="s">
        <v>447</v>
      </c>
      <c r="C420" s="44">
        <v>2</v>
      </c>
      <c r="D420" s="44">
        <v>3</v>
      </c>
      <c r="E420" s="44"/>
      <c r="F420" s="44">
        <v>5</v>
      </c>
      <c r="G420" s="44">
        <v>8</v>
      </c>
    </row>
    <row r="421" spans="1:7" x14ac:dyDescent="0.25">
      <c r="A421" s="44"/>
      <c r="B421" s="91" t="s">
        <v>448</v>
      </c>
      <c r="C421" s="44"/>
      <c r="D421" s="44">
        <v>1</v>
      </c>
      <c r="E421" s="44"/>
      <c r="F421" s="44">
        <v>1</v>
      </c>
      <c r="G421" s="44">
        <v>2</v>
      </c>
    </row>
    <row r="422" spans="1:7" x14ac:dyDescent="0.25">
      <c r="A422" s="44"/>
      <c r="B422" s="91" t="s">
        <v>449</v>
      </c>
      <c r="C422" s="44">
        <v>2</v>
      </c>
      <c r="D422" s="44">
        <v>9</v>
      </c>
      <c r="E422" s="44"/>
      <c r="F422" s="44">
        <v>11</v>
      </c>
      <c r="G422" s="44">
        <v>20</v>
      </c>
    </row>
    <row r="423" spans="1:7" x14ac:dyDescent="0.25">
      <c r="A423" s="44"/>
      <c r="B423" s="91" t="s">
        <v>450</v>
      </c>
      <c r="C423" s="44">
        <v>1</v>
      </c>
      <c r="D423" s="44"/>
      <c r="E423" s="44"/>
      <c r="F423" s="44">
        <v>1</v>
      </c>
      <c r="G423" s="44">
        <v>1</v>
      </c>
    </row>
    <row r="424" spans="1:7" x14ac:dyDescent="0.25">
      <c r="A424" s="44"/>
      <c r="B424" s="91" t="s">
        <v>451</v>
      </c>
      <c r="C424" s="44"/>
      <c r="D424" s="44">
        <v>1</v>
      </c>
      <c r="E424" s="44"/>
      <c r="F424" s="44">
        <v>1</v>
      </c>
      <c r="G424" s="44">
        <v>2</v>
      </c>
    </row>
    <row r="425" spans="1:7" x14ac:dyDescent="0.25">
      <c r="A425" s="44"/>
      <c r="B425" s="91" t="s">
        <v>452</v>
      </c>
      <c r="C425" s="44">
        <v>8</v>
      </c>
      <c r="D425" s="44">
        <v>8</v>
      </c>
      <c r="E425" s="44"/>
      <c r="F425" s="44">
        <v>16</v>
      </c>
      <c r="G425" s="44">
        <v>24</v>
      </c>
    </row>
    <row r="426" spans="1:7" x14ac:dyDescent="0.25">
      <c r="A426" s="44"/>
      <c r="B426" s="91" t="s">
        <v>723</v>
      </c>
      <c r="C426" s="44">
        <v>1</v>
      </c>
      <c r="D426" s="44"/>
      <c r="E426" s="44"/>
      <c r="F426" s="44">
        <v>1</v>
      </c>
      <c r="G426" s="44">
        <v>1</v>
      </c>
    </row>
    <row r="427" spans="1:7" x14ac:dyDescent="0.25">
      <c r="A427" s="44"/>
      <c r="B427" s="91" t="s">
        <v>725</v>
      </c>
      <c r="C427" s="44">
        <v>1</v>
      </c>
      <c r="D427" s="44">
        <v>3</v>
      </c>
      <c r="E427" s="44"/>
      <c r="F427" s="44">
        <v>4</v>
      </c>
      <c r="G427" s="44">
        <v>7</v>
      </c>
    </row>
    <row r="428" spans="1:7" x14ac:dyDescent="0.25">
      <c r="A428" s="44"/>
      <c r="B428" s="91" t="s">
        <v>532</v>
      </c>
      <c r="C428" s="44"/>
      <c r="D428" s="44">
        <v>3</v>
      </c>
      <c r="E428" s="44"/>
      <c r="F428" s="44">
        <v>3</v>
      </c>
      <c r="G428" s="44">
        <v>6</v>
      </c>
    </row>
    <row r="429" spans="1:7" x14ac:dyDescent="0.25">
      <c r="A429" s="44"/>
      <c r="B429" s="91" t="s">
        <v>634</v>
      </c>
      <c r="C429" s="44">
        <v>3</v>
      </c>
      <c r="D429" s="44"/>
      <c r="E429" s="44"/>
      <c r="F429" s="44">
        <v>3</v>
      </c>
      <c r="G429" s="44">
        <v>3</v>
      </c>
    </row>
    <row r="430" spans="1:7" x14ac:dyDescent="0.25">
      <c r="A430" s="44"/>
      <c r="B430" s="91" t="s">
        <v>453</v>
      </c>
      <c r="C430" s="44"/>
      <c r="D430" s="44">
        <v>2</v>
      </c>
      <c r="E430" s="44"/>
      <c r="F430" s="44">
        <v>2</v>
      </c>
      <c r="G430" s="44">
        <v>4</v>
      </c>
    </row>
    <row r="431" spans="1:7" x14ac:dyDescent="0.25">
      <c r="A431" s="44"/>
      <c r="B431" s="91" t="s">
        <v>533</v>
      </c>
      <c r="C431" s="44"/>
      <c r="D431" s="44">
        <v>3</v>
      </c>
      <c r="E431" s="44"/>
      <c r="F431" s="44">
        <v>3</v>
      </c>
      <c r="G431" s="44">
        <v>6</v>
      </c>
    </row>
    <row r="432" spans="1:7" x14ac:dyDescent="0.25">
      <c r="A432" s="44"/>
      <c r="B432" s="91" t="s">
        <v>454</v>
      </c>
      <c r="C432" s="44">
        <v>1</v>
      </c>
      <c r="D432" s="44"/>
      <c r="E432" s="44"/>
      <c r="F432" s="44">
        <v>1</v>
      </c>
      <c r="G432" s="44">
        <v>1</v>
      </c>
    </row>
    <row r="433" spans="1:7" x14ac:dyDescent="0.25">
      <c r="A433" s="44"/>
      <c r="B433" s="91" t="s">
        <v>455</v>
      </c>
      <c r="C433" s="44">
        <v>22</v>
      </c>
      <c r="D433" s="44">
        <v>30</v>
      </c>
      <c r="E433" s="44"/>
      <c r="F433" s="44">
        <v>52</v>
      </c>
      <c r="G433" s="44">
        <v>82</v>
      </c>
    </row>
    <row r="434" spans="1:7" x14ac:dyDescent="0.25">
      <c r="A434" s="44"/>
      <c r="B434" s="91" t="s">
        <v>456</v>
      </c>
      <c r="C434" s="44">
        <v>1</v>
      </c>
      <c r="D434" s="44">
        <v>13</v>
      </c>
      <c r="E434" s="44"/>
      <c r="F434" s="44">
        <v>14</v>
      </c>
      <c r="G434" s="44">
        <v>27</v>
      </c>
    </row>
    <row r="435" spans="1:7" x14ac:dyDescent="0.25">
      <c r="A435" s="44"/>
      <c r="B435" s="91" t="s">
        <v>457</v>
      </c>
      <c r="C435" s="44">
        <v>2</v>
      </c>
      <c r="D435" s="44">
        <v>9</v>
      </c>
      <c r="E435" s="44"/>
      <c r="F435" s="44">
        <v>11</v>
      </c>
      <c r="G435" s="44">
        <v>20</v>
      </c>
    </row>
    <row r="436" spans="1:7" x14ac:dyDescent="0.25">
      <c r="A436" s="44"/>
      <c r="B436" s="91" t="s">
        <v>459</v>
      </c>
      <c r="C436" s="44">
        <v>1</v>
      </c>
      <c r="D436" s="44">
        <v>3</v>
      </c>
      <c r="E436" s="44"/>
      <c r="F436" s="44">
        <v>4</v>
      </c>
      <c r="G436" s="44">
        <v>7</v>
      </c>
    </row>
    <row r="437" spans="1:7" x14ac:dyDescent="0.25">
      <c r="A437" s="44"/>
      <c r="B437" s="91" t="s">
        <v>542</v>
      </c>
      <c r="C437" s="44">
        <v>3</v>
      </c>
      <c r="D437" s="44"/>
      <c r="E437" s="44"/>
      <c r="F437" s="44">
        <v>3</v>
      </c>
      <c r="G437" s="44">
        <v>3</v>
      </c>
    </row>
    <row r="438" spans="1:7" x14ac:dyDescent="0.25">
      <c r="A438" s="44"/>
      <c r="B438" s="91" t="s">
        <v>460</v>
      </c>
      <c r="C438" s="44">
        <v>2</v>
      </c>
      <c r="D438" s="44">
        <v>48</v>
      </c>
      <c r="E438" s="44"/>
      <c r="F438" s="44">
        <v>50</v>
      </c>
      <c r="G438" s="44">
        <v>98</v>
      </c>
    </row>
    <row r="439" spans="1:7" x14ac:dyDescent="0.25">
      <c r="A439" s="44"/>
      <c r="B439" s="91" t="s">
        <v>461</v>
      </c>
      <c r="C439" s="44">
        <v>13</v>
      </c>
      <c r="D439" s="44"/>
      <c r="E439" s="44"/>
      <c r="F439" s="44">
        <v>13</v>
      </c>
      <c r="G439" s="44">
        <v>13</v>
      </c>
    </row>
    <row r="440" spans="1:7" x14ac:dyDescent="0.25">
      <c r="A440" s="44"/>
      <c r="B440" s="91" t="s">
        <v>462</v>
      </c>
      <c r="C440" s="44">
        <v>1</v>
      </c>
      <c r="D440" s="44"/>
      <c r="E440" s="44"/>
      <c r="F440" s="44">
        <v>1</v>
      </c>
      <c r="G440" s="44">
        <v>1</v>
      </c>
    </row>
    <row r="441" spans="1:7" x14ac:dyDescent="0.25">
      <c r="A441" s="44"/>
      <c r="B441" s="91" t="s">
        <v>553</v>
      </c>
      <c r="C441" s="44"/>
      <c r="D441" s="44">
        <v>1</v>
      </c>
      <c r="E441" s="44"/>
      <c r="F441" s="44">
        <v>1</v>
      </c>
      <c r="G441" s="44">
        <v>2</v>
      </c>
    </row>
    <row r="442" spans="1:7" x14ac:dyDescent="0.25">
      <c r="A442" s="44"/>
      <c r="B442" s="91" t="s">
        <v>463</v>
      </c>
      <c r="C442" s="44">
        <v>2</v>
      </c>
      <c r="D442" s="44"/>
      <c r="E442" s="44"/>
      <c r="F442" s="44">
        <v>2</v>
      </c>
      <c r="G442" s="44">
        <v>2</v>
      </c>
    </row>
    <row r="443" spans="1:7" x14ac:dyDescent="0.25">
      <c r="A443" s="44"/>
      <c r="B443" s="91" t="s">
        <v>118</v>
      </c>
      <c r="C443" s="44">
        <v>12</v>
      </c>
      <c r="D443" s="44">
        <v>30</v>
      </c>
      <c r="E443" s="44"/>
      <c r="F443" s="44">
        <v>42</v>
      </c>
      <c r="G443" s="44">
        <v>72</v>
      </c>
    </row>
    <row r="444" spans="1:7" x14ac:dyDescent="0.25">
      <c r="A444" s="88" t="s">
        <v>464</v>
      </c>
      <c r="B444" s="48"/>
      <c r="C444" s="48">
        <v>86</v>
      </c>
      <c r="D444" s="48">
        <v>184</v>
      </c>
      <c r="E444" s="48"/>
      <c r="F444" s="48">
        <v>270</v>
      </c>
      <c r="G444" s="48">
        <v>454</v>
      </c>
    </row>
    <row r="445" spans="1:7" x14ac:dyDescent="0.25">
      <c r="A445" s="91" t="s">
        <v>118</v>
      </c>
      <c r="B445" s="91" t="s">
        <v>118</v>
      </c>
      <c r="C445" s="44">
        <v>2</v>
      </c>
      <c r="D445" s="44">
        <v>1</v>
      </c>
      <c r="E445" s="44"/>
      <c r="F445" s="44">
        <v>3</v>
      </c>
      <c r="G445" s="44">
        <v>4</v>
      </c>
    </row>
    <row r="446" spans="1:7" x14ac:dyDescent="0.25">
      <c r="A446" s="88" t="s">
        <v>465</v>
      </c>
      <c r="B446" s="48"/>
      <c r="C446" s="48">
        <v>2</v>
      </c>
      <c r="D446" s="48">
        <v>1</v>
      </c>
      <c r="E446" s="48"/>
      <c r="F446" s="48">
        <v>3</v>
      </c>
      <c r="G446" s="48">
        <v>4</v>
      </c>
    </row>
    <row r="447" spans="1:7" x14ac:dyDescent="0.25">
      <c r="A447" s="91" t="s">
        <v>93</v>
      </c>
      <c r="B447" s="91" t="s">
        <v>787</v>
      </c>
      <c r="C447" s="44"/>
      <c r="D447" s="44">
        <v>10</v>
      </c>
      <c r="E447" s="44"/>
      <c r="F447" s="44">
        <v>10</v>
      </c>
      <c r="G447" s="44">
        <v>20</v>
      </c>
    </row>
    <row r="448" spans="1:7" x14ac:dyDescent="0.25">
      <c r="A448" s="88" t="s">
        <v>466</v>
      </c>
      <c r="B448" s="48"/>
      <c r="C448" s="48"/>
      <c r="D448" s="48">
        <v>10</v>
      </c>
      <c r="E448" s="48"/>
      <c r="F448" s="48">
        <v>10</v>
      </c>
      <c r="G448" s="48">
        <v>20</v>
      </c>
    </row>
    <row r="449" spans="1:7" x14ac:dyDescent="0.25">
      <c r="A449" s="91" t="s">
        <v>94</v>
      </c>
      <c r="B449" s="91" t="s">
        <v>467</v>
      </c>
      <c r="C449" s="44">
        <v>6</v>
      </c>
      <c r="D449" s="44">
        <v>6</v>
      </c>
      <c r="E449" s="44"/>
      <c r="F449" s="44">
        <v>12</v>
      </c>
      <c r="G449" s="44">
        <v>18</v>
      </c>
    </row>
    <row r="450" spans="1:7" x14ac:dyDescent="0.25">
      <c r="A450" s="44"/>
      <c r="B450" s="91" t="s">
        <v>788</v>
      </c>
      <c r="C450" s="44"/>
      <c r="D450" s="44">
        <v>1</v>
      </c>
      <c r="E450" s="44"/>
      <c r="F450" s="44">
        <v>1</v>
      </c>
      <c r="G450" s="44">
        <v>2</v>
      </c>
    </row>
    <row r="451" spans="1:7" x14ac:dyDescent="0.25">
      <c r="A451" s="44"/>
      <c r="B451" s="91" t="s">
        <v>468</v>
      </c>
      <c r="C451" s="44">
        <v>4</v>
      </c>
      <c r="D451" s="44">
        <v>9</v>
      </c>
      <c r="E451" s="44"/>
      <c r="F451" s="44">
        <v>13</v>
      </c>
      <c r="G451" s="44">
        <v>22</v>
      </c>
    </row>
    <row r="452" spans="1:7" x14ac:dyDescent="0.25">
      <c r="A452" s="44"/>
      <c r="B452" s="91" t="s">
        <v>469</v>
      </c>
      <c r="C452" s="44">
        <v>58</v>
      </c>
      <c r="D452" s="44">
        <v>36</v>
      </c>
      <c r="E452" s="44">
        <v>1</v>
      </c>
      <c r="F452" s="44">
        <v>95</v>
      </c>
      <c r="G452" s="44">
        <v>132.25</v>
      </c>
    </row>
    <row r="453" spans="1:7" x14ac:dyDescent="0.25">
      <c r="A453" s="44"/>
      <c r="B453" s="91" t="s">
        <v>470</v>
      </c>
      <c r="C453" s="44"/>
      <c r="D453" s="44">
        <v>8</v>
      </c>
      <c r="E453" s="44"/>
      <c r="F453" s="44">
        <v>8</v>
      </c>
      <c r="G453" s="44">
        <v>16</v>
      </c>
    </row>
    <row r="454" spans="1:7" x14ac:dyDescent="0.25">
      <c r="A454" s="44"/>
      <c r="B454" s="91" t="s">
        <v>118</v>
      </c>
      <c r="C454" s="44">
        <v>3</v>
      </c>
      <c r="D454" s="44">
        <v>4</v>
      </c>
      <c r="E454" s="44">
        <v>2</v>
      </c>
      <c r="F454" s="44">
        <v>9</v>
      </c>
      <c r="G454" s="44">
        <v>15.5</v>
      </c>
    </row>
    <row r="455" spans="1:7" x14ac:dyDescent="0.25">
      <c r="A455" s="44"/>
      <c r="B455" s="91" t="s">
        <v>726</v>
      </c>
      <c r="C455" s="44">
        <v>1</v>
      </c>
      <c r="D455" s="44"/>
      <c r="E455" s="44"/>
      <c r="F455" s="44">
        <v>1</v>
      </c>
      <c r="G455" s="44">
        <v>1</v>
      </c>
    </row>
    <row r="456" spans="1:7" x14ac:dyDescent="0.25">
      <c r="A456" s="88" t="s">
        <v>471</v>
      </c>
      <c r="B456" s="48"/>
      <c r="C456" s="48">
        <v>72</v>
      </c>
      <c r="D456" s="48">
        <v>64</v>
      </c>
      <c r="E456" s="48">
        <v>3</v>
      </c>
      <c r="F456" s="48">
        <v>139</v>
      </c>
      <c r="G456" s="48">
        <v>206.75</v>
      </c>
    </row>
    <row r="457" spans="1:7" x14ac:dyDescent="0.25">
      <c r="A457" s="92" t="s">
        <v>95</v>
      </c>
      <c r="B457" s="93"/>
      <c r="C457" s="93">
        <v>6133</v>
      </c>
      <c r="D457" s="93">
        <v>6739</v>
      </c>
      <c r="E457" s="93">
        <v>124</v>
      </c>
      <c r="F457" s="93">
        <v>12996</v>
      </c>
      <c r="G457" s="93">
        <v>19890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3"/>
  <sheetViews>
    <sheetView workbookViewId="0">
      <selection activeCell="I1" sqref="I1:O1"/>
    </sheetView>
  </sheetViews>
  <sheetFormatPr defaultRowHeight="15" x14ac:dyDescent="0.25"/>
  <cols>
    <col min="1" max="1" width="24.28515625" customWidth="1"/>
    <col min="2" max="2" width="26.42578125" customWidth="1"/>
    <col min="3" max="5" width="9.28515625" bestFit="1" customWidth="1"/>
    <col min="6" max="6" width="11.140625" bestFit="1" customWidth="1"/>
    <col min="7" max="7" width="16.7109375" bestFit="1" customWidth="1"/>
    <col min="9" max="9" width="24.28515625" customWidth="1"/>
    <col min="10" max="10" width="30.42578125" customWidth="1"/>
    <col min="11" max="13" width="8.140625" customWidth="1"/>
    <col min="14" max="14" width="10" customWidth="1"/>
    <col min="15" max="15" width="15.5703125" customWidth="1"/>
  </cols>
  <sheetData>
    <row r="1" spans="1:15" x14ac:dyDescent="0.25">
      <c r="A1" s="142" t="s">
        <v>826</v>
      </c>
      <c r="B1" s="142"/>
      <c r="C1" s="142"/>
      <c r="D1" s="142"/>
      <c r="E1" s="142"/>
      <c r="F1" s="142"/>
      <c r="G1" s="142"/>
      <c r="I1" s="143" t="s">
        <v>827</v>
      </c>
      <c r="J1" s="143"/>
      <c r="K1" s="143"/>
      <c r="L1" s="143"/>
      <c r="M1" s="143"/>
      <c r="N1" s="143"/>
      <c r="O1" s="143"/>
    </row>
    <row r="2" spans="1:15" x14ac:dyDescent="0.25">
      <c r="A2" s="94" t="s">
        <v>160</v>
      </c>
      <c r="B2" s="94" t="s">
        <v>151</v>
      </c>
      <c r="C2" s="44" t="s">
        <v>0</v>
      </c>
      <c r="D2" s="44" t="s">
        <v>1</v>
      </c>
      <c r="E2" s="44" t="s">
        <v>2</v>
      </c>
      <c r="F2" s="44" t="s">
        <v>137</v>
      </c>
      <c r="G2" s="44" t="s">
        <v>562</v>
      </c>
      <c r="I2" s="109" t="s">
        <v>160</v>
      </c>
      <c r="J2" s="109" t="s">
        <v>151</v>
      </c>
      <c r="K2" s="110" t="s">
        <v>0</v>
      </c>
      <c r="L2" s="110" t="s">
        <v>1</v>
      </c>
      <c r="M2" s="110" t="s">
        <v>2</v>
      </c>
      <c r="N2" s="110" t="s">
        <v>137</v>
      </c>
      <c r="O2" s="110" t="s">
        <v>562</v>
      </c>
    </row>
    <row r="3" spans="1:15" x14ac:dyDescent="0.25">
      <c r="A3" s="44" t="s">
        <v>5</v>
      </c>
      <c r="B3" s="44" t="s">
        <v>161</v>
      </c>
      <c r="C3" s="44">
        <v>3</v>
      </c>
      <c r="D3" s="44">
        <v>15</v>
      </c>
      <c r="E3" s="44"/>
      <c r="F3" s="44">
        <v>18</v>
      </c>
      <c r="G3" s="44">
        <v>33</v>
      </c>
      <c r="I3" s="44" t="s">
        <v>3</v>
      </c>
      <c r="J3" s="44" t="s">
        <v>473</v>
      </c>
      <c r="K3" s="86">
        <v>7</v>
      </c>
      <c r="L3" s="86">
        <v>35</v>
      </c>
      <c r="M3" s="86"/>
      <c r="N3" s="86">
        <v>42</v>
      </c>
      <c r="O3" s="86">
        <v>77</v>
      </c>
    </row>
    <row r="4" spans="1:15" x14ac:dyDescent="0.25">
      <c r="A4" s="44"/>
      <c r="B4" s="44" t="s">
        <v>766</v>
      </c>
      <c r="C4" s="44"/>
      <c r="D4" s="44">
        <v>4</v>
      </c>
      <c r="E4" s="44"/>
      <c r="F4" s="44">
        <v>4</v>
      </c>
      <c r="G4" s="44">
        <v>8</v>
      </c>
      <c r="I4" s="44"/>
      <c r="J4" s="44" t="s">
        <v>730</v>
      </c>
      <c r="K4" s="86"/>
      <c r="L4" s="86">
        <v>2</v>
      </c>
      <c r="M4" s="86"/>
      <c r="N4" s="86">
        <v>2</v>
      </c>
      <c r="O4" s="86">
        <v>4</v>
      </c>
    </row>
    <row r="5" spans="1:15" x14ac:dyDescent="0.25">
      <c r="A5" s="44"/>
      <c r="B5" s="44" t="s">
        <v>811</v>
      </c>
      <c r="C5" s="44"/>
      <c r="D5" s="44">
        <v>1</v>
      </c>
      <c r="E5" s="44"/>
      <c r="F5" s="44">
        <v>1</v>
      </c>
      <c r="G5" s="44">
        <v>2</v>
      </c>
      <c r="I5" s="44"/>
      <c r="J5" s="44" t="s">
        <v>474</v>
      </c>
      <c r="K5" s="86">
        <v>22</v>
      </c>
      <c r="L5" s="86">
        <v>91</v>
      </c>
      <c r="M5" s="86"/>
      <c r="N5" s="86">
        <v>113</v>
      </c>
      <c r="O5" s="86">
        <v>204</v>
      </c>
    </row>
    <row r="6" spans="1:15" x14ac:dyDescent="0.25">
      <c r="A6" s="44"/>
      <c r="B6" s="44" t="s">
        <v>118</v>
      </c>
      <c r="C6" s="44"/>
      <c r="D6" s="44">
        <v>3</v>
      </c>
      <c r="E6" s="44"/>
      <c r="F6" s="44">
        <v>3</v>
      </c>
      <c r="G6" s="44">
        <v>6</v>
      </c>
      <c r="I6" s="44"/>
      <c r="J6" s="44" t="s">
        <v>475</v>
      </c>
      <c r="K6" s="86">
        <v>3</v>
      </c>
      <c r="L6" s="86">
        <v>7</v>
      </c>
      <c r="M6" s="86"/>
      <c r="N6" s="86">
        <v>10</v>
      </c>
      <c r="O6" s="86">
        <v>17</v>
      </c>
    </row>
    <row r="7" spans="1:15" x14ac:dyDescent="0.25">
      <c r="A7" s="105" t="s">
        <v>162</v>
      </c>
      <c r="B7" s="105"/>
      <c r="C7" s="105">
        <v>3</v>
      </c>
      <c r="D7" s="105">
        <v>23</v>
      </c>
      <c r="E7" s="105"/>
      <c r="F7" s="105">
        <v>26</v>
      </c>
      <c r="G7" s="105">
        <v>49</v>
      </c>
      <c r="I7" s="44"/>
      <c r="J7" s="44" t="s">
        <v>593</v>
      </c>
      <c r="K7" s="86">
        <v>1</v>
      </c>
      <c r="L7" s="86">
        <v>1</v>
      </c>
      <c r="M7" s="86"/>
      <c r="N7" s="86">
        <v>2</v>
      </c>
      <c r="O7" s="86">
        <v>3</v>
      </c>
    </row>
    <row r="8" spans="1:15" x14ac:dyDescent="0.25">
      <c r="A8" s="44" t="s">
        <v>6</v>
      </c>
      <c r="B8" s="44" t="s">
        <v>477</v>
      </c>
      <c r="C8" s="44">
        <v>1</v>
      </c>
      <c r="D8" s="44"/>
      <c r="E8" s="44"/>
      <c r="F8" s="44">
        <v>1</v>
      </c>
      <c r="G8" s="44">
        <v>1</v>
      </c>
      <c r="I8" s="105" t="s">
        <v>507</v>
      </c>
      <c r="J8" s="105"/>
      <c r="K8" s="105">
        <v>33</v>
      </c>
      <c r="L8" s="105">
        <v>136</v>
      </c>
      <c r="M8" s="105"/>
      <c r="N8" s="105">
        <v>169</v>
      </c>
      <c r="O8" s="105">
        <v>305</v>
      </c>
    </row>
    <row r="9" spans="1:15" x14ac:dyDescent="0.25">
      <c r="A9" s="44"/>
      <c r="B9" s="44" t="s">
        <v>478</v>
      </c>
      <c r="C9" s="44"/>
      <c r="D9" s="44">
        <v>2</v>
      </c>
      <c r="E9" s="44"/>
      <c r="F9" s="44">
        <v>2</v>
      </c>
      <c r="G9" s="44">
        <v>4</v>
      </c>
      <c r="I9" s="44" t="s">
        <v>4</v>
      </c>
      <c r="J9" s="44" t="s">
        <v>476</v>
      </c>
      <c r="K9" s="86">
        <v>6</v>
      </c>
      <c r="L9" s="86">
        <v>1</v>
      </c>
      <c r="M9" s="86"/>
      <c r="N9" s="86">
        <v>7</v>
      </c>
      <c r="O9" s="86">
        <v>8</v>
      </c>
    </row>
    <row r="10" spans="1:15" x14ac:dyDescent="0.25">
      <c r="A10" s="44"/>
      <c r="B10" s="44" t="s">
        <v>164</v>
      </c>
      <c r="C10" s="44">
        <v>4</v>
      </c>
      <c r="D10" s="44"/>
      <c r="E10" s="44"/>
      <c r="F10" s="44">
        <v>4</v>
      </c>
      <c r="G10" s="44">
        <v>4</v>
      </c>
      <c r="I10" s="105" t="s">
        <v>508</v>
      </c>
      <c r="J10" s="105"/>
      <c r="K10" s="105">
        <v>6</v>
      </c>
      <c r="L10" s="105">
        <v>1</v>
      </c>
      <c r="M10" s="105"/>
      <c r="N10" s="105">
        <v>7</v>
      </c>
      <c r="O10" s="105">
        <v>8</v>
      </c>
    </row>
    <row r="11" spans="1:15" x14ac:dyDescent="0.25">
      <c r="A11" s="44"/>
      <c r="B11" s="44" t="s">
        <v>165</v>
      </c>
      <c r="C11" s="44">
        <v>3</v>
      </c>
      <c r="D11" s="44">
        <v>3</v>
      </c>
      <c r="E11" s="44"/>
      <c r="F11" s="44">
        <v>6</v>
      </c>
      <c r="G11" s="44">
        <v>9</v>
      </c>
      <c r="I11" s="44" t="s">
        <v>5</v>
      </c>
      <c r="J11" s="44" t="s">
        <v>161</v>
      </c>
      <c r="K11" s="86">
        <v>2</v>
      </c>
      <c r="L11" s="86">
        <v>1</v>
      </c>
      <c r="M11" s="86"/>
      <c r="N11" s="86">
        <v>3</v>
      </c>
      <c r="O11" s="86">
        <v>4</v>
      </c>
    </row>
    <row r="12" spans="1:15" x14ac:dyDescent="0.25">
      <c r="A12" s="105" t="s">
        <v>166</v>
      </c>
      <c r="B12" s="105"/>
      <c r="C12" s="105">
        <v>8</v>
      </c>
      <c r="D12" s="105">
        <v>5</v>
      </c>
      <c r="E12" s="105"/>
      <c r="F12" s="105">
        <v>13</v>
      </c>
      <c r="G12" s="105">
        <v>18</v>
      </c>
      <c r="I12" s="44"/>
      <c r="J12" s="44" t="s">
        <v>396</v>
      </c>
      <c r="K12" s="86">
        <v>1</v>
      </c>
      <c r="L12" s="86"/>
      <c r="M12" s="86"/>
      <c r="N12" s="86">
        <v>1</v>
      </c>
      <c r="O12" s="86">
        <v>1</v>
      </c>
    </row>
    <row r="13" spans="1:15" x14ac:dyDescent="0.25">
      <c r="A13" s="44" t="s">
        <v>142</v>
      </c>
      <c r="B13" s="44" t="s">
        <v>767</v>
      </c>
      <c r="C13" s="44">
        <v>1</v>
      </c>
      <c r="D13" s="44"/>
      <c r="E13" s="44"/>
      <c r="F13" s="44">
        <v>1</v>
      </c>
      <c r="G13" s="44">
        <v>1</v>
      </c>
      <c r="I13" s="105" t="s">
        <v>162</v>
      </c>
      <c r="J13" s="105"/>
      <c r="K13" s="105">
        <v>3</v>
      </c>
      <c r="L13" s="105">
        <v>1</v>
      </c>
      <c r="M13" s="105"/>
      <c r="N13" s="105">
        <v>4</v>
      </c>
      <c r="O13" s="105">
        <v>5</v>
      </c>
    </row>
    <row r="14" spans="1:15" x14ac:dyDescent="0.25">
      <c r="A14" s="105" t="s">
        <v>768</v>
      </c>
      <c r="B14" s="105"/>
      <c r="C14" s="105">
        <v>1</v>
      </c>
      <c r="D14" s="105"/>
      <c r="E14" s="105"/>
      <c r="F14" s="105">
        <v>1</v>
      </c>
      <c r="G14" s="105">
        <v>1</v>
      </c>
      <c r="I14" s="44" t="s">
        <v>828</v>
      </c>
      <c r="J14" s="44" t="s">
        <v>829</v>
      </c>
      <c r="K14" s="86"/>
      <c r="L14" s="86">
        <v>1</v>
      </c>
      <c r="M14" s="86"/>
      <c r="N14" s="86">
        <v>1</v>
      </c>
      <c r="O14" s="86">
        <v>2</v>
      </c>
    </row>
    <row r="15" spans="1:15" x14ac:dyDescent="0.25">
      <c r="A15" s="44" t="s">
        <v>8</v>
      </c>
      <c r="B15" s="44" t="s">
        <v>167</v>
      </c>
      <c r="C15" s="44">
        <v>9</v>
      </c>
      <c r="D15" s="44">
        <v>1</v>
      </c>
      <c r="E15" s="44"/>
      <c r="F15" s="44">
        <v>10</v>
      </c>
      <c r="G15" s="44">
        <v>11</v>
      </c>
      <c r="I15" s="105" t="s">
        <v>830</v>
      </c>
      <c r="J15" s="105"/>
      <c r="K15" s="105"/>
      <c r="L15" s="105">
        <v>1</v>
      </c>
      <c r="M15" s="105"/>
      <c r="N15" s="105">
        <v>1</v>
      </c>
      <c r="O15" s="105">
        <v>2</v>
      </c>
    </row>
    <row r="16" spans="1:15" x14ac:dyDescent="0.25">
      <c r="A16" s="44"/>
      <c r="B16" s="44" t="s">
        <v>812</v>
      </c>
      <c r="C16" s="44"/>
      <c r="D16" s="44">
        <v>1</v>
      </c>
      <c r="E16" s="44"/>
      <c r="F16" s="44">
        <v>1</v>
      </c>
      <c r="G16" s="44">
        <v>2</v>
      </c>
      <c r="I16" s="44" t="s">
        <v>6</v>
      </c>
      <c r="J16" s="44" t="s">
        <v>163</v>
      </c>
      <c r="K16" s="86">
        <v>5</v>
      </c>
      <c r="L16" s="86">
        <v>1</v>
      </c>
      <c r="M16" s="86"/>
      <c r="N16" s="86">
        <v>6</v>
      </c>
      <c r="O16" s="86">
        <v>7</v>
      </c>
    </row>
    <row r="17" spans="1:15" x14ac:dyDescent="0.25">
      <c r="A17" s="44"/>
      <c r="B17" s="44" t="s">
        <v>118</v>
      </c>
      <c r="C17" s="44">
        <v>3</v>
      </c>
      <c r="D17" s="44">
        <v>5</v>
      </c>
      <c r="E17" s="44"/>
      <c r="F17" s="44">
        <v>8</v>
      </c>
      <c r="G17" s="44">
        <v>13</v>
      </c>
      <c r="I17" s="44"/>
      <c r="J17" s="44" t="s">
        <v>477</v>
      </c>
      <c r="K17" s="86">
        <v>4</v>
      </c>
      <c r="L17" s="86">
        <v>11</v>
      </c>
      <c r="M17" s="86"/>
      <c r="N17" s="86">
        <v>15</v>
      </c>
      <c r="O17" s="86">
        <v>26</v>
      </c>
    </row>
    <row r="18" spans="1:15" x14ac:dyDescent="0.25">
      <c r="A18" s="105" t="s">
        <v>168</v>
      </c>
      <c r="B18" s="105"/>
      <c r="C18" s="105">
        <v>12</v>
      </c>
      <c r="D18" s="105">
        <v>7</v>
      </c>
      <c r="E18" s="105"/>
      <c r="F18" s="105">
        <v>19</v>
      </c>
      <c r="G18" s="105">
        <v>26</v>
      </c>
      <c r="I18" s="44"/>
      <c r="J18" s="44" t="s">
        <v>478</v>
      </c>
      <c r="K18" s="86">
        <v>4</v>
      </c>
      <c r="L18" s="86">
        <v>2</v>
      </c>
      <c r="M18" s="86"/>
      <c r="N18" s="86">
        <v>6</v>
      </c>
      <c r="O18" s="86">
        <v>8</v>
      </c>
    </row>
    <row r="19" spans="1:15" x14ac:dyDescent="0.25">
      <c r="A19" s="44" t="s">
        <v>10</v>
      </c>
      <c r="B19" s="44" t="s">
        <v>169</v>
      </c>
      <c r="C19" s="44">
        <v>530</v>
      </c>
      <c r="D19" s="44">
        <v>969</v>
      </c>
      <c r="E19" s="44">
        <v>76</v>
      </c>
      <c r="F19" s="44">
        <v>1575</v>
      </c>
      <c r="G19" s="44">
        <v>2620</v>
      </c>
      <c r="I19" s="44"/>
      <c r="J19" s="44" t="s">
        <v>164</v>
      </c>
      <c r="K19" s="86">
        <v>36</v>
      </c>
      <c r="L19" s="86">
        <v>32</v>
      </c>
      <c r="M19" s="86"/>
      <c r="N19" s="86">
        <v>68</v>
      </c>
      <c r="O19" s="86">
        <v>100</v>
      </c>
    </row>
    <row r="20" spans="1:15" x14ac:dyDescent="0.25">
      <c r="A20" s="44"/>
      <c r="B20" s="44" t="s">
        <v>118</v>
      </c>
      <c r="C20" s="44"/>
      <c r="D20" s="44">
        <v>1</v>
      </c>
      <c r="E20" s="44"/>
      <c r="F20" s="44">
        <v>1</v>
      </c>
      <c r="G20" s="44">
        <v>2</v>
      </c>
      <c r="I20" s="44"/>
      <c r="J20" s="44" t="s">
        <v>165</v>
      </c>
      <c r="K20" s="86">
        <v>43</v>
      </c>
      <c r="L20" s="86">
        <v>12</v>
      </c>
      <c r="M20" s="86"/>
      <c r="N20" s="86">
        <v>55</v>
      </c>
      <c r="O20" s="86">
        <v>67</v>
      </c>
    </row>
    <row r="21" spans="1:15" x14ac:dyDescent="0.25">
      <c r="A21" s="44"/>
      <c r="B21" s="44" t="s">
        <v>170</v>
      </c>
      <c r="C21" s="44">
        <v>1</v>
      </c>
      <c r="D21" s="44">
        <v>40</v>
      </c>
      <c r="E21" s="44"/>
      <c r="F21" s="44">
        <v>41</v>
      </c>
      <c r="G21" s="44">
        <v>81</v>
      </c>
      <c r="I21" s="44"/>
      <c r="J21" s="44" t="s">
        <v>118</v>
      </c>
      <c r="K21" s="86">
        <v>6</v>
      </c>
      <c r="L21" s="86">
        <v>4</v>
      </c>
      <c r="M21" s="86"/>
      <c r="N21" s="86">
        <v>10</v>
      </c>
      <c r="O21" s="86">
        <v>14</v>
      </c>
    </row>
    <row r="22" spans="1:15" x14ac:dyDescent="0.25">
      <c r="A22" s="105" t="s">
        <v>171</v>
      </c>
      <c r="B22" s="105"/>
      <c r="C22" s="105">
        <v>531</v>
      </c>
      <c r="D22" s="105">
        <v>1010</v>
      </c>
      <c r="E22" s="105">
        <v>76</v>
      </c>
      <c r="F22" s="105">
        <v>1617</v>
      </c>
      <c r="G22" s="105">
        <v>2703</v>
      </c>
      <c r="I22" s="105" t="s">
        <v>166</v>
      </c>
      <c r="J22" s="105"/>
      <c r="K22" s="105">
        <v>98</v>
      </c>
      <c r="L22" s="105">
        <v>62</v>
      </c>
      <c r="M22" s="105"/>
      <c r="N22" s="105">
        <v>160</v>
      </c>
      <c r="O22" s="105">
        <v>222</v>
      </c>
    </row>
    <row r="23" spans="1:15" x14ac:dyDescent="0.25">
      <c r="A23" s="44" t="s">
        <v>12</v>
      </c>
      <c r="B23" s="44" t="s">
        <v>479</v>
      </c>
      <c r="C23" s="44">
        <v>1</v>
      </c>
      <c r="D23" s="44"/>
      <c r="E23" s="44"/>
      <c r="F23" s="44">
        <v>1</v>
      </c>
      <c r="G23" s="44">
        <v>1</v>
      </c>
      <c r="I23" s="44" t="s">
        <v>7</v>
      </c>
      <c r="J23" s="44" t="s">
        <v>7</v>
      </c>
      <c r="K23" s="86">
        <v>3</v>
      </c>
      <c r="L23" s="86">
        <v>1</v>
      </c>
      <c r="M23" s="86"/>
      <c r="N23" s="86">
        <v>4</v>
      </c>
      <c r="O23" s="86">
        <v>5</v>
      </c>
    </row>
    <row r="24" spans="1:15" x14ac:dyDescent="0.25">
      <c r="A24" s="44"/>
      <c r="B24" s="44" t="s">
        <v>172</v>
      </c>
      <c r="C24" s="44"/>
      <c r="D24" s="44">
        <v>1</v>
      </c>
      <c r="E24" s="44"/>
      <c r="F24" s="44">
        <v>1</v>
      </c>
      <c r="G24" s="44">
        <v>2</v>
      </c>
      <c r="I24" s="105" t="s">
        <v>551</v>
      </c>
      <c r="J24" s="105"/>
      <c r="K24" s="105">
        <v>3</v>
      </c>
      <c r="L24" s="105">
        <v>1</v>
      </c>
      <c r="M24" s="105"/>
      <c r="N24" s="105">
        <v>4</v>
      </c>
      <c r="O24" s="105">
        <v>5</v>
      </c>
    </row>
    <row r="25" spans="1:15" x14ac:dyDescent="0.25">
      <c r="A25" s="44"/>
      <c r="B25" s="44" t="s">
        <v>581</v>
      </c>
      <c r="C25" s="44"/>
      <c r="D25" s="44">
        <v>5</v>
      </c>
      <c r="E25" s="44"/>
      <c r="F25" s="44">
        <v>5</v>
      </c>
      <c r="G25" s="44">
        <v>10</v>
      </c>
      <c r="I25" s="44" t="s">
        <v>8</v>
      </c>
      <c r="J25" s="44" t="s">
        <v>167</v>
      </c>
      <c r="K25" s="86">
        <v>2</v>
      </c>
      <c r="L25" s="86">
        <v>13</v>
      </c>
      <c r="M25" s="86"/>
      <c r="N25" s="86">
        <v>15</v>
      </c>
      <c r="O25" s="86">
        <v>28</v>
      </c>
    </row>
    <row r="26" spans="1:15" x14ac:dyDescent="0.25">
      <c r="A26" s="44"/>
      <c r="B26" s="44" t="s">
        <v>480</v>
      </c>
      <c r="C26" s="44">
        <v>26</v>
      </c>
      <c r="D26" s="44"/>
      <c r="E26" s="44"/>
      <c r="F26" s="44">
        <v>26</v>
      </c>
      <c r="G26" s="44">
        <v>26</v>
      </c>
      <c r="I26" s="105" t="s">
        <v>168</v>
      </c>
      <c r="J26" s="105"/>
      <c r="K26" s="105">
        <v>2</v>
      </c>
      <c r="L26" s="105">
        <v>13</v>
      </c>
      <c r="M26" s="105"/>
      <c r="N26" s="105">
        <v>15</v>
      </c>
      <c r="O26" s="105">
        <v>28</v>
      </c>
    </row>
    <row r="27" spans="1:15" x14ac:dyDescent="0.25">
      <c r="A27" s="44"/>
      <c r="B27" s="44" t="s">
        <v>173</v>
      </c>
      <c r="C27" s="44"/>
      <c r="D27" s="44">
        <v>5</v>
      </c>
      <c r="E27" s="44"/>
      <c r="F27" s="44">
        <v>5</v>
      </c>
      <c r="G27" s="44">
        <v>10</v>
      </c>
      <c r="I27" s="44" t="s">
        <v>10</v>
      </c>
      <c r="J27" s="44" t="s">
        <v>169</v>
      </c>
      <c r="K27" s="86">
        <v>3</v>
      </c>
      <c r="L27" s="86">
        <v>36</v>
      </c>
      <c r="M27" s="86">
        <v>5</v>
      </c>
      <c r="N27" s="86">
        <v>44</v>
      </c>
      <c r="O27" s="86">
        <v>85</v>
      </c>
    </row>
    <row r="28" spans="1:15" x14ac:dyDescent="0.25">
      <c r="A28" s="44"/>
      <c r="B28" s="44" t="s">
        <v>174</v>
      </c>
      <c r="C28" s="44">
        <v>26</v>
      </c>
      <c r="D28" s="44">
        <v>9</v>
      </c>
      <c r="E28" s="44"/>
      <c r="F28" s="44">
        <v>35</v>
      </c>
      <c r="G28" s="44">
        <v>44</v>
      </c>
      <c r="I28" s="105" t="s">
        <v>171</v>
      </c>
      <c r="J28" s="105"/>
      <c r="K28" s="105">
        <v>3</v>
      </c>
      <c r="L28" s="105">
        <v>36</v>
      </c>
      <c r="M28" s="105">
        <v>5</v>
      </c>
      <c r="N28" s="105">
        <v>44</v>
      </c>
      <c r="O28" s="105">
        <v>85</v>
      </c>
    </row>
    <row r="29" spans="1:15" x14ac:dyDescent="0.25">
      <c r="A29" s="44"/>
      <c r="B29" s="44" t="s">
        <v>292</v>
      </c>
      <c r="C29" s="44">
        <v>3</v>
      </c>
      <c r="D29" s="44"/>
      <c r="E29" s="44"/>
      <c r="F29" s="44">
        <v>3</v>
      </c>
      <c r="G29" s="44">
        <v>3</v>
      </c>
      <c r="I29" s="44" t="s">
        <v>11</v>
      </c>
      <c r="J29" s="44" t="s">
        <v>731</v>
      </c>
      <c r="K29" s="86">
        <v>1</v>
      </c>
      <c r="L29" s="86"/>
      <c r="M29" s="86"/>
      <c r="N29" s="86">
        <v>1</v>
      </c>
      <c r="O29" s="86">
        <v>1</v>
      </c>
    </row>
    <row r="30" spans="1:15" x14ac:dyDescent="0.25">
      <c r="A30" s="44"/>
      <c r="B30" s="44" t="s">
        <v>118</v>
      </c>
      <c r="C30" s="44">
        <v>4</v>
      </c>
      <c r="D30" s="44">
        <v>4</v>
      </c>
      <c r="E30" s="44"/>
      <c r="F30" s="44">
        <v>8</v>
      </c>
      <c r="G30" s="44">
        <v>12</v>
      </c>
      <c r="I30" s="105" t="s">
        <v>732</v>
      </c>
      <c r="J30" s="105"/>
      <c r="K30" s="105">
        <v>1</v>
      </c>
      <c r="L30" s="105"/>
      <c r="M30" s="105"/>
      <c r="N30" s="105">
        <v>1</v>
      </c>
      <c r="O30" s="105">
        <v>1</v>
      </c>
    </row>
    <row r="31" spans="1:15" x14ac:dyDescent="0.25">
      <c r="A31" s="105" t="s">
        <v>176</v>
      </c>
      <c r="B31" s="105"/>
      <c r="C31" s="105">
        <v>60</v>
      </c>
      <c r="D31" s="105">
        <v>24</v>
      </c>
      <c r="E31" s="105"/>
      <c r="F31" s="105">
        <v>84</v>
      </c>
      <c r="G31" s="105">
        <v>108</v>
      </c>
      <c r="I31" s="44" t="s">
        <v>12</v>
      </c>
      <c r="J31" s="44" t="s">
        <v>479</v>
      </c>
      <c r="K31" s="86"/>
      <c r="L31" s="86">
        <v>5</v>
      </c>
      <c r="M31" s="86"/>
      <c r="N31" s="86">
        <v>5</v>
      </c>
      <c r="O31" s="86">
        <v>10</v>
      </c>
    </row>
    <row r="32" spans="1:15" x14ac:dyDescent="0.25">
      <c r="A32" s="44" t="s">
        <v>157</v>
      </c>
      <c r="B32" s="44" t="s">
        <v>582</v>
      </c>
      <c r="C32" s="44">
        <v>3</v>
      </c>
      <c r="D32" s="44"/>
      <c r="E32" s="44"/>
      <c r="F32" s="44">
        <v>3</v>
      </c>
      <c r="G32" s="44">
        <v>3</v>
      </c>
      <c r="I32" s="44"/>
      <c r="J32" s="44" t="s">
        <v>172</v>
      </c>
      <c r="K32" s="86">
        <v>2</v>
      </c>
      <c r="L32" s="86"/>
      <c r="M32" s="86"/>
      <c r="N32" s="86">
        <v>2</v>
      </c>
      <c r="O32" s="86">
        <v>2</v>
      </c>
    </row>
    <row r="33" spans="1:15" x14ac:dyDescent="0.25">
      <c r="A33" s="105" t="s">
        <v>565</v>
      </c>
      <c r="B33" s="105"/>
      <c r="C33" s="105">
        <v>3</v>
      </c>
      <c r="D33" s="105"/>
      <c r="E33" s="105"/>
      <c r="F33" s="105">
        <v>3</v>
      </c>
      <c r="G33" s="105">
        <v>3</v>
      </c>
      <c r="I33" s="44"/>
      <c r="J33" s="44" t="s">
        <v>581</v>
      </c>
      <c r="K33" s="86">
        <v>1</v>
      </c>
      <c r="L33" s="86">
        <v>1</v>
      </c>
      <c r="M33" s="86"/>
      <c r="N33" s="86">
        <v>2</v>
      </c>
      <c r="O33" s="86">
        <v>3</v>
      </c>
    </row>
    <row r="34" spans="1:15" x14ac:dyDescent="0.25">
      <c r="A34" s="44" t="s">
        <v>17</v>
      </c>
      <c r="B34" s="44" t="s">
        <v>177</v>
      </c>
      <c r="C34" s="44">
        <v>2</v>
      </c>
      <c r="D34" s="44">
        <v>2</v>
      </c>
      <c r="E34" s="44"/>
      <c r="F34" s="44">
        <v>4</v>
      </c>
      <c r="G34" s="44">
        <v>6</v>
      </c>
      <c r="I34" s="44"/>
      <c r="J34" s="44" t="s">
        <v>174</v>
      </c>
      <c r="K34" s="86">
        <v>6</v>
      </c>
      <c r="L34" s="86">
        <v>2</v>
      </c>
      <c r="M34" s="86"/>
      <c r="N34" s="86">
        <v>8</v>
      </c>
      <c r="O34" s="86">
        <v>10</v>
      </c>
    </row>
    <row r="35" spans="1:15" x14ac:dyDescent="0.25">
      <c r="A35" s="44"/>
      <c r="B35" s="44" t="s">
        <v>118</v>
      </c>
      <c r="C35" s="44">
        <v>3</v>
      </c>
      <c r="D35" s="44">
        <v>8</v>
      </c>
      <c r="E35" s="44"/>
      <c r="F35" s="44">
        <v>11</v>
      </c>
      <c r="G35" s="44">
        <v>19</v>
      </c>
      <c r="I35" s="105" t="s">
        <v>176</v>
      </c>
      <c r="J35" s="105"/>
      <c r="K35" s="105">
        <v>9</v>
      </c>
      <c r="L35" s="105">
        <v>8</v>
      </c>
      <c r="M35" s="105"/>
      <c r="N35" s="105">
        <v>17</v>
      </c>
      <c r="O35" s="105">
        <v>25</v>
      </c>
    </row>
    <row r="36" spans="1:15" x14ac:dyDescent="0.25">
      <c r="A36" s="105" t="s">
        <v>178</v>
      </c>
      <c r="B36" s="105"/>
      <c r="C36" s="105">
        <v>5</v>
      </c>
      <c r="D36" s="105">
        <v>10</v>
      </c>
      <c r="E36" s="105"/>
      <c r="F36" s="105">
        <v>15</v>
      </c>
      <c r="G36" s="105">
        <v>25</v>
      </c>
      <c r="I36" s="44" t="s">
        <v>13</v>
      </c>
      <c r="J36" s="44" t="s">
        <v>179</v>
      </c>
      <c r="K36" s="86">
        <v>7</v>
      </c>
      <c r="L36" s="86">
        <v>20</v>
      </c>
      <c r="M36" s="86"/>
      <c r="N36" s="86">
        <v>27</v>
      </c>
      <c r="O36" s="86">
        <v>47</v>
      </c>
    </row>
    <row r="37" spans="1:15" x14ac:dyDescent="0.25">
      <c r="A37" s="44" t="s">
        <v>13</v>
      </c>
      <c r="B37" s="44" t="s">
        <v>179</v>
      </c>
      <c r="C37" s="44">
        <v>3</v>
      </c>
      <c r="D37" s="44">
        <v>2</v>
      </c>
      <c r="E37" s="44"/>
      <c r="F37" s="44">
        <v>5</v>
      </c>
      <c r="G37" s="44">
        <v>7</v>
      </c>
      <c r="I37" s="105" t="s">
        <v>180</v>
      </c>
      <c r="J37" s="105"/>
      <c r="K37" s="105">
        <v>7</v>
      </c>
      <c r="L37" s="105">
        <v>20</v>
      </c>
      <c r="M37" s="105"/>
      <c r="N37" s="105">
        <v>27</v>
      </c>
      <c r="O37" s="105">
        <v>47</v>
      </c>
    </row>
    <row r="38" spans="1:15" x14ac:dyDescent="0.25">
      <c r="A38" s="105" t="s">
        <v>180</v>
      </c>
      <c r="B38" s="105"/>
      <c r="C38" s="105">
        <v>3</v>
      </c>
      <c r="D38" s="105">
        <v>2</v>
      </c>
      <c r="E38" s="105"/>
      <c r="F38" s="105">
        <v>5</v>
      </c>
      <c r="G38" s="105">
        <v>7</v>
      </c>
      <c r="I38" s="44" t="s">
        <v>14</v>
      </c>
      <c r="J38" s="44" t="s">
        <v>181</v>
      </c>
      <c r="K38" s="86">
        <v>2</v>
      </c>
      <c r="L38" s="86">
        <v>4</v>
      </c>
      <c r="M38" s="86"/>
      <c r="N38" s="86">
        <v>6</v>
      </c>
      <c r="O38" s="86">
        <v>10</v>
      </c>
    </row>
    <row r="39" spans="1:15" x14ac:dyDescent="0.25">
      <c r="A39" s="44" t="s">
        <v>14</v>
      </c>
      <c r="B39" s="44" t="s">
        <v>640</v>
      </c>
      <c r="C39" s="44">
        <v>1</v>
      </c>
      <c r="D39" s="44"/>
      <c r="E39" s="44"/>
      <c r="F39" s="44">
        <v>1</v>
      </c>
      <c r="G39" s="44">
        <v>1</v>
      </c>
      <c r="I39" s="44"/>
      <c r="J39" s="44" t="s">
        <v>182</v>
      </c>
      <c r="K39" s="86">
        <v>21</v>
      </c>
      <c r="L39" s="86">
        <v>44</v>
      </c>
      <c r="M39" s="86"/>
      <c r="N39" s="86">
        <v>65</v>
      </c>
      <c r="O39" s="86">
        <v>109</v>
      </c>
    </row>
    <row r="40" spans="1:15" x14ac:dyDescent="0.25">
      <c r="A40" s="44"/>
      <c r="B40" s="44" t="s">
        <v>182</v>
      </c>
      <c r="C40" s="44">
        <v>3</v>
      </c>
      <c r="D40" s="44">
        <v>20</v>
      </c>
      <c r="E40" s="44"/>
      <c r="F40" s="44">
        <v>23</v>
      </c>
      <c r="G40" s="44">
        <v>43</v>
      </c>
      <c r="I40" s="44"/>
      <c r="J40" s="44" t="s">
        <v>183</v>
      </c>
      <c r="K40" s="86">
        <v>4</v>
      </c>
      <c r="L40" s="86">
        <v>11</v>
      </c>
      <c r="M40" s="86"/>
      <c r="N40" s="86">
        <v>15</v>
      </c>
      <c r="O40" s="86">
        <v>26</v>
      </c>
    </row>
    <row r="41" spans="1:15" x14ac:dyDescent="0.25">
      <c r="A41" s="44"/>
      <c r="B41" s="44" t="s">
        <v>183</v>
      </c>
      <c r="C41" s="44"/>
      <c r="D41" s="44">
        <v>3</v>
      </c>
      <c r="E41" s="44"/>
      <c r="F41" s="44">
        <v>3</v>
      </c>
      <c r="G41" s="44">
        <v>6</v>
      </c>
      <c r="I41" s="44"/>
      <c r="J41" s="44" t="s">
        <v>481</v>
      </c>
      <c r="K41" s="86"/>
      <c r="L41" s="86">
        <v>9</v>
      </c>
      <c r="M41" s="86"/>
      <c r="N41" s="86">
        <v>9</v>
      </c>
      <c r="O41" s="86">
        <v>18</v>
      </c>
    </row>
    <row r="42" spans="1:15" x14ac:dyDescent="0.25">
      <c r="A42" s="44"/>
      <c r="B42" s="44" t="s">
        <v>481</v>
      </c>
      <c r="C42" s="44">
        <v>1</v>
      </c>
      <c r="D42" s="44"/>
      <c r="E42" s="44"/>
      <c r="F42" s="44">
        <v>1</v>
      </c>
      <c r="G42" s="44">
        <v>1</v>
      </c>
      <c r="I42" s="44"/>
      <c r="J42" s="44" t="s">
        <v>118</v>
      </c>
      <c r="K42" s="86">
        <v>1</v>
      </c>
      <c r="L42" s="86"/>
      <c r="M42" s="86"/>
      <c r="N42" s="86">
        <v>1</v>
      </c>
      <c r="O42" s="86">
        <v>1</v>
      </c>
    </row>
    <row r="43" spans="1:15" x14ac:dyDescent="0.25">
      <c r="A43" s="44"/>
      <c r="B43" s="44" t="s">
        <v>118</v>
      </c>
      <c r="C43" s="44">
        <v>22</v>
      </c>
      <c r="D43" s="44">
        <v>1</v>
      </c>
      <c r="E43" s="44"/>
      <c r="F43" s="44">
        <v>23</v>
      </c>
      <c r="G43" s="44">
        <v>24</v>
      </c>
      <c r="I43" s="105" t="s">
        <v>184</v>
      </c>
      <c r="J43" s="105"/>
      <c r="K43" s="105">
        <v>28</v>
      </c>
      <c r="L43" s="105">
        <v>68</v>
      </c>
      <c r="M43" s="105"/>
      <c r="N43" s="105">
        <v>96</v>
      </c>
      <c r="O43" s="105">
        <v>164</v>
      </c>
    </row>
    <row r="44" spans="1:15" x14ac:dyDescent="0.25">
      <c r="A44" s="105" t="s">
        <v>184</v>
      </c>
      <c r="B44" s="105"/>
      <c r="C44" s="105">
        <v>27</v>
      </c>
      <c r="D44" s="105">
        <v>24</v>
      </c>
      <c r="E44" s="105"/>
      <c r="F44" s="105">
        <v>51</v>
      </c>
      <c r="G44" s="105">
        <v>75</v>
      </c>
      <c r="I44" s="44" t="s">
        <v>15</v>
      </c>
      <c r="J44" s="44" t="s">
        <v>185</v>
      </c>
      <c r="K44" s="86">
        <v>1</v>
      </c>
      <c r="L44" s="86"/>
      <c r="M44" s="86"/>
      <c r="N44" s="86">
        <v>1</v>
      </c>
      <c r="O44" s="86">
        <v>1</v>
      </c>
    </row>
    <row r="45" spans="1:15" x14ac:dyDescent="0.25">
      <c r="A45" s="44" t="s">
        <v>15</v>
      </c>
      <c r="B45" s="44" t="s">
        <v>813</v>
      </c>
      <c r="C45" s="44">
        <v>1</v>
      </c>
      <c r="D45" s="44"/>
      <c r="E45" s="44"/>
      <c r="F45" s="44">
        <v>1</v>
      </c>
      <c r="G45" s="44">
        <v>1</v>
      </c>
      <c r="I45" s="44"/>
      <c r="J45" s="44" t="s">
        <v>186</v>
      </c>
      <c r="K45" s="86">
        <v>2</v>
      </c>
      <c r="L45" s="86"/>
      <c r="M45" s="86"/>
      <c r="N45" s="86">
        <v>2</v>
      </c>
      <c r="O45" s="86">
        <v>2</v>
      </c>
    </row>
    <row r="46" spans="1:15" x14ac:dyDescent="0.25">
      <c r="A46" s="44"/>
      <c r="B46" s="44" t="s">
        <v>185</v>
      </c>
      <c r="C46" s="44">
        <v>150</v>
      </c>
      <c r="D46" s="44"/>
      <c r="E46" s="44"/>
      <c r="F46" s="44">
        <v>150</v>
      </c>
      <c r="G46" s="44">
        <v>150</v>
      </c>
      <c r="I46" s="44"/>
      <c r="J46" s="44" t="s">
        <v>187</v>
      </c>
      <c r="K46" s="86"/>
      <c r="L46" s="86">
        <v>1</v>
      </c>
      <c r="M46" s="86"/>
      <c r="N46" s="86">
        <v>1</v>
      </c>
      <c r="O46" s="86">
        <v>2</v>
      </c>
    </row>
    <row r="47" spans="1:15" x14ac:dyDescent="0.25">
      <c r="A47" s="44"/>
      <c r="B47" s="44" t="s">
        <v>186</v>
      </c>
      <c r="C47" s="44">
        <v>1</v>
      </c>
      <c r="D47" s="44">
        <v>2</v>
      </c>
      <c r="E47" s="44"/>
      <c r="F47" s="44">
        <v>3</v>
      </c>
      <c r="G47" s="44">
        <v>5</v>
      </c>
      <c r="I47" s="105" t="s">
        <v>188</v>
      </c>
      <c r="J47" s="105"/>
      <c r="K47" s="105">
        <v>3</v>
      </c>
      <c r="L47" s="105">
        <v>1</v>
      </c>
      <c r="M47" s="105"/>
      <c r="N47" s="105">
        <v>4</v>
      </c>
      <c r="O47" s="105">
        <v>5</v>
      </c>
    </row>
    <row r="48" spans="1:15" x14ac:dyDescent="0.25">
      <c r="A48" s="44"/>
      <c r="B48" s="44" t="s">
        <v>515</v>
      </c>
      <c r="C48" s="44"/>
      <c r="D48" s="44">
        <v>5</v>
      </c>
      <c r="E48" s="44"/>
      <c r="F48" s="44">
        <v>5</v>
      </c>
      <c r="G48" s="44">
        <v>10</v>
      </c>
      <c r="I48" s="44" t="s">
        <v>16</v>
      </c>
      <c r="J48" s="44" t="s">
        <v>191</v>
      </c>
      <c r="K48" s="86"/>
      <c r="L48" s="86">
        <v>2</v>
      </c>
      <c r="M48" s="86"/>
      <c r="N48" s="86">
        <v>2</v>
      </c>
      <c r="O48" s="86">
        <v>4</v>
      </c>
    </row>
    <row r="49" spans="1:15" x14ac:dyDescent="0.25">
      <c r="A49" s="44"/>
      <c r="B49" s="44" t="s">
        <v>187</v>
      </c>
      <c r="C49" s="44">
        <v>2</v>
      </c>
      <c r="D49" s="44">
        <v>13</v>
      </c>
      <c r="E49" s="44"/>
      <c r="F49" s="44">
        <v>15</v>
      </c>
      <c r="G49" s="44">
        <v>28</v>
      </c>
      <c r="I49" s="44"/>
      <c r="J49" s="44" t="s">
        <v>194</v>
      </c>
      <c r="K49" s="86"/>
      <c r="L49" s="86">
        <v>1</v>
      </c>
      <c r="M49" s="86"/>
      <c r="N49" s="86">
        <v>1</v>
      </c>
      <c r="O49" s="86">
        <v>2</v>
      </c>
    </row>
    <row r="50" spans="1:15" x14ac:dyDescent="0.25">
      <c r="A50" s="105" t="s">
        <v>188</v>
      </c>
      <c r="B50" s="105"/>
      <c r="C50" s="105">
        <v>154</v>
      </c>
      <c r="D50" s="105">
        <v>20</v>
      </c>
      <c r="E50" s="105"/>
      <c r="F50" s="105">
        <v>174</v>
      </c>
      <c r="G50" s="105">
        <v>194</v>
      </c>
      <c r="I50" s="44"/>
      <c r="J50" s="44" t="s">
        <v>625</v>
      </c>
      <c r="K50" s="86">
        <v>1</v>
      </c>
      <c r="L50" s="86"/>
      <c r="M50" s="86"/>
      <c r="N50" s="86">
        <v>1</v>
      </c>
      <c r="O50" s="86">
        <v>1</v>
      </c>
    </row>
    <row r="51" spans="1:15" x14ac:dyDescent="0.25">
      <c r="A51" s="44" t="s">
        <v>16</v>
      </c>
      <c r="B51" s="44" t="s">
        <v>814</v>
      </c>
      <c r="C51" s="44"/>
      <c r="D51" s="44">
        <v>1</v>
      </c>
      <c r="E51" s="44"/>
      <c r="F51" s="44">
        <v>1</v>
      </c>
      <c r="G51" s="44">
        <v>2</v>
      </c>
      <c r="I51" s="44"/>
      <c r="J51" s="44" t="s">
        <v>594</v>
      </c>
      <c r="K51" s="86">
        <v>5</v>
      </c>
      <c r="L51" s="86"/>
      <c r="M51" s="86"/>
      <c r="N51" s="86">
        <v>5</v>
      </c>
      <c r="O51" s="86">
        <v>5</v>
      </c>
    </row>
    <row r="52" spans="1:15" x14ac:dyDescent="0.25">
      <c r="A52" s="44"/>
      <c r="B52" s="44" t="s">
        <v>690</v>
      </c>
      <c r="C52" s="44">
        <v>1</v>
      </c>
      <c r="D52" s="44"/>
      <c r="E52" s="44"/>
      <c r="F52" s="44">
        <v>1</v>
      </c>
      <c r="G52" s="44">
        <v>1</v>
      </c>
      <c r="I52" s="44"/>
      <c r="J52" s="44" t="s">
        <v>195</v>
      </c>
      <c r="K52" s="86">
        <v>10</v>
      </c>
      <c r="L52" s="86"/>
      <c r="M52" s="86"/>
      <c r="N52" s="86">
        <v>10</v>
      </c>
      <c r="O52" s="86">
        <v>10</v>
      </c>
    </row>
    <row r="53" spans="1:15" x14ac:dyDescent="0.25">
      <c r="A53" s="44"/>
      <c r="B53" s="44" t="s">
        <v>815</v>
      </c>
      <c r="C53" s="44">
        <v>1</v>
      </c>
      <c r="D53" s="44"/>
      <c r="E53" s="44"/>
      <c r="F53" s="44">
        <v>1</v>
      </c>
      <c r="G53" s="44">
        <v>1</v>
      </c>
      <c r="I53" s="44"/>
      <c r="J53" s="44" t="s">
        <v>733</v>
      </c>
      <c r="K53" s="86">
        <v>1</v>
      </c>
      <c r="L53" s="86"/>
      <c r="M53" s="86"/>
      <c r="N53" s="86">
        <v>1</v>
      </c>
      <c r="O53" s="86">
        <v>1</v>
      </c>
    </row>
    <row r="54" spans="1:15" x14ac:dyDescent="0.25">
      <c r="A54" s="44"/>
      <c r="B54" s="44" t="s">
        <v>189</v>
      </c>
      <c r="C54" s="44">
        <v>48</v>
      </c>
      <c r="D54" s="44">
        <v>65</v>
      </c>
      <c r="E54" s="44"/>
      <c r="F54" s="44">
        <v>113</v>
      </c>
      <c r="G54" s="44">
        <v>178</v>
      </c>
      <c r="I54" s="44"/>
      <c r="J54" s="44" t="s">
        <v>692</v>
      </c>
      <c r="K54" s="86">
        <v>1</v>
      </c>
      <c r="L54" s="86"/>
      <c r="M54" s="86"/>
      <c r="N54" s="86">
        <v>1</v>
      </c>
      <c r="O54" s="86">
        <v>1</v>
      </c>
    </row>
    <row r="55" spans="1:15" x14ac:dyDescent="0.25">
      <c r="A55" s="44"/>
      <c r="B55" s="44" t="s">
        <v>190</v>
      </c>
      <c r="C55" s="44">
        <v>5</v>
      </c>
      <c r="D55" s="44">
        <v>43</v>
      </c>
      <c r="E55" s="44"/>
      <c r="F55" s="44">
        <v>48</v>
      </c>
      <c r="G55" s="44">
        <v>91</v>
      </c>
      <c r="I55" s="44"/>
      <c r="J55" s="44" t="s">
        <v>734</v>
      </c>
      <c r="K55" s="86"/>
      <c r="L55" s="86">
        <v>22</v>
      </c>
      <c r="M55" s="86"/>
      <c r="N55" s="86">
        <v>22</v>
      </c>
      <c r="O55" s="86">
        <v>44</v>
      </c>
    </row>
    <row r="56" spans="1:15" x14ac:dyDescent="0.25">
      <c r="A56" s="44"/>
      <c r="B56" s="44" t="s">
        <v>543</v>
      </c>
      <c r="C56" s="44">
        <v>3</v>
      </c>
      <c r="D56" s="44">
        <v>8</v>
      </c>
      <c r="E56" s="44"/>
      <c r="F56" s="44">
        <v>11</v>
      </c>
      <c r="G56" s="44">
        <v>19</v>
      </c>
      <c r="I56" s="44"/>
      <c r="J56" s="44" t="s">
        <v>831</v>
      </c>
      <c r="K56" s="86">
        <v>1</v>
      </c>
      <c r="L56" s="86"/>
      <c r="M56" s="86"/>
      <c r="N56" s="86">
        <v>1</v>
      </c>
      <c r="O56" s="86">
        <v>1</v>
      </c>
    </row>
    <row r="57" spans="1:15" x14ac:dyDescent="0.25">
      <c r="A57" s="44"/>
      <c r="B57" s="44" t="s">
        <v>191</v>
      </c>
      <c r="C57" s="44">
        <v>5</v>
      </c>
      <c r="D57" s="44">
        <v>3</v>
      </c>
      <c r="E57" s="44"/>
      <c r="F57" s="44">
        <v>8</v>
      </c>
      <c r="G57" s="44">
        <v>11</v>
      </c>
      <c r="I57" s="44"/>
      <c r="J57" s="44" t="s">
        <v>198</v>
      </c>
      <c r="K57" s="86">
        <v>2</v>
      </c>
      <c r="L57" s="86">
        <v>9</v>
      </c>
      <c r="M57" s="86"/>
      <c r="N57" s="86">
        <v>11</v>
      </c>
      <c r="O57" s="86">
        <v>20</v>
      </c>
    </row>
    <row r="58" spans="1:15" x14ac:dyDescent="0.25">
      <c r="A58" s="44"/>
      <c r="B58" s="44" t="s">
        <v>192</v>
      </c>
      <c r="C58" s="44">
        <v>5</v>
      </c>
      <c r="D58" s="44"/>
      <c r="E58" s="44"/>
      <c r="F58" s="44">
        <v>5</v>
      </c>
      <c r="G58" s="44">
        <v>5</v>
      </c>
      <c r="I58" s="44"/>
      <c r="J58" s="44" t="s">
        <v>199</v>
      </c>
      <c r="K58" s="86">
        <v>1</v>
      </c>
      <c r="L58" s="86">
        <v>46</v>
      </c>
      <c r="M58" s="86"/>
      <c r="N58" s="86">
        <v>47</v>
      </c>
      <c r="O58" s="86">
        <v>93</v>
      </c>
    </row>
    <row r="59" spans="1:15" x14ac:dyDescent="0.25">
      <c r="A59" s="44"/>
      <c r="B59" s="44" t="s">
        <v>554</v>
      </c>
      <c r="C59" s="44">
        <v>3</v>
      </c>
      <c r="D59" s="44"/>
      <c r="E59" s="44"/>
      <c r="F59" s="44">
        <v>3</v>
      </c>
      <c r="G59" s="44">
        <v>3</v>
      </c>
      <c r="I59" s="44"/>
      <c r="J59" s="44" t="s">
        <v>200</v>
      </c>
      <c r="K59" s="86">
        <v>6</v>
      </c>
      <c r="L59" s="86"/>
      <c r="M59" s="86"/>
      <c r="N59" s="86">
        <v>6</v>
      </c>
      <c r="O59" s="86">
        <v>6</v>
      </c>
    </row>
    <row r="60" spans="1:15" x14ac:dyDescent="0.25">
      <c r="A60" s="44"/>
      <c r="B60" s="44" t="s">
        <v>193</v>
      </c>
      <c r="C60" s="44">
        <v>5</v>
      </c>
      <c r="D60" s="44">
        <v>6</v>
      </c>
      <c r="E60" s="44"/>
      <c r="F60" s="44">
        <v>11</v>
      </c>
      <c r="G60" s="44">
        <v>17</v>
      </c>
      <c r="I60" s="44"/>
      <c r="J60" s="44" t="s">
        <v>201</v>
      </c>
      <c r="K60" s="86">
        <v>5</v>
      </c>
      <c r="L60" s="86"/>
      <c r="M60" s="86"/>
      <c r="N60" s="86">
        <v>5</v>
      </c>
      <c r="O60" s="86">
        <v>5</v>
      </c>
    </row>
    <row r="61" spans="1:15" x14ac:dyDescent="0.25">
      <c r="A61" s="44"/>
      <c r="B61" s="44" t="s">
        <v>194</v>
      </c>
      <c r="C61" s="44">
        <v>20</v>
      </c>
      <c r="D61" s="44">
        <v>19</v>
      </c>
      <c r="E61" s="44"/>
      <c r="F61" s="44">
        <v>39</v>
      </c>
      <c r="G61" s="44">
        <v>58</v>
      </c>
      <c r="I61" s="44"/>
      <c r="J61" s="44" t="s">
        <v>202</v>
      </c>
      <c r="K61" s="86">
        <v>3</v>
      </c>
      <c r="L61" s="86">
        <v>10</v>
      </c>
      <c r="M61" s="86"/>
      <c r="N61" s="86">
        <v>13</v>
      </c>
      <c r="O61" s="86">
        <v>23</v>
      </c>
    </row>
    <row r="62" spans="1:15" x14ac:dyDescent="0.25">
      <c r="A62" s="44"/>
      <c r="B62" s="44" t="s">
        <v>544</v>
      </c>
      <c r="C62" s="44">
        <v>4</v>
      </c>
      <c r="D62" s="44">
        <v>14</v>
      </c>
      <c r="E62" s="44"/>
      <c r="F62" s="44">
        <v>18</v>
      </c>
      <c r="G62" s="44">
        <v>32</v>
      </c>
      <c r="I62" s="44"/>
      <c r="J62" s="44" t="s">
        <v>832</v>
      </c>
      <c r="K62" s="86"/>
      <c r="L62" s="86">
        <v>1</v>
      </c>
      <c r="M62" s="86"/>
      <c r="N62" s="86">
        <v>1</v>
      </c>
      <c r="O62" s="86">
        <v>2</v>
      </c>
    </row>
    <row r="63" spans="1:15" x14ac:dyDescent="0.25">
      <c r="A63" s="44"/>
      <c r="B63" s="44" t="s">
        <v>691</v>
      </c>
      <c r="C63" s="44"/>
      <c r="D63" s="44">
        <v>1</v>
      </c>
      <c r="E63" s="44"/>
      <c r="F63" s="44">
        <v>1</v>
      </c>
      <c r="G63" s="44">
        <v>2</v>
      </c>
      <c r="I63" s="44"/>
      <c r="J63" s="44" t="s">
        <v>204</v>
      </c>
      <c r="K63" s="86">
        <v>20</v>
      </c>
      <c r="L63" s="86">
        <v>15</v>
      </c>
      <c r="M63" s="86"/>
      <c r="N63" s="86">
        <v>35</v>
      </c>
      <c r="O63" s="86">
        <v>50</v>
      </c>
    </row>
    <row r="64" spans="1:15" x14ac:dyDescent="0.25">
      <c r="A64" s="44"/>
      <c r="B64" s="44" t="s">
        <v>516</v>
      </c>
      <c r="C64" s="44">
        <v>38</v>
      </c>
      <c r="D64" s="44">
        <v>27</v>
      </c>
      <c r="E64" s="44"/>
      <c r="F64" s="44">
        <v>65</v>
      </c>
      <c r="G64" s="44">
        <v>92</v>
      </c>
      <c r="I64" s="44"/>
      <c r="J64" s="44" t="s">
        <v>206</v>
      </c>
      <c r="K64" s="86"/>
      <c r="L64" s="86">
        <v>57</v>
      </c>
      <c r="M64" s="86"/>
      <c r="N64" s="86">
        <v>57</v>
      </c>
      <c r="O64" s="86">
        <v>114</v>
      </c>
    </row>
    <row r="65" spans="1:15" x14ac:dyDescent="0.25">
      <c r="A65" s="44"/>
      <c r="B65" s="44" t="s">
        <v>196</v>
      </c>
      <c r="C65" s="44">
        <v>1</v>
      </c>
      <c r="D65" s="44">
        <v>7</v>
      </c>
      <c r="E65" s="44"/>
      <c r="F65" s="44">
        <v>8</v>
      </c>
      <c r="G65" s="44">
        <v>15</v>
      </c>
      <c r="I65" s="44"/>
      <c r="J65" s="44" t="s">
        <v>208</v>
      </c>
      <c r="K65" s="86"/>
      <c r="L65" s="86">
        <v>22</v>
      </c>
      <c r="M65" s="86"/>
      <c r="N65" s="86">
        <v>22</v>
      </c>
      <c r="O65" s="86">
        <v>44</v>
      </c>
    </row>
    <row r="66" spans="1:15" x14ac:dyDescent="0.25">
      <c r="A66" s="44"/>
      <c r="B66" s="44" t="s">
        <v>584</v>
      </c>
      <c r="C66" s="44">
        <v>3</v>
      </c>
      <c r="D66" s="44">
        <v>3</v>
      </c>
      <c r="E66" s="44"/>
      <c r="F66" s="44">
        <v>6</v>
      </c>
      <c r="G66" s="44">
        <v>9</v>
      </c>
      <c r="I66" s="44"/>
      <c r="J66" s="44" t="s">
        <v>209</v>
      </c>
      <c r="K66" s="86"/>
      <c r="L66" s="86">
        <v>2</v>
      </c>
      <c r="M66" s="86"/>
      <c r="N66" s="86">
        <v>2</v>
      </c>
      <c r="O66" s="86">
        <v>4</v>
      </c>
    </row>
    <row r="67" spans="1:15" x14ac:dyDescent="0.25">
      <c r="A67" s="44"/>
      <c r="B67" s="44" t="s">
        <v>555</v>
      </c>
      <c r="C67" s="44">
        <v>1</v>
      </c>
      <c r="D67" s="44">
        <v>1</v>
      </c>
      <c r="E67" s="44"/>
      <c r="F67" s="44">
        <v>2</v>
      </c>
      <c r="G67" s="44">
        <v>3</v>
      </c>
      <c r="I67" s="44"/>
      <c r="J67" s="44" t="s">
        <v>210</v>
      </c>
      <c r="K67" s="86">
        <v>1</v>
      </c>
      <c r="L67" s="86">
        <v>3</v>
      </c>
      <c r="M67" s="86"/>
      <c r="N67" s="86">
        <v>4</v>
      </c>
      <c r="O67" s="86">
        <v>7</v>
      </c>
    </row>
    <row r="68" spans="1:15" x14ac:dyDescent="0.25">
      <c r="A68" s="44"/>
      <c r="B68" s="44" t="s">
        <v>197</v>
      </c>
      <c r="C68" s="44">
        <v>1</v>
      </c>
      <c r="D68" s="44">
        <v>14</v>
      </c>
      <c r="E68" s="44"/>
      <c r="F68" s="44">
        <v>15</v>
      </c>
      <c r="G68" s="44">
        <v>29</v>
      </c>
      <c r="I68" s="44"/>
      <c r="J68" s="44" t="s">
        <v>118</v>
      </c>
      <c r="K68" s="86">
        <v>65</v>
      </c>
      <c r="L68" s="86">
        <v>47</v>
      </c>
      <c r="M68" s="86"/>
      <c r="N68" s="86">
        <v>112</v>
      </c>
      <c r="O68" s="86">
        <v>159</v>
      </c>
    </row>
    <row r="69" spans="1:15" x14ac:dyDescent="0.25">
      <c r="A69" s="44"/>
      <c r="B69" s="44" t="s">
        <v>816</v>
      </c>
      <c r="C69" s="44">
        <v>1</v>
      </c>
      <c r="D69" s="44"/>
      <c r="E69" s="44"/>
      <c r="F69" s="44">
        <v>1</v>
      </c>
      <c r="G69" s="44">
        <v>1</v>
      </c>
      <c r="I69" s="44"/>
      <c r="J69" s="44" t="s">
        <v>213</v>
      </c>
      <c r="K69" s="86">
        <v>5</v>
      </c>
      <c r="L69" s="86">
        <v>20</v>
      </c>
      <c r="M69" s="86"/>
      <c r="N69" s="86">
        <v>25</v>
      </c>
      <c r="O69" s="86">
        <v>45</v>
      </c>
    </row>
    <row r="70" spans="1:15" x14ac:dyDescent="0.25">
      <c r="A70" s="44"/>
      <c r="B70" s="44" t="s">
        <v>198</v>
      </c>
      <c r="C70" s="44">
        <v>5</v>
      </c>
      <c r="D70" s="44">
        <v>31</v>
      </c>
      <c r="E70" s="44"/>
      <c r="F70" s="44">
        <v>36</v>
      </c>
      <c r="G70" s="44">
        <v>67</v>
      </c>
      <c r="I70" s="44"/>
      <c r="J70" s="44" t="s">
        <v>483</v>
      </c>
      <c r="K70" s="86"/>
      <c r="L70" s="86">
        <v>3</v>
      </c>
      <c r="M70" s="86"/>
      <c r="N70" s="86">
        <v>3</v>
      </c>
      <c r="O70" s="86">
        <v>6</v>
      </c>
    </row>
    <row r="71" spans="1:15" x14ac:dyDescent="0.25">
      <c r="A71" s="44"/>
      <c r="B71" s="44" t="s">
        <v>199</v>
      </c>
      <c r="C71" s="44">
        <v>6</v>
      </c>
      <c r="D71" s="44">
        <v>25</v>
      </c>
      <c r="E71" s="44"/>
      <c r="F71" s="44">
        <v>31</v>
      </c>
      <c r="G71" s="44">
        <v>56</v>
      </c>
      <c r="I71" s="44"/>
      <c r="J71" s="44" t="s">
        <v>684</v>
      </c>
      <c r="K71" s="86"/>
      <c r="L71" s="86">
        <v>2</v>
      </c>
      <c r="M71" s="86"/>
      <c r="N71" s="86">
        <v>2</v>
      </c>
      <c r="O71" s="86">
        <v>4</v>
      </c>
    </row>
    <row r="72" spans="1:15" x14ac:dyDescent="0.25">
      <c r="A72" s="44"/>
      <c r="B72" s="44" t="s">
        <v>200</v>
      </c>
      <c r="C72" s="44">
        <v>10</v>
      </c>
      <c r="D72" s="44">
        <v>1</v>
      </c>
      <c r="E72" s="44"/>
      <c r="F72" s="44">
        <v>11</v>
      </c>
      <c r="G72" s="44">
        <v>12</v>
      </c>
      <c r="I72" s="44"/>
      <c r="J72" s="44" t="s">
        <v>216</v>
      </c>
      <c r="K72" s="86">
        <v>1</v>
      </c>
      <c r="L72" s="86">
        <v>1</v>
      </c>
      <c r="M72" s="86"/>
      <c r="N72" s="86">
        <v>2</v>
      </c>
      <c r="O72" s="86">
        <v>3</v>
      </c>
    </row>
    <row r="73" spans="1:15" x14ac:dyDescent="0.25">
      <c r="A73" s="44"/>
      <c r="B73" s="44" t="s">
        <v>482</v>
      </c>
      <c r="C73" s="44">
        <v>38</v>
      </c>
      <c r="D73" s="44">
        <v>93</v>
      </c>
      <c r="E73" s="44"/>
      <c r="F73" s="44">
        <v>131</v>
      </c>
      <c r="G73" s="44">
        <v>224</v>
      </c>
      <c r="I73" s="44"/>
      <c r="J73" s="44" t="s">
        <v>484</v>
      </c>
      <c r="K73" s="86"/>
      <c r="L73" s="86">
        <v>3</v>
      </c>
      <c r="M73" s="86"/>
      <c r="N73" s="86">
        <v>3</v>
      </c>
      <c r="O73" s="86">
        <v>6</v>
      </c>
    </row>
    <row r="74" spans="1:15" x14ac:dyDescent="0.25">
      <c r="A74" s="44"/>
      <c r="B74" s="44" t="s">
        <v>201</v>
      </c>
      <c r="C74" s="44">
        <v>297</v>
      </c>
      <c r="D74" s="44">
        <v>497</v>
      </c>
      <c r="E74" s="44"/>
      <c r="F74" s="44">
        <v>794</v>
      </c>
      <c r="G74" s="44">
        <v>1291</v>
      </c>
      <c r="I74" s="44"/>
      <c r="J74" s="44" t="s">
        <v>775</v>
      </c>
      <c r="K74" s="86"/>
      <c r="L74" s="86">
        <v>1</v>
      </c>
      <c r="M74" s="86"/>
      <c r="N74" s="86">
        <v>1</v>
      </c>
      <c r="O74" s="86">
        <v>2</v>
      </c>
    </row>
    <row r="75" spans="1:15" x14ac:dyDescent="0.25">
      <c r="A75" s="44"/>
      <c r="B75" s="44" t="s">
        <v>202</v>
      </c>
      <c r="C75" s="44">
        <v>181</v>
      </c>
      <c r="D75" s="44">
        <v>93</v>
      </c>
      <c r="E75" s="44"/>
      <c r="F75" s="44">
        <v>274</v>
      </c>
      <c r="G75" s="44">
        <v>367</v>
      </c>
      <c r="I75" s="44"/>
      <c r="J75" s="44" t="s">
        <v>217</v>
      </c>
      <c r="K75" s="86"/>
      <c r="L75" s="86">
        <v>42</v>
      </c>
      <c r="M75" s="86"/>
      <c r="N75" s="86">
        <v>42</v>
      </c>
      <c r="O75" s="86">
        <v>84</v>
      </c>
    </row>
    <row r="76" spans="1:15" x14ac:dyDescent="0.25">
      <c r="A76" s="44"/>
      <c r="B76" s="44" t="s">
        <v>203</v>
      </c>
      <c r="C76" s="44">
        <v>6</v>
      </c>
      <c r="D76" s="44">
        <v>8</v>
      </c>
      <c r="E76" s="44"/>
      <c r="F76" s="44">
        <v>14</v>
      </c>
      <c r="G76" s="44">
        <v>22</v>
      </c>
      <c r="I76" s="105" t="s">
        <v>223</v>
      </c>
      <c r="J76" s="105"/>
      <c r="K76" s="105">
        <v>128</v>
      </c>
      <c r="L76" s="105">
        <v>309</v>
      </c>
      <c r="M76" s="105"/>
      <c r="N76" s="105">
        <v>437</v>
      </c>
      <c r="O76" s="105">
        <v>746</v>
      </c>
    </row>
    <row r="77" spans="1:15" x14ac:dyDescent="0.25">
      <c r="A77" s="44"/>
      <c r="B77" s="44" t="s">
        <v>204</v>
      </c>
      <c r="C77" s="44">
        <v>320</v>
      </c>
      <c r="D77" s="44">
        <v>447</v>
      </c>
      <c r="E77" s="44"/>
      <c r="F77" s="44">
        <v>767</v>
      </c>
      <c r="G77" s="44">
        <v>1214</v>
      </c>
      <c r="I77" s="44" t="s">
        <v>19</v>
      </c>
      <c r="J77" s="44" t="s">
        <v>224</v>
      </c>
      <c r="K77" s="86">
        <v>1</v>
      </c>
      <c r="L77" s="86">
        <v>4</v>
      </c>
      <c r="M77" s="86"/>
      <c r="N77" s="86">
        <v>5</v>
      </c>
      <c r="O77" s="86">
        <v>9</v>
      </c>
    </row>
    <row r="78" spans="1:15" x14ac:dyDescent="0.25">
      <c r="A78" s="44"/>
      <c r="B78" s="44" t="s">
        <v>205</v>
      </c>
      <c r="C78" s="44">
        <v>6</v>
      </c>
      <c r="D78" s="44">
        <v>15</v>
      </c>
      <c r="E78" s="44"/>
      <c r="F78" s="44">
        <v>21</v>
      </c>
      <c r="G78" s="44">
        <v>36</v>
      </c>
      <c r="I78" s="105" t="s">
        <v>225</v>
      </c>
      <c r="J78" s="105"/>
      <c r="K78" s="105">
        <v>1</v>
      </c>
      <c r="L78" s="105">
        <v>4</v>
      </c>
      <c r="M78" s="105"/>
      <c r="N78" s="105">
        <v>5</v>
      </c>
      <c r="O78" s="105">
        <v>9</v>
      </c>
    </row>
    <row r="79" spans="1:15" x14ac:dyDescent="0.25">
      <c r="A79" s="44"/>
      <c r="B79" s="44" t="s">
        <v>206</v>
      </c>
      <c r="C79" s="44">
        <v>75</v>
      </c>
      <c r="D79" s="44">
        <v>86</v>
      </c>
      <c r="E79" s="44"/>
      <c r="F79" s="44">
        <v>161</v>
      </c>
      <c r="G79" s="44">
        <v>247</v>
      </c>
      <c r="I79" s="44" t="s">
        <v>20</v>
      </c>
      <c r="J79" s="44" t="s">
        <v>595</v>
      </c>
      <c r="K79" s="86">
        <v>16</v>
      </c>
      <c r="L79" s="86">
        <v>1</v>
      </c>
      <c r="M79" s="86"/>
      <c r="N79" s="86">
        <v>17</v>
      </c>
      <c r="O79" s="86">
        <v>18</v>
      </c>
    </row>
    <row r="80" spans="1:15" x14ac:dyDescent="0.25">
      <c r="A80" s="44"/>
      <c r="B80" s="44" t="s">
        <v>207</v>
      </c>
      <c r="C80" s="44">
        <v>5</v>
      </c>
      <c r="D80" s="44">
        <v>52</v>
      </c>
      <c r="E80" s="44"/>
      <c r="F80" s="44">
        <v>57</v>
      </c>
      <c r="G80" s="44">
        <v>109</v>
      </c>
      <c r="I80" s="105" t="s">
        <v>601</v>
      </c>
      <c r="J80" s="105"/>
      <c r="K80" s="105">
        <v>16</v>
      </c>
      <c r="L80" s="105">
        <v>1</v>
      </c>
      <c r="M80" s="105"/>
      <c r="N80" s="105">
        <v>17</v>
      </c>
      <c r="O80" s="105">
        <v>18</v>
      </c>
    </row>
    <row r="81" spans="1:15" x14ac:dyDescent="0.25">
      <c r="A81" s="44"/>
      <c r="B81" s="44" t="s">
        <v>208</v>
      </c>
      <c r="C81" s="44">
        <v>4</v>
      </c>
      <c r="D81" s="44">
        <v>8</v>
      </c>
      <c r="E81" s="44"/>
      <c r="F81" s="44">
        <v>12</v>
      </c>
      <c r="G81" s="44">
        <v>20</v>
      </c>
      <c r="I81" s="44" t="s">
        <v>521</v>
      </c>
      <c r="J81" s="44" t="s">
        <v>485</v>
      </c>
      <c r="K81" s="86">
        <v>2</v>
      </c>
      <c r="L81" s="86">
        <v>1</v>
      </c>
      <c r="M81" s="86"/>
      <c r="N81" s="86">
        <v>3</v>
      </c>
      <c r="O81" s="86">
        <v>4</v>
      </c>
    </row>
    <row r="82" spans="1:15" x14ac:dyDescent="0.25">
      <c r="A82" s="44"/>
      <c r="B82" s="44" t="s">
        <v>209</v>
      </c>
      <c r="C82" s="44">
        <v>9</v>
      </c>
      <c r="D82" s="44">
        <v>1</v>
      </c>
      <c r="E82" s="44"/>
      <c r="F82" s="44">
        <v>10</v>
      </c>
      <c r="G82" s="44">
        <v>11</v>
      </c>
      <c r="I82" s="105" t="s">
        <v>546</v>
      </c>
      <c r="J82" s="105"/>
      <c r="K82" s="105">
        <v>2</v>
      </c>
      <c r="L82" s="105">
        <v>1</v>
      </c>
      <c r="M82" s="105"/>
      <c r="N82" s="105">
        <v>3</v>
      </c>
      <c r="O82" s="105">
        <v>4</v>
      </c>
    </row>
    <row r="83" spans="1:15" x14ac:dyDescent="0.25">
      <c r="A83" s="44"/>
      <c r="B83" s="44" t="s">
        <v>210</v>
      </c>
      <c r="C83" s="44">
        <v>63</v>
      </c>
      <c r="D83" s="44">
        <v>24</v>
      </c>
      <c r="E83" s="44"/>
      <c r="F83" s="44">
        <v>87</v>
      </c>
      <c r="G83" s="44">
        <v>111</v>
      </c>
      <c r="I83" s="44" t="s">
        <v>24</v>
      </c>
      <c r="J83" s="44" t="s">
        <v>229</v>
      </c>
      <c r="K83" s="86">
        <v>140</v>
      </c>
      <c r="L83" s="86">
        <v>443</v>
      </c>
      <c r="M83" s="86">
        <v>97</v>
      </c>
      <c r="N83" s="86">
        <v>680</v>
      </c>
      <c r="O83" s="86">
        <v>1220</v>
      </c>
    </row>
    <row r="84" spans="1:15" x14ac:dyDescent="0.25">
      <c r="A84" s="44"/>
      <c r="B84" s="44" t="s">
        <v>118</v>
      </c>
      <c r="C84" s="44">
        <v>256</v>
      </c>
      <c r="D84" s="44">
        <v>268</v>
      </c>
      <c r="E84" s="44">
        <v>9</v>
      </c>
      <c r="F84" s="44">
        <v>533</v>
      </c>
      <c r="G84" s="44">
        <v>810</v>
      </c>
      <c r="I84" s="105" t="s">
        <v>230</v>
      </c>
      <c r="J84" s="105"/>
      <c r="K84" s="105">
        <v>140</v>
      </c>
      <c r="L84" s="105">
        <v>443</v>
      </c>
      <c r="M84" s="105">
        <v>97</v>
      </c>
      <c r="N84" s="105">
        <v>680</v>
      </c>
      <c r="O84" s="105">
        <v>1220</v>
      </c>
    </row>
    <row r="85" spans="1:15" x14ac:dyDescent="0.25">
      <c r="A85" s="44"/>
      <c r="B85" s="44" t="s">
        <v>211</v>
      </c>
      <c r="C85" s="44"/>
      <c r="D85" s="44">
        <v>6</v>
      </c>
      <c r="E85" s="44"/>
      <c r="F85" s="44">
        <v>6</v>
      </c>
      <c r="G85" s="44">
        <v>12</v>
      </c>
      <c r="I85" s="44" t="s">
        <v>25</v>
      </c>
      <c r="J85" s="44" t="s">
        <v>231</v>
      </c>
      <c r="K85" s="86"/>
      <c r="L85" s="86">
        <v>2</v>
      </c>
      <c r="M85" s="86"/>
      <c r="N85" s="86">
        <v>2</v>
      </c>
      <c r="O85" s="86">
        <v>4</v>
      </c>
    </row>
    <row r="86" spans="1:15" x14ac:dyDescent="0.25">
      <c r="A86" s="44"/>
      <c r="B86" s="44" t="s">
        <v>212</v>
      </c>
      <c r="C86" s="44">
        <v>6</v>
      </c>
      <c r="D86" s="44">
        <v>5</v>
      </c>
      <c r="E86" s="44"/>
      <c r="F86" s="44">
        <v>11</v>
      </c>
      <c r="G86" s="44">
        <v>16</v>
      </c>
      <c r="I86" s="44"/>
      <c r="J86" s="44" t="s">
        <v>232</v>
      </c>
      <c r="K86" s="86">
        <v>11</v>
      </c>
      <c r="L86" s="86"/>
      <c r="M86" s="86"/>
      <c r="N86" s="86">
        <v>11</v>
      </c>
      <c r="O86" s="86">
        <v>11</v>
      </c>
    </row>
    <row r="87" spans="1:15" x14ac:dyDescent="0.25">
      <c r="A87" s="44"/>
      <c r="B87" s="44" t="s">
        <v>585</v>
      </c>
      <c r="C87" s="44">
        <v>4</v>
      </c>
      <c r="D87" s="44">
        <v>6</v>
      </c>
      <c r="E87" s="44"/>
      <c r="F87" s="44">
        <v>10</v>
      </c>
      <c r="G87" s="44">
        <v>16</v>
      </c>
      <c r="I87" s="44"/>
      <c r="J87" s="44" t="s">
        <v>233</v>
      </c>
      <c r="K87" s="86"/>
      <c r="L87" s="86">
        <v>3</v>
      </c>
      <c r="M87" s="86"/>
      <c r="N87" s="86">
        <v>3</v>
      </c>
      <c r="O87" s="86">
        <v>6</v>
      </c>
    </row>
    <row r="88" spans="1:15" x14ac:dyDescent="0.25">
      <c r="A88" s="44"/>
      <c r="B88" s="44" t="s">
        <v>518</v>
      </c>
      <c r="C88" s="44">
        <v>3</v>
      </c>
      <c r="D88" s="44">
        <v>65</v>
      </c>
      <c r="E88" s="44"/>
      <c r="F88" s="44">
        <v>68</v>
      </c>
      <c r="G88" s="44">
        <v>133</v>
      </c>
      <c r="I88" s="105" t="s">
        <v>234</v>
      </c>
      <c r="J88" s="105"/>
      <c r="K88" s="105">
        <v>11</v>
      </c>
      <c r="L88" s="105">
        <v>5</v>
      </c>
      <c r="M88" s="105"/>
      <c r="N88" s="105">
        <v>16</v>
      </c>
      <c r="O88" s="105">
        <v>21</v>
      </c>
    </row>
    <row r="89" spans="1:15" x14ac:dyDescent="0.25">
      <c r="A89" s="44"/>
      <c r="B89" s="44" t="s">
        <v>213</v>
      </c>
      <c r="C89" s="44">
        <v>51</v>
      </c>
      <c r="D89" s="44">
        <v>50</v>
      </c>
      <c r="E89" s="44"/>
      <c r="F89" s="44">
        <v>101</v>
      </c>
      <c r="G89" s="44">
        <v>151</v>
      </c>
      <c r="I89" s="44" t="s">
        <v>26</v>
      </c>
      <c r="J89" s="44" t="s">
        <v>26</v>
      </c>
      <c r="K89" s="86">
        <v>7</v>
      </c>
      <c r="L89" s="86">
        <v>20</v>
      </c>
      <c r="M89" s="86"/>
      <c r="N89" s="86">
        <v>27</v>
      </c>
      <c r="O89" s="86">
        <v>47</v>
      </c>
    </row>
    <row r="90" spans="1:15" x14ac:dyDescent="0.25">
      <c r="A90" s="44"/>
      <c r="B90" s="44" t="s">
        <v>519</v>
      </c>
      <c r="C90" s="44">
        <v>2</v>
      </c>
      <c r="D90" s="44">
        <v>1</v>
      </c>
      <c r="E90" s="44"/>
      <c r="F90" s="44">
        <v>3</v>
      </c>
      <c r="G90" s="44">
        <v>4</v>
      </c>
      <c r="I90" s="105" t="s">
        <v>235</v>
      </c>
      <c r="J90" s="105"/>
      <c r="K90" s="105">
        <v>7</v>
      </c>
      <c r="L90" s="105">
        <v>20</v>
      </c>
      <c r="M90" s="105"/>
      <c r="N90" s="105">
        <v>27</v>
      </c>
      <c r="O90" s="105">
        <v>47</v>
      </c>
    </row>
    <row r="91" spans="1:15" x14ac:dyDescent="0.25">
      <c r="A91" s="44"/>
      <c r="B91" s="44" t="s">
        <v>483</v>
      </c>
      <c r="C91" s="44">
        <v>3</v>
      </c>
      <c r="D91" s="44">
        <v>5</v>
      </c>
      <c r="E91" s="44"/>
      <c r="F91" s="44">
        <v>8</v>
      </c>
      <c r="G91" s="44">
        <v>13</v>
      </c>
      <c r="I91" s="44" t="s">
        <v>46</v>
      </c>
      <c r="J91" s="44" t="s">
        <v>736</v>
      </c>
      <c r="K91" s="86">
        <v>1</v>
      </c>
      <c r="L91" s="86"/>
      <c r="M91" s="86"/>
      <c r="N91" s="86">
        <v>1</v>
      </c>
      <c r="O91" s="86">
        <v>1</v>
      </c>
    </row>
    <row r="92" spans="1:15" x14ac:dyDescent="0.25">
      <c r="A92" s="44"/>
      <c r="B92" s="44" t="s">
        <v>214</v>
      </c>
      <c r="C92" s="44">
        <v>1</v>
      </c>
      <c r="D92" s="44">
        <v>2</v>
      </c>
      <c r="E92" s="44"/>
      <c r="F92" s="44">
        <v>3</v>
      </c>
      <c r="G92" s="44">
        <v>5</v>
      </c>
      <c r="I92" s="105" t="s">
        <v>236</v>
      </c>
      <c r="J92" s="105"/>
      <c r="K92" s="105">
        <v>1</v>
      </c>
      <c r="L92" s="105"/>
      <c r="M92" s="105"/>
      <c r="N92" s="105">
        <v>1</v>
      </c>
      <c r="O92" s="105">
        <v>1</v>
      </c>
    </row>
    <row r="93" spans="1:15" x14ac:dyDescent="0.25">
      <c r="A93" s="44"/>
      <c r="B93" s="44" t="s">
        <v>693</v>
      </c>
      <c r="C93" s="44"/>
      <c r="D93" s="44">
        <v>1</v>
      </c>
      <c r="E93" s="44"/>
      <c r="F93" s="44">
        <v>1</v>
      </c>
      <c r="G93" s="44">
        <v>2</v>
      </c>
      <c r="I93" s="44" t="s">
        <v>48</v>
      </c>
      <c r="J93" s="44" t="s">
        <v>237</v>
      </c>
      <c r="K93" s="86">
        <v>3</v>
      </c>
      <c r="L93" s="86"/>
      <c r="M93" s="86"/>
      <c r="N93" s="86">
        <v>3</v>
      </c>
      <c r="O93" s="86">
        <v>3</v>
      </c>
    </row>
    <row r="94" spans="1:15" x14ac:dyDescent="0.25">
      <c r="A94" s="44"/>
      <c r="B94" s="44" t="s">
        <v>215</v>
      </c>
      <c r="C94" s="44">
        <v>2</v>
      </c>
      <c r="D94" s="44">
        <v>3</v>
      </c>
      <c r="E94" s="44"/>
      <c r="F94" s="44">
        <v>5</v>
      </c>
      <c r="G94" s="44">
        <v>8</v>
      </c>
      <c r="I94" s="105" t="s">
        <v>238</v>
      </c>
      <c r="J94" s="105"/>
      <c r="K94" s="105">
        <v>3</v>
      </c>
      <c r="L94" s="105"/>
      <c r="M94" s="105"/>
      <c r="N94" s="105">
        <v>3</v>
      </c>
      <c r="O94" s="105">
        <v>3</v>
      </c>
    </row>
    <row r="95" spans="1:15" x14ac:dyDescent="0.25">
      <c r="A95" s="44"/>
      <c r="B95" s="44" t="s">
        <v>216</v>
      </c>
      <c r="C95" s="44">
        <v>137</v>
      </c>
      <c r="D95" s="44">
        <v>190</v>
      </c>
      <c r="E95" s="44"/>
      <c r="F95" s="44">
        <v>327</v>
      </c>
      <c r="G95" s="44">
        <v>517</v>
      </c>
      <c r="I95" s="44" t="s">
        <v>27</v>
      </c>
      <c r="J95" s="44" t="s">
        <v>239</v>
      </c>
      <c r="K95" s="86">
        <v>31</v>
      </c>
      <c r="L95" s="86">
        <v>33</v>
      </c>
      <c r="M95" s="86"/>
      <c r="N95" s="86">
        <v>64</v>
      </c>
      <c r="O95" s="86">
        <v>97</v>
      </c>
    </row>
    <row r="96" spans="1:15" x14ac:dyDescent="0.25">
      <c r="A96" s="44"/>
      <c r="B96" s="44" t="s">
        <v>484</v>
      </c>
      <c r="C96" s="44">
        <v>6</v>
      </c>
      <c r="D96" s="44"/>
      <c r="E96" s="44"/>
      <c r="F96" s="44">
        <v>6</v>
      </c>
      <c r="G96" s="44">
        <v>6</v>
      </c>
      <c r="I96" s="44"/>
      <c r="J96" s="44" t="s">
        <v>240</v>
      </c>
      <c r="K96" s="86">
        <v>3</v>
      </c>
      <c r="L96" s="86">
        <v>4</v>
      </c>
      <c r="M96" s="86"/>
      <c r="N96" s="86">
        <v>7</v>
      </c>
      <c r="O96" s="86">
        <v>11</v>
      </c>
    </row>
    <row r="97" spans="1:15" x14ac:dyDescent="0.25">
      <c r="A97" s="44"/>
      <c r="B97" s="44" t="s">
        <v>217</v>
      </c>
      <c r="C97" s="44">
        <v>4</v>
      </c>
      <c r="D97" s="44"/>
      <c r="E97" s="44"/>
      <c r="F97" s="44">
        <v>4</v>
      </c>
      <c r="G97" s="44">
        <v>4</v>
      </c>
      <c r="I97" s="44"/>
      <c r="J97" s="44" t="s">
        <v>241</v>
      </c>
      <c r="K97" s="86">
        <v>4</v>
      </c>
      <c r="L97" s="86">
        <v>32</v>
      </c>
      <c r="M97" s="86"/>
      <c r="N97" s="86">
        <v>36</v>
      </c>
      <c r="O97" s="86">
        <v>68</v>
      </c>
    </row>
    <row r="98" spans="1:15" x14ac:dyDescent="0.25">
      <c r="A98" s="44"/>
      <c r="B98" s="44" t="s">
        <v>218</v>
      </c>
      <c r="C98" s="44">
        <v>2</v>
      </c>
      <c r="D98" s="44"/>
      <c r="E98" s="44"/>
      <c r="F98" s="44">
        <v>2</v>
      </c>
      <c r="G98" s="44">
        <v>2</v>
      </c>
      <c r="I98" s="105" t="s">
        <v>242</v>
      </c>
      <c r="J98" s="105"/>
      <c r="K98" s="105">
        <v>38</v>
      </c>
      <c r="L98" s="105">
        <v>69</v>
      </c>
      <c r="M98" s="105"/>
      <c r="N98" s="105">
        <v>107</v>
      </c>
      <c r="O98" s="105">
        <v>176</v>
      </c>
    </row>
    <row r="99" spans="1:15" x14ac:dyDescent="0.25">
      <c r="A99" s="44"/>
      <c r="B99" s="44" t="s">
        <v>219</v>
      </c>
      <c r="C99" s="44">
        <v>9</v>
      </c>
      <c r="D99" s="44"/>
      <c r="E99" s="44"/>
      <c r="F99" s="44">
        <v>9</v>
      </c>
      <c r="G99" s="44">
        <v>9</v>
      </c>
      <c r="I99" s="44" t="s">
        <v>833</v>
      </c>
      <c r="J99" s="44" t="s">
        <v>834</v>
      </c>
      <c r="K99" s="86">
        <v>1</v>
      </c>
      <c r="L99" s="86"/>
      <c r="M99" s="86"/>
      <c r="N99" s="86">
        <v>1</v>
      </c>
      <c r="O99" s="86">
        <v>1</v>
      </c>
    </row>
    <row r="100" spans="1:15" x14ac:dyDescent="0.25">
      <c r="A100" s="44"/>
      <c r="B100" s="44" t="s">
        <v>220</v>
      </c>
      <c r="C100" s="44">
        <v>2</v>
      </c>
      <c r="D100" s="44">
        <v>1</v>
      </c>
      <c r="E100" s="44"/>
      <c r="F100" s="44">
        <v>3</v>
      </c>
      <c r="G100" s="44">
        <v>4</v>
      </c>
      <c r="I100" s="105" t="s">
        <v>835</v>
      </c>
      <c r="J100" s="105"/>
      <c r="K100" s="105">
        <v>1</v>
      </c>
      <c r="L100" s="105"/>
      <c r="M100" s="105"/>
      <c r="N100" s="105">
        <v>1</v>
      </c>
      <c r="O100" s="105">
        <v>1</v>
      </c>
    </row>
    <row r="101" spans="1:15" x14ac:dyDescent="0.25">
      <c r="A101" s="44"/>
      <c r="B101" s="44" t="s">
        <v>221</v>
      </c>
      <c r="C101" s="44">
        <v>5</v>
      </c>
      <c r="D101" s="44">
        <v>2</v>
      </c>
      <c r="E101" s="44"/>
      <c r="F101" s="44">
        <v>7</v>
      </c>
      <c r="G101" s="44">
        <v>9</v>
      </c>
      <c r="I101" s="44" t="s">
        <v>51</v>
      </c>
      <c r="J101" s="44" t="s">
        <v>243</v>
      </c>
      <c r="K101" s="86">
        <v>14</v>
      </c>
      <c r="L101" s="86">
        <v>1</v>
      </c>
      <c r="M101" s="86"/>
      <c r="N101" s="86">
        <v>15</v>
      </c>
      <c r="O101" s="86">
        <v>16</v>
      </c>
    </row>
    <row r="102" spans="1:15" x14ac:dyDescent="0.25">
      <c r="A102" s="44"/>
      <c r="B102" s="44" t="s">
        <v>222</v>
      </c>
      <c r="C102" s="44">
        <v>2</v>
      </c>
      <c r="D102" s="44"/>
      <c r="E102" s="44"/>
      <c r="F102" s="44">
        <v>2</v>
      </c>
      <c r="G102" s="44">
        <v>2</v>
      </c>
      <c r="I102" s="105" t="s">
        <v>244</v>
      </c>
      <c r="J102" s="105"/>
      <c r="K102" s="105">
        <v>14</v>
      </c>
      <c r="L102" s="105">
        <v>1</v>
      </c>
      <c r="M102" s="105"/>
      <c r="N102" s="105">
        <v>15</v>
      </c>
      <c r="O102" s="105">
        <v>16</v>
      </c>
    </row>
    <row r="103" spans="1:15" x14ac:dyDescent="0.25">
      <c r="A103" s="105" t="s">
        <v>223</v>
      </c>
      <c r="B103" s="105"/>
      <c r="C103" s="105">
        <v>1665</v>
      </c>
      <c r="D103" s="105">
        <v>2198</v>
      </c>
      <c r="E103" s="105">
        <v>9</v>
      </c>
      <c r="F103" s="105">
        <v>3872</v>
      </c>
      <c r="G103" s="105">
        <v>6079</v>
      </c>
      <c r="I103" s="44" t="s">
        <v>28</v>
      </c>
      <c r="J103" s="44" t="s">
        <v>245</v>
      </c>
      <c r="K103" s="86">
        <v>13</v>
      </c>
      <c r="L103" s="86">
        <v>11</v>
      </c>
      <c r="M103" s="86"/>
      <c r="N103" s="86">
        <v>24</v>
      </c>
      <c r="O103" s="86">
        <v>35</v>
      </c>
    </row>
    <row r="104" spans="1:15" x14ac:dyDescent="0.25">
      <c r="A104" s="44" t="s">
        <v>19</v>
      </c>
      <c r="B104" s="44" t="s">
        <v>520</v>
      </c>
      <c r="C104" s="44"/>
      <c r="D104" s="44">
        <v>2</v>
      </c>
      <c r="E104" s="44"/>
      <c r="F104" s="44">
        <v>2</v>
      </c>
      <c r="G104" s="44">
        <v>4</v>
      </c>
      <c r="I104" s="105" t="s">
        <v>249</v>
      </c>
      <c r="J104" s="105"/>
      <c r="K104" s="105">
        <v>13</v>
      </c>
      <c r="L104" s="105">
        <v>11</v>
      </c>
      <c r="M104" s="105"/>
      <c r="N104" s="105">
        <v>24</v>
      </c>
      <c r="O104" s="105">
        <v>35</v>
      </c>
    </row>
    <row r="105" spans="1:15" x14ac:dyDescent="0.25">
      <c r="A105" s="44"/>
      <c r="B105" s="44" t="s">
        <v>224</v>
      </c>
      <c r="C105" s="44">
        <v>1</v>
      </c>
      <c r="D105" s="44">
        <v>1</v>
      </c>
      <c r="E105" s="44"/>
      <c r="F105" s="44">
        <v>2</v>
      </c>
      <c r="G105" s="44">
        <v>3</v>
      </c>
      <c r="I105" s="44" t="s">
        <v>29</v>
      </c>
      <c r="J105" s="44" t="s">
        <v>252</v>
      </c>
      <c r="K105" s="86"/>
      <c r="L105" s="86">
        <v>1</v>
      </c>
      <c r="M105" s="86"/>
      <c r="N105" s="86">
        <v>1</v>
      </c>
      <c r="O105" s="86">
        <v>2</v>
      </c>
    </row>
    <row r="106" spans="1:15" x14ac:dyDescent="0.25">
      <c r="A106" s="105" t="s">
        <v>225</v>
      </c>
      <c r="B106" s="105"/>
      <c r="C106" s="105">
        <v>1</v>
      </c>
      <c r="D106" s="105">
        <v>3</v>
      </c>
      <c r="E106" s="105"/>
      <c r="F106" s="105">
        <v>4</v>
      </c>
      <c r="G106" s="105">
        <v>7</v>
      </c>
      <c r="I106" s="44"/>
      <c r="J106" s="44" t="s">
        <v>253</v>
      </c>
      <c r="K106" s="86">
        <v>1</v>
      </c>
      <c r="L106" s="86">
        <v>13</v>
      </c>
      <c r="M106" s="86"/>
      <c r="N106" s="86">
        <v>14</v>
      </c>
      <c r="O106" s="86">
        <v>27</v>
      </c>
    </row>
    <row r="107" spans="1:15" x14ac:dyDescent="0.25">
      <c r="A107" s="44" t="s">
        <v>20</v>
      </c>
      <c r="B107" s="44" t="s">
        <v>595</v>
      </c>
      <c r="C107" s="44"/>
      <c r="D107" s="44">
        <v>4</v>
      </c>
      <c r="E107" s="44"/>
      <c r="F107" s="44">
        <v>4</v>
      </c>
      <c r="G107" s="44">
        <v>8</v>
      </c>
      <c r="I107" s="105" t="s">
        <v>255</v>
      </c>
      <c r="J107" s="105"/>
      <c r="K107" s="105">
        <v>1</v>
      </c>
      <c r="L107" s="105">
        <v>14</v>
      </c>
      <c r="M107" s="105"/>
      <c r="N107" s="105">
        <v>15</v>
      </c>
      <c r="O107" s="105">
        <v>29</v>
      </c>
    </row>
    <row r="108" spans="1:15" x14ac:dyDescent="0.25">
      <c r="A108" s="105" t="s">
        <v>601</v>
      </c>
      <c r="B108" s="105"/>
      <c r="C108" s="105"/>
      <c r="D108" s="105">
        <v>4</v>
      </c>
      <c r="E108" s="105"/>
      <c r="F108" s="105">
        <v>4</v>
      </c>
      <c r="G108" s="105">
        <v>8</v>
      </c>
      <c r="I108" s="44" t="s">
        <v>107</v>
      </c>
      <c r="J108" s="44" t="s">
        <v>738</v>
      </c>
      <c r="K108" s="86">
        <v>1</v>
      </c>
      <c r="L108" s="86"/>
      <c r="M108" s="86"/>
      <c r="N108" s="86">
        <v>1</v>
      </c>
      <c r="O108" s="86">
        <v>1</v>
      </c>
    </row>
    <row r="109" spans="1:15" x14ac:dyDescent="0.25">
      <c r="A109" s="44" t="s">
        <v>521</v>
      </c>
      <c r="B109" s="44" t="s">
        <v>118</v>
      </c>
      <c r="C109" s="44">
        <v>1</v>
      </c>
      <c r="D109" s="44">
        <v>36</v>
      </c>
      <c r="E109" s="44"/>
      <c r="F109" s="44">
        <v>37</v>
      </c>
      <c r="G109" s="44">
        <v>73</v>
      </c>
      <c r="I109" s="105" t="s">
        <v>739</v>
      </c>
      <c r="J109" s="105"/>
      <c r="K109" s="105">
        <v>1</v>
      </c>
      <c r="L109" s="105"/>
      <c r="M109" s="105"/>
      <c r="N109" s="105">
        <v>1</v>
      </c>
      <c r="O109" s="105">
        <v>1</v>
      </c>
    </row>
    <row r="110" spans="1:15" x14ac:dyDescent="0.25">
      <c r="A110" s="105" t="s">
        <v>546</v>
      </c>
      <c r="B110" s="105"/>
      <c r="C110" s="105">
        <v>1</v>
      </c>
      <c r="D110" s="105">
        <v>36</v>
      </c>
      <c r="E110" s="105"/>
      <c r="F110" s="105">
        <v>37</v>
      </c>
      <c r="G110" s="105">
        <v>73</v>
      </c>
      <c r="I110" s="44" t="s">
        <v>30</v>
      </c>
      <c r="J110" s="44" t="s">
        <v>256</v>
      </c>
      <c r="K110" s="86">
        <v>3</v>
      </c>
      <c r="L110" s="86">
        <v>1</v>
      </c>
      <c r="M110" s="86"/>
      <c r="N110" s="86">
        <v>4</v>
      </c>
      <c r="O110" s="86">
        <v>5</v>
      </c>
    </row>
    <row r="111" spans="1:15" x14ac:dyDescent="0.25">
      <c r="A111" s="44" t="s">
        <v>22</v>
      </c>
      <c r="B111" s="44" t="s">
        <v>522</v>
      </c>
      <c r="C111" s="44">
        <v>2</v>
      </c>
      <c r="D111" s="44"/>
      <c r="E111" s="44"/>
      <c r="F111" s="44">
        <v>2</v>
      </c>
      <c r="G111" s="44">
        <v>2</v>
      </c>
      <c r="I111" s="105" t="s">
        <v>257</v>
      </c>
      <c r="J111" s="105"/>
      <c r="K111" s="105">
        <v>3</v>
      </c>
      <c r="L111" s="105">
        <v>1</v>
      </c>
      <c r="M111" s="105"/>
      <c r="N111" s="105">
        <v>4</v>
      </c>
      <c r="O111" s="105">
        <v>5</v>
      </c>
    </row>
    <row r="112" spans="1:15" x14ac:dyDescent="0.25">
      <c r="A112" s="105" t="s">
        <v>547</v>
      </c>
      <c r="B112" s="105"/>
      <c r="C112" s="105">
        <v>2</v>
      </c>
      <c r="D112" s="105"/>
      <c r="E112" s="105"/>
      <c r="F112" s="105">
        <v>2</v>
      </c>
      <c r="G112" s="105">
        <v>2</v>
      </c>
      <c r="I112" s="44" t="s">
        <v>108</v>
      </c>
      <c r="J112" s="44" t="s">
        <v>258</v>
      </c>
      <c r="K112" s="86">
        <v>4</v>
      </c>
      <c r="L112" s="86">
        <v>9</v>
      </c>
      <c r="M112" s="86"/>
      <c r="N112" s="86">
        <v>13</v>
      </c>
      <c r="O112" s="86">
        <v>22</v>
      </c>
    </row>
    <row r="113" spans="1:15" x14ac:dyDescent="0.25">
      <c r="A113" s="44" t="s">
        <v>23</v>
      </c>
      <c r="B113" s="44" t="s">
        <v>227</v>
      </c>
      <c r="C113" s="44"/>
      <c r="D113" s="44">
        <v>51</v>
      </c>
      <c r="E113" s="44"/>
      <c r="F113" s="44">
        <v>51</v>
      </c>
      <c r="G113" s="44">
        <v>102</v>
      </c>
      <c r="I113" s="105" t="s">
        <v>259</v>
      </c>
      <c r="J113" s="105"/>
      <c r="K113" s="105">
        <v>4</v>
      </c>
      <c r="L113" s="105">
        <v>9</v>
      </c>
      <c r="M113" s="105"/>
      <c r="N113" s="105">
        <v>13</v>
      </c>
      <c r="O113" s="105">
        <v>22</v>
      </c>
    </row>
    <row r="114" spans="1:15" x14ac:dyDescent="0.25">
      <c r="A114" s="105" t="s">
        <v>228</v>
      </c>
      <c r="B114" s="105"/>
      <c r="C114" s="105"/>
      <c r="D114" s="105">
        <v>51</v>
      </c>
      <c r="E114" s="105"/>
      <c r="F114" s="105">
        <v>51</v>
      </c>
      <c r="G114" s="105">
        <v>102</v>
      </c>
      <c r="I114" s="44" t="s">
        <v>31</v>
      </c>
      <c r="J114" s="44" t="s">
        <v>262</v>
      </c>
      <c r="K114" s="86">
        <v>18</v>
      </c>
      <c r="L114" s="86">
        <v>23</v>
      </c>
      <c r="M114" s="86">
        <v>3</v>
      </c>
      <c r="N114" s="86">
        <v>44</v>
      </c>
      <c r="O114" s="86">
        <v>70</v>
      </c>
    </row>
    <row r="115" spans="1:15" x14ac:dyDescent="0.25">
      <c r="A115" s="44" t="s">
        <v>24</v>
      </c>
      <c r="B115" s="44" t="s">
        <v>229</v>
      </c>
      <c r="C115" s="44">
        <v>41</v>
      </c>
      <c r="D115" s="44">
        <v>92</v>
      </c>
      <c r="E115" s="44">
        <v>37</v>
      </c>
      <c r="F115" s="44">
        <v>170</v>
      </c>
      <c r="G115" s="44">
        <v>299</v>
      </c>
      <c r="I115" s="44"/>
      <c r="J115" s="44" t="s">
        <v>118</v>
      </c>
      <c r="K115" s="86">
        <v>8</v>
      </c>
      <c r="L115" s="86">
        <v>28</v>
      </c>
      <c r="M115" s="86"/>
      <c r="N115" s="86">
        <v>36</v>
      </c>
      <c r="O115" s="86">
        <v>64</v>
      </c>
    </row>
    <row r="116" spans="1:15" x14ac:dyDescent="0.25">
      <c r="A116" s="105" t="s">
        <v>230</v>
      </c>
      <c r="B116" s="105"/>
      <c r="C116" s="105">
        <v>41</v>
      </c>
      <c r="D116" s="105">
        <v>92</v>
      </c>
      <c r="E116" s="105">
        <v>37</v>
      </c>
      <c r="F116" s="105">
        <v>170</v>
      </c>
      <c r="G116" s="105">
        <v>299</v>
      </c>
      <c r="I116" s="105" t="s">
        <v>263</v>
      </c>
      <c r="J116" s="105"/>
      <c r="K116" s="105">
        <v>26</v>
      </c>
      <c r="L116" s="105">
        <v>51</v>
      </c>
      <c r="M116" s="105">
        <v>3</v>
      </c>
      <c r="N116" s="105">
        <v>80</v>
      </c>
      <c r="O116" s="105">
        <v>134</v>
      </c>
    </row>
    <row r="117" spans="1:15" x14ac:dyDescent="0.25">
      <c r="A117" s="44" t="s">
        <v>25</v>
      </c>
      <c r="B117" s="44" t="s">
        <v>231</v>
      </c>
      <c r="C117" s="44">
        <v>27</v>
      </c>
      <c r="D117" s="44">
        <v>28</v>
      </c>
      <c r="E117" s="44">
        <v>1</v>
      </c>
      <c r="F117" s="44">
        <v>56</v>
      </c>
      <c r="G117" s="44">
        <v>85</v>
      </c>
      <c r="I117" s="44" t="s">
        <v>32</v>
      </c>
      <c r="J117" s="44" t="s">
        <v>264</v>
      </c>
      <c r="K117" s="86">
        <v>3</v>
      </c>
      <c r="L117" s="86">
        <v>6</v>
      </c>
      <c r="M117" s="86"/>
      <c r="N117" s="86">
        <v>9</v>
      </c>
      <c r="O117" s="86">
        <v>15</v>
      </c>
    </row>
    <row r="118" spans="1:15" x14ac:dyDescent="0.25">
      <c r="A118" s="44"/>
      <c r="B118" s="44" t="s">
        <v>232</v>
      </c>
      <c r="C118" s="44">
        <v>108</v>
      </c>
      <c r="D118" s="44"/>
      <c r="E118" s="44"/>
      <c r="F118" s="44">
        <v>108</v>
      </c>
      <c r="G118" s="44">
        <v>108</v>
      </c>
      <c r="I118" s="44"/>
      <c r="J118" s="44" t="s">
        <v>265</v>
      </c>
      <c r="K118" s="86">
        <v>2</v>
      </c>
      <c r="L118" s="86">
        <v>10</v>
      </c>
      <c r="M118" s="86"/>
      <c r="N118" s="86">
        <v>12</v>
      </c>
      <c r="O118" s="86">
        <v>22</v>
      </c>
    </row>
    <row r="119" spans="1:15" x14ac:dyDescent="0.25">
      <c r="A119" s="44"/>
      <c r="B119" s="44" t="s">
        <v>233</v>
      </c>
      <c r="C119" s="44">
        <v>2</v>
      </c>
      <c r="D119" s="44">
        <v>5</v>
      </c>
      <c r="E119" s="44"/>
      <c r="F119" s="44">
        <v>7</v>
      </c>
      <c r="G119" s="44">
        <v>12</v>
      </c>
      <c r="I119" s="105" t="s">
        <v>266</v>
      </c>
      <c r="J119" s="105"/>
      <c r="K119" s="105">
        <v>5</v>
      </c>
      <c r="L119" s="105">
        <v>16</v>
      </c>
      <c r="M119" s="105"/>
      <c r="N119" s="105">
        <v>21</v>
      </c>
      <c r="O119" s="105">
        <v>37</v>
      </c>
    </row>
    <row r="120" spans="1:15" x14ac:dyDescent="0.25">
      <c r="A120" s="44"/>
      <c r="B120" s="44" t="s">
        <v>118</v>
      </c>
      <c r="C120" s="44"/>
      <c r="D120" s="44">
        <v>5</v>
      </c>
      <c r="E120" s="44"/>
      <c r="F120" s="44">
        <v>5</v>
      </c>
      <c r="G120" s="44">
        <v>10</v>
      </c>
      <c r="I120" s="44" t="s">
        <v>33</v>
      </c>
      <c r="J120" s="44" t="s">
        <v>486</v>
      </c>
      <c r="K120" s="86"/>
      <c r="L120" s="86">
        <v>1</v>
      </c>
      <c r="M120" s="86"/>
      <c r="N120" s="86">
        <v>1</v>
      </c>
      <c r="O120" s="86">
        <v>2</v>
      </c>
    </row>
    <row r="121" spans="1:15" x14ac:dyDescent="0.25">
      <c r="A121" s="105" t="s">
        <v>234</v>
      </c>
      <c r="B121" s="105"/>
      <c r="C121" s="105">
        <v>137</v>
      </c>
      <c r="D121" s="105">
        <v>38</v>
      </c>
      <c r="E121" s="105">
        <v>1</v>
      </c>
      <c r="F121" s="105">
        <v>176</v>
      </c>
      <c r="G121" s="105">
        <v>215</v>
      </c>
      <c r="I121" s="105" t="s">
        <v>509</v>
      </c>
      <c r="J121" s="105"/>
      <c r="K121" s="105"/>
      <c r="L121" s="105">
        <v>1</v>
      </c>
      <c r="M121" s="105"/>
      <c r="N121" s="105">
        <v>1</v>
      </c>
      <c r="O121" s="105">
        <v>2</v>
      </c>
    </row>
    <row r="122" spans="1:15" x14ac:dyDescent="0.25">
      <c r="A122" s="44" t="s">
        <v>26</v>
      </c>
      <c r="B122" s="44" t="s">
        <v>26</v>
      </c>
      <c r="C122" s="44">
        <v>2</v>
      </c>
      <c r="D122" s="44"/>
      <c r="E122" s="44"/>
      <c r="F122" s="44">
        <v>2</v>
      </c>
      <c r="G122" s="44">
        <v>2</v>
      </c>
      <c r="I122" s="44" t="s">
        <v>34</v>
      </c>
      <c r="J122" s="44" t="s">
        <v>34</v>
      </c>
      <c r="K122" s="86">
        <v>16</v>
      </c>
      <c r="L122" s="86">
        <v>49</v>
      </c>
      <c r="M122" s="86"/>
      <c r="N122" s="86">
        <v>65</v>
      </c>
      <c r="O122" s="86">
        <v>114</v>
      </c>
    </row>
    <row r="123" spans="1:15" x14ac:dyDescent="0.25">
      <c r="A123" s="105" t="s">
        <v>235</v>
      </c>
      <c r="B123" s="105"/>
      <c r="C123" s="105">
        <v>2</v>
      </c>
      <c r="D123" s="105"/>
      <c r="E123" s="105"/>
      <c r="F123" s="105">
        <v>2</v>
      </c>
      <c r="G123" s="105">
        <v>2</v>
      </c>
      <c r="I123" s="105" t="s">
        <v>267</v>
      </c>
      <c r="J123" s="105"/>
      <c r="K123" s="105">
        <v>16</v>
      </c>
      <c r="L123" s="105">
        <v>49</v>
      </c>
      <c r="M123" s="105"/>
      <c r="N123" s="105">
        <v>65</v>
      </c>
      <c r="O123" s="105">
        <v>114</v>
      </c>
    </row>
    <row r="124" spans="1:15" x14ac:dyDescent="0.25">
      <c r="A124" s="44" t="s">
        <v>46</v>
      </c>
      <c r="B124" s="44" t="s">
        <v>626</v>
      </c>
      <c r="C124" s="44">
        <v>1</v>
      </c>
      <c r="D124" s="44">
        <v>1</v>
      </c>
      <c r="E124" s="44"/>
      <c r="F124" s="44">
        <v>2</v>
      </c>
      <c r="G124" s="44">
        <v>3</v>
      </c>
      <c r="I124" s="44" t="s">
        <v>123</v>
      </c>
      <c r="J124" s="44" t="s">
        <v>836</v>
      </c>
      <c r="K124" s="86"/>
      <c r="L124" s="86">
        <v>1</v>
      </c>
      <c r="M124" s="86"/>
      <c r="N124" s="86">
        <v>1</v>
      </c>
      <c r="O124" s="86">
        <v>2</v>
      </c>
    </row>
    <row r="125" spans="1:15" x14ac:dyDescent="0.25">
      <c r="A125" s="105" t="s">
        <v>236</v>
      </c>
      <c r="B125" s="105"/>
      <c r="C125" s="105">
        <v>1</v>
      </c>
      <c r="D125" s="105">
        <v>1</v>
      </c>
      <c r="E125" s="105"/>
      <c r="F125" s="105">
        <v>2</v>
      </c>
      <c r="G125" s="105">
        <v>3</v>
      </c>
      <c r="I125" s="105" t="s">
        <v>556</v>
      </c>
      <c r="J125" s="105"/>
      <c r="K125" s="105"/>
      <c r="L125" s="105">
        <v>1</v>
      </c>
      <c r="M125" s="105"/>
      <c r="N125" s="105">
        <v>1</v>
      </c>
      <c r="O125" s="105">
        <v>2</v>
      </c>
    </row>
    <row r="126" spans="1:15" x14ac:dyDescent="0.25">
      <c r="A126" s="44" t="s">
        <v>48</v>
      </c>
      <c r="B126" s="44" t="s">
        <v>237</v>
      </c>
      <c r="C126" s="44">
        <v>2</v>
      </c>
      <c r="D126" s="44">
        <v>251</v>
      </c>
      <c r="E126" s="44"/>
      <c r="F126" s="44">
        <v>253</v>
      </c>
      <c r="G126" s="44">
        <v>504</v>
      </c>
      <c r="I126" s="44" t="s">
        <v>35</v>
      </c>
      <c r="J126" s="44" t="s">
        <v>268</v>
      </c>
      <c r="K126" s="86">
        <v>6</v>
      </c>
      <c r="L126" s="86">
        <v>1</v>
      </c>
      <c r="M126" s="86"/>
      <c r="N126" s="86">
        <v>7</v>
      </c>
      <c r="O126" s="86">
        <v>8</v>
      </c>
    </row>
    <row r="127" spans="1:15" x14ac:dyDescent="0.25">
      <c r="A127" s="44"/>
      <c r="B127" s="44" t="s">
        <v>118</v>
      </c>
      <c r="C127" s="44"/>
      <c r="D127" s="44">
        <v>1</v>
      </c>
      <c r="E127" s="44"/>
      <c r="F127" s="44">
        <v>1</v>
      </c>
      <c r="G127" s="44">
        <v>2</v>
      </c>
      <c r="I127" s="44"/>
      <c r="J127" s="44" t="s">
        <v>697</v>
      </c>
      <c r="K127" s="86">
        <v>5</v>
      </c>
      <c r="L127" s="86"/>
      <c r="M127" s="86"/>
      <c r="N127" s="86">
        <v>5</v>
      </c>
      <c r="O127" s="86">
        <v>5</v>
      </c>
    </row>
    <row r="128" spans="1:15" x14ac:dyDescent="0.25">
      <c r="A128" s="105" t="s">
        <v>238</v>
      </c>
      <c r="B128" s="105"/>
      <c r="C128" s="105">
        <v>2</v>
      </c>
      <c r="D128" s="105">
        <v>252</v>
      </c>
      <c r="E128" s="105"/>
      <c r="F128" s="105">
        <v>254</v>
      </c>
      <c r="G128" s="105">
        <v>506</v>
      </c>
      <c r="I128" s="44"/>
      <c r="J128" s="44" t="s">
        <v>270</v>
      </c>
      <c r="K128" s="86">
        <v>11</v>
      </c>
      <c r="L128" s="86">
        <v>3</v>
      </c>
      <c r="M128" s="86"/>
      <c r="N128" s="86">
        <v>14</v>
      </c>
      <c r="O128" s="86">
        <v>17</v>
      </c>
    </row>
    <row r="129" spans="1:15" x14ac:dyDescent="0.25">
      <c r="A129" s="44" t="s">
        <v>27</v>
      </c>
      <c r="B129" s="44" t="s">
        <v>239</v>
      </c>
      <c r="C129" s="44">
        <v>116</v>
      </c>
      <c r="D129" s="44">
        <v>48</v>
      </c>
      <c r="E129" s="44"/>
      <c r="F129" s="44">
        <v>164</v>
      </c>
      <c r="G129" s="44">
        <v>212</v>
      </c>
      <c r="I129" s="44"/>
      <c r="J129" s="44" t="s">
        <v>607</v>
      </c>
      <c r="K129" s="86">
        <v>1</v>
      </c>
      <c r="L129" s="86"/>
      <c r="M129" s="86"/>
      <c r="N129" s="86">
        <v>1</v>
      </c>
      <c r="O129" s="86">
        <v>1</v>
      </c>
    </row>
    <row r="130" spans="1:15" x14ac:dyDescent="0.25">
      <c r="A130" s="44"/>
      <c r="B130" s="44" t="s">
        <v>240</v>
      </c>
      <c r="C130" s="44">
        <v>4</v>
      </c>
      <c r="D130" s="44">
        <v>2</v>
      </c>
      <c r="E130" s="44"/>
      <c r="F130" s="44">
        <v>6</v>
      </c>
      <c r="G130" s="44">
        <v>8</v>
      </c>
      <c r="I130" s="44"/>
      <c r="J130" s="44" t="s">
        <v>271</v>
      </c>
      <c r="K130" s="86">
        <v>2</v>
      </c>
      <c r="L130" s="86"/>
      <c r="M130" s="86"/>
      <c r="N130" s="86">
        <v>2</v>
      </c>
      <c r="O130" s="86">
        <v>2</v>
      </c>
    </row>
    <row r="131" spans="1:15" x14ac:dyDescent="0.25">
      <c r="A131" s="44"/>
      <c r="B131" s="44" t="s">
        <v>817</v>
      </c>
      <c r="C131" s="44">
        <v>8</v>
      </c>
      <c r="D131" s="44">
        <v>2</v>
      </c>
      <c r="E131" s="44"/>
      <c r="F131" s="44">
        <v>10</v>
      </c>
      <c r="G131" s="44">
        <v>12</v>
      </c>
      <c r="I131" s="44"/>
      <c r="J131" s="44" t="s">
        <v>272</v>
      </c>
      <c r="K131" s="86">
        <v>39</v>
      </c>
      <c r="L131" s="86">
        <v>11</v>
      </c>
      <c r="M131" s="86"/>
      <c r="N131" s="86">
        <v>50</v>
      </c>
      <c r="O131" s="86">
        <v>61</v>
      </c>
    </row>
    <row r="132" spans="1:15" x14ac:dyDescent="0.25">
      <c r="A132" s="44"/>
      <c r="B132" s="44" t="s">
        <v>241</v>
      </c>
      <c r="C132" s="44">
        <v>9</v>
      </c>
      <c r="D132" s="44">
        <v>9</v>
      </c>
      <c r="E132" s="44"/>
      <c r="F132" s="44">
        <v>18</v>
      </c>
      <c r="G132" s="44">
        <v>27</v>
      </c>
      <c r="I132" s="44"/>
      <c r="J132" s="44" t="s">
        <v>487</v>
      </c>
      <c r="K132" s="86">
        <v>2</v>
      </c>
      <c r="L132" s="86"/>
      <c r="M132" s="86"/>
      <c r="N132" s="86">
        <v>2</v>
      </c>
      <c r="O132" s="86">
        <v>2</v>
      </c>
    </row>
    <row r="133" spans="1:15" x14ac:dyDescent="0.25">
      <c r="A133" s="44"/>
      <c r="B133" s="44" t="s">
        <v>118</v>
      </c>
      <c r="C133" s="44"/>
      <c r="D133" s="44">
        <v>4</v>
      </c>
      <c r="E133" s="44"/>
      <c r="F133" s="44">
        <v>4</v>
      </c>
      <c r="G133" s="44">
        <v>8</v>
      </c>
      <c r="I133" s="44"/>
      <c r="J133" s="44" t="s">
        <v>795</v>
      </c>
      <c r="K133" s="86"/>
      <c r="L133" s="86">
        <v>3</v>
      </c>
      <c r="M133" s="86"/>
      <c r="N133" s="86">
        <v>3</v>
      </c>
      <c r="O133" s="86">
        <v>6</v>
      </c>
    </row>
    <row r="134" spans="1:15" x14ac:dyDescent="0.25">
      <c r="A134" s="105" t="s">
        <v>242</v>
      </c>
      <c r="B134" s="105"/>
      <c r="C134" s="105">
        <v>137</v>
      </c>
      <c r="D134" s="105">
        <v>65</v>
      </c>
      <c r="E134" s="105"/>
      <c r="F134" s="105">
        <v>202</v>
      </c>
      <c r="G134" s="105">
        <v>267</v>
      </c>
      <c r="I134" s="44"/>
      <c r="J134" s="44" t="s">
        <v>273</v>
      </c>
      <c r="K134" s="86">
        <v>1</v>
      </c>
      <c r="L134" s="86"/>
      <c r="M134" s="86"/>
      <c r="N134" s="86">
        <v>1</v>
      </c>
      <c r="O134" s="86">
        <v>1</v>
      </c>
    </row>
    <row r="135" spans="1:15" x14ac:dyDescent="0.25">
      <c r="A135" s="44" t="s">
        <v>51</v>
      </c>
      <c r="B135" s="44" t="s">
        <v>243</v>
      </c>
      <c r="C135" s="44">
        <v>1</v>
      </c>
      <c r="D135" s="44">
        <v>40</v>
      </c>
      <c r="E135" s="44"/>
      <c r="F135" s="44">
        <v>41</v>
      </c>
      <c r="G135" s="44">
        <v>81</v>
      </c>
      <c r="I135" s="44"/>
      <c r="J135" s="44" t="s">
        <v>118</v>
      </c>
      <c r="K135" s="86">
        <v>10</v>
      </c>
      <c r="L135" s="86">
        <v>22</v>
      </c>
      <c r="M135" s="86"/>
      <c r="N135" s="86">
        <v>32</v>
      </c>
      <c r="O135" s="86">
        <v>54</v>
      </c>
    </row>
    <row r="136" spans="1:15" x14ac:dyDescent="0.25">
      <c r="A136" s="105" t="s">
        <v>244</v>
      </c>
      <c r="B136" s="105"/>
      <c r="C136" s="105">
        <v>1</v>
      </c>
      <c r="D136" s="105">
        <v>40</v>
      </c>
      <c r="E136" s="105"/>
      <c r="F136" s="105">
        <v>41</v>
      </c>
      <c r="G136" s="105">
        <v>81</v>
      </c>
      <c r="I136" s="105" t="s">
        <v>276</v>
      </c>
      <c r="J136" s="105"/>
      <c r="K136" s="105">
        <v>77</v>
      </c>
      <c r="L136" s="105">
        <v>40</v>
      </c>
      <c r="M136" s="105"/>
      <c r="N136" s="105">
        <v>117</v>
      </c>
      <c r="O136" s="105">
        <v>157</v>
      </c>
    </row>
    <row r="137" spans="1:15" x14ac:dyDescent="0.25">
      <c r="A137" s="44" t="s">
        <v>28</v>
      </c>
      <c r="B137" s="44" t="s">
        <v>245</v>
      </c>
      <c r="C137" s="44">
        <v>3</v>
      </c>
      <c r="D137" s="44">
        <v>21</v>
      </c>
      <c r="E137" s="44"/>
      <c r="F137" s="44">
        <v>24</v>
      </c>
      <c r="G137" s="44">
        <v>45</v>
      </c>
      <c r="I137" s="44" t="s">
        <v>36</v>
      </c>
      <c r="J137" s="44" t="s">
        <v>488</v>
      </c>
      <c r="K137" s="86">
        <v>1</v>
      </c>
      <c r="L137" s="86"/>
      <c r="M137" s="86"/>
      <c r="N137" s="86">
        <v>1</v>
      </c>
      <c r="O137" s="86">
        <v>1</v>
      </c>
    </row>
    <row r="138" spans="1:15" x14ac:dyDescent="0.25">
      <c r="A138" s="44"/>
      <c r="B138" s="44" t="s">
        <v>548</v>
      </c>
      <c r="C138" s="44">
        <v>58</v>
      </c>
      <c r="D138" s="44">
        <v>27</v>
      </c>
      <c r="E138" s="44"/>
      <c r="F138" s="44">
        <v>85</v>
      </c>
      <c r="G138" s="44">
        <v>112</v>
      </c>
      <c r="I138" s="44"/>
      <c r="J138" s="44" t="s">
        <v>699</v>
      </c>
      <c r="K138" s="86">
        <v>6</v>
      </c>
      <c r="L138" s="86">
        <v>182</v>
      </c>
      <c r="M138" s="86"/>
      <c r="N138" s="86">
        <v>188</v>
      </c>
      <c r="O138" s="86">
        <v>370</v>
      </c>
    </row>
    <row r="139" spans="1:15" x14ac:dyDescent="0.25">
      <c r="A139" s="44"/>
      <c r="B139" s="44" t="s">
        <v>246</v>
      </c>
      <c r="C139" s="44">
        <v>18</v>
      </c>
      <c r="D139" s="44">
        <v>64</v>
      </c>
      <c r="E139" s="44"/>
      <c r="F139" s="44">
        <v>82</v>
      </c>
      <c r="G139" s="44">
        <v>146</v>
      </c>
      <c r="I139" s="44"/>
      <c r="J139" s="44" t="s">
        <v>277</v>
      </c>
      <c r="K139" s="86">
        <v>1</v>
      </c>
      <c r="L139" s="86"/>
      <c r="M139" s="86"/>
      <c r="N139" s="86">
        <v>1</v>
      </c>
      <c r="O139" s="86">
        <v>1</v>
      </c>
    </row>
    <row r="140" spans="1:15" x14ac:dyDescent="0.25">
      <c r="A140" s="44"/>
      <c r="B140" s="44" t="s">
        <v>248</v>
      </c>
      <c r="C140" s="44">
        <v>2</v>
      </c>
      <c r="D140" s="44">
        <v>12</v>
      </c>
      <c r="E140" s="44"/>
      <c r="F140" s="44">
        <v>14</v>
      </c>
      <c r="G140" s="44">
        <v>26</v>
      </c>
      <c r="I140" s="44"/>
      <c r="J140" s="44" t="s">
        <v>278</v>
      </c>
      <c r="K140" s="86">
        <v>4</v>
      </c>
      <c r="L140" s="86">
        <v>15</v>
      </c>
      <c r="M140" s="86"/>
      <c r="N140" s="86">
        <v>19</v>
      </c>
      <c r="O140" s="86">
        <v>34</v>
      </c>
    </row>
    <row r="141" spans="1:15" x14ac:dyDescent="0.25">
      <c r="A141" s="44"/>
      <c r="B141" s="44" t="s">
        <v>523</v>
      </c>
      <c r="C141" s="44">
        <v>34</v>
      </c>
      <c r="D141" s="44">
        <v>8</v>
      </c>
      <c r="E141" s="44"/>
      <c r="F141" s="44">
        <v>42</v>
      </c>
      <c r="G141" s="44">
        <v>50</v>
      </c>
      <c r="I141" s="105" t="s">
        <v>279</v>
      </c>
      <c r="J141" s="105"/>
      <c r="K141" s="105">
        <v>12</v>
      </c>
      <c r="L141" s="105">
        <v>197</v>
      </c>
      <c r="M141" s="105"/>
      <c r="N141" s="105">
        <v>209</v>
      </c>
      <c r="O141" s="105">
        <v>406</v>
      </c>
    </row>
    <row r="142" spans="1:15" x14ac:dyDescent="0.25">
      <c r="A142" s="44"/>
      <c r="B142" s="44" t="s">
        <v>118</v>
      </c>
      <c r="C142" s="44">
        <v>3</v>
      </c>
      <c r="D142" s="44">
        <v>56</v>
      </c>
      <c r="E142" s="44"/>
      <c r="F142" s="44">
        <v>59</v>
      </c>
      <c r="G142" s="44">
        <v>115</v>
      </c>
      <c r="I142" s="44" t="s">
        <v>139</v>
      </c>
      <c r="J142" s="44" t="s">
        <v>619</v>
      </c>
      <c r="K142" s="86">
        <v>2</v>
      </c>
      <c r="L142" s="86">
        <v>35</v>
      </c>
      <c r="M142" s="86"/>
      <c r="N142" s="86">
        <v>37</v>
      </c>
      <c r="O142" s="86">
        <v>72</v>
      </c>
    </row>
    <row r="143" spans="1:15" x14ac:dyDescent="0.25">
      <c r="A143" s="105" t="s">
        <v>249</v>
      </c>
      <c r="B143" s="105"/>
      <c r="C143" s="105">
        <v>118</v>
      </c>
      <c r="D143" s="105">
        <v>188</v>
      </c>
      <c r="E143" s="105"/>
      <c r="F143" s="105">
        <v>306</v>
      </c>
      <c r="G143" s="105">
        <v>494</v>
      </c>
      <c r="I143" s="105" t="s">
        <v>510</v>
      </c>
      <c r="J143" s="105"/>
      <c r="K143" s="105">
        <v>2</v>
      </c>
      <c r="L143" s="105">
        <v>35</v>
      </c>
      <c r="M143" s="105"/>
      <c r="N143" s="105">
        <v>37</v>
      </c>
      <c r="O143" s="105">
        <v>72</v>
      </c>
    </row>
    <row r="144" spans="1:15" x14ac:dyDescent="0.25">
      <c r="A144" s="44" t="s">
        <v>29</v>
      </c>
      <c r="B144" s="44" t="s">
        <v>694</v>
      </c>
      <c r="C144" s="44">
        <v>2</v>
      </c>
      <c r="D144" s="44">
        <v>2</v>
      </c>
      <c r="E144" s="44"/>
      <c r="F144" s="44">
        <v>4</v>
      </c>
      <c r="G144" s="44">
        <v>6</v>
      </c>
      <c r="I144" s="44" t="s">
        <v>81</v>
      </c>
      <c r="J144" s="44" t="s">
        <v>280</v>
      </c>
      <c r="K144" s="86"/>
      <c r="L144" s="86">
        <v>1</v>
      </c>
      <c r="M144" s="86"/>
      <c r="N144" s="86">
        <v>1</v>
      </c>
      <c r="O144" s="86">
        <v>2</v>
      </c>
    </row>
    <row r="145" spans="1:15" x14ac:dyDescent="0.25">
      <c r="A145" s="44"/>
      <c r="B145" s="44" t="s">
        <v>250</v>
      </c>
      <c r="C145" s="44"/>
      <c r="D145" s="44">
        <v>4</v>
      </c>
      <c r="E145" s="44"/>
      <c r="F145" s="44">
        <v>4</v>
      </c>
      <c r="G145" s="44">
        <v>8</v>
      </c>
      <c r="I145" s="44"/>
      <c r="J145" s="44" t="s">
        <v>281</v>
      </c>
      <c r="K145" s="86">
        <v>3</v>
      </c>
      <c r="L145" s="86">
        <v>1</v>
      </c>
      <c r="M145" s="86"/>
      <c r="N145" s="86">
        <v>4</v>
      </c>
      <c r="O145" s="86">
        <v>5</v>
      </c>
    </row>
    <row r="146" spans="1:15" x14ac:dyDescent="0.25">
      <c r="A146" s="44"/>
      <c r="B146" s="44" t="s">
        <v>251</v>
      </c>
      <c r="C146" s="44">
        <v>56</v>
      </c>
      <c r="D146" s="44">
        <v>13</v>
      </c>
      <c r="E146" s="44"/>
      <c r="F146" s="44">
        <v>69</v>
      </c>
      <c r="G146" s="44">
        <v>82</v>
      </c>
      <c r="I146" s="105" t="s">
        <v>282</v>
      </c>
      <c r="J146" s="105"/>
      <c r="K146" s="105">
        <v>3</v>
      </c>
      <c r="L146" s="105">
        <v>2</v>
      </c>
      <c r="M146" s="105"/>
      <c r="N146" s="105">
        <v>5</v>
      </c>
      <c r="O146" s="105">
        <v>7</v>
      </c>
    </row>
    <row r="147" spans="1:15" x14ac:dyDescent="0.25">
      <c r="A147" s="44"/>
      <c r="B147" s="44" t="s">
        <v>252</v>
      </c>
      <c r="C147" s="44">
        <v>11</v>
      </c>
      <c r="D147" s="44">
        <v>25</v>
      </c>
      <c r="E147" s="44"/>
      <c r="F147" s="44">
        <v>36</v>
      </c>
      <c r="G147" s="44">
        <v>61</v>
      </c>
      <c r="I147" s="44" t="s">
        <v>38</v>
      </c>
      <c r="J147" s="44" t="s">
        <v>283</v>
      </c>
      <c r="K147" s="86">
        <v>38</v>
      </c>
      <c r="L147" s="86">
        <v>61</v>
      </c>
      <c r="M147" s="86"/>
      <c r="N147" s="86">
        <v>99</v>
      </c>
      <c r="O147" s="86">
        <v>160</v>
      </c>
    </row>
    <row r="148" spans="1:15" x14ac:dyDescent="0.25">
      <c r="A148" s="44"/>
      <c r="B148" s="44" t="s">
        <v>253</v>
      </c>
      <c r="C148" s="44">
        <v>123</v>
      </c>
      <c r="D148" s="44">
        <v>23</v>
      </c>
      <c r="E148" s="44"/>
      <c r="F148" s="44">
        <v>146</v>
      </c>
      <c r="G148" s="44">
        <v>169</v>
      </c>
      <c r="I148" s="44"/>
      <c r="J148" s="44" t="s">
        <v>285</v>
      </c>
      <c r="K148" s="86">
        <v>70</v>
      </c>
      <c r="L148" s="86">
        <v>38</v>
      </c>
      <c r="M148" s="86"/>
      <c r="N148" s="86">
        <v>108</v>
      </c>
      <c r="O148" s="86">
        <v>146</v>
      </c>
    </row>
    <row r="149" spans="1:15" x14ac:dyDescent="0.25">
      <c r="A149" s="44"/>
      <c r="B149" s="44" t="s">
        <v>632</v>
      </c>
      <c r="C149" s="44">
        <v>1</v>
      </c>
      <c r="D149" s="44">
        <v>4</v>
      </c>
      <c r="E149" s="44"/>
      <c r="F149" s="44">
        <v>5</v>
      </c>
      <c r="G149" s="44">
        <v>9</v>
      </c>
      <c r="I149" s="44"/>
      <c r="J149" s="44" t="s">
        <v>118</v>
      </c>
      <c r="K149" s="86">
        <v>2</v>
      </c>
      <c r="L149" s="86">
        <v>3</v>
      </c>
      <c r="M149" s="86"/>
      <c r="N149" s="86">
        <v>5</v>
      </c>
      <c r="O149" s="86">
        <v>8</v>
      </c>
    </row>
    <row r="150" spans="1:15" x14ac:dyDescent="0.25">
      <c r="A150" s="44"/>
      <c r="B150" s="44" t="s">
        <v>254</v>
      </c>
      <c r="C150" s="44">
        <v>14</v>
      </c>
      <c r="D150" s="44">
        <v>7</v>
      </c>
      <c r="E150" s="44"/>
      <c r="F150" s="44">
        <v>21</v>
      </c>
      <c r="G150" s="44">
        <v>28</v>
      </c>
      <c r="I150" s="105" t="s">
        <v>286</v>
      </c>
      <c r="J150" s="105"/>
      <c r="K150" s="105">
        <v>110</v>
      </c>
      <c r="L150" s="105">
        <v>102</v>
      </c>
      <c r="M150" s="105"/>
      <c r="N150" s="105">
        <v>212</v>
      </c>
      <c r="O150" s="105">
        <v>314</v>
      </c>
    </row>
    <row r="151" spans="1:15" x14ac:dyDescent="0.25">
      <c r="A151" s="44"/>
      <c r="B151" s="44" t="s">
        <v>646</v>
      </c>
      <c r="C151" s="44"/>
      <c r="D151" s="44">
        <v>2</v>
      </c>
      <c r="E151" s="44"/>
      <c r="F151" s="44">
        <v>2</v>
      </c>
      <c r="G151" s="44">
        <v>4</v>
      </c>
      <c r="I151" s="44" t="s">
        <v>39</v>
      </c>
      <c r="J151" s="44" t="s">
        <v>627</v>
      </c>
      <c r="K151" s="86"/>
      <c r="L151" s="86">
        <v>3</v>
      </c>
      <c r="M151" s="86"/>
      <c r="N151" s="86">
        <v>3</v>
      </c>
      <c r="O151" s="86">
        <v>6</v>
      </c>
    </row>
    <row r="152" spans="1:15" x14ac:dyDescent="0.25">
      <c r="A152" s="44"/>
      <c r="B152" s="44" t="s">
        <v>586</v>
      </c>
      <c r="C152" s="44">
        <v>3</v>
      </c>
      <c r="D152" s="44">
        <v>1</v>
      </c>
      <c r="E152" s="44"/>
      <c r="F152" s="44">
        <v>4</v>
      </c>
      <c r="G152" s="44">
        <v>5</v>
      </c>
      <c r="I152" s="44"/>
      <c r="J152" s="44" t="s">
        <v>289</v>
      </c>
      <c r="K152" s="86"/>
      <c r="L152" s="86">
        <v>3</v>
      </c>
      <c r="M152" s="86"/>
      <c r="N152" s="86">
        <v>3</v>
      </c>
      <c r="O152" s="86">
        <v>6</v>
      </c>
    </row>
    <row r="153" spans="1:15" x14ac:dyDescent="0.25">
      <c r="A153" s="44"/>
      <c r="B153" s="44" t="s">
        <v>118</v>
      </c>
      <c r="C153" s="44">
        <v>5</v>
      </c>
      <c r="D153" s="44">
        <v>1</v>
      </c>
      <c r="E153" s="44"/>
      <c r="F153" s="44">
        <v>6</v>
      </c>
      <c r="G153" s="44">
        <v>7</v>
      </c>
      <c r="I153" s="44"/>
      <c r="J153" s="44" t="s">
        <v>779</v>
      </c>
      <c r="K153" s="86"/>
      <c r="L153" s="86">
        <v>1</v>
      </c>
      <c r="M153" s="86"/>
      <c r="N153" s="86">
        <v>1</v>
      </c>
      <c r="O153" s="86">
        <v>2</v>
      </c>
    </row>
    <row r="154" spans="1:15" x14ac:dyDescent="0.25">
      <c r="A154" s="105" t="s">
        <v>255</v>
      </c>
      <c r="B154" s="105"/>
      <c r="C154" s="105">
        <v>215</v>
      </c>
      <c r="D154" s="105">
        <v>82</v>
      </c>
      <c r="E154" s="105"/>
      <c r="F154" s="105">
        <v>297</v>
      </c>
      <c r="G154" s="105">
        <v>379</v>
      </c>
      <c r="I154" s="44"/>
      <c r="J154" s="44" t="s">
        <v>291</v>
      </c>
      <c r="K154" s="86">
        <v>1</v>
      </c>
      <c r="L154" s="86"/>
      <c r="M154" s="86"/>
      <c r="N154" s="86">
        <v>1</v>
      </c>
      <c r="O154" s="86">
        <v>1</v>
      </c>
    </row>
    <row r="155" spans="1:15" x14ac:dyDescent="0.25">
      <c r="A155" s="44" t="s">
        <v>30</v>
      </c>
      <c r="B155" s="44" t="s">
        <v>256</v>
      </c>
      <c r="C155" s="44"/>
      <c r="D155" s="44">
        <v>6</v>
      </c>
      <c r="E155" s="44"/>
      <c r="F155" s="44">
        <v>6</v>
      </c>
      <c r="G155" s="44">
        <v>12</v>
      </c>
      <c r="I155" s="105" t="s">
        <v>294</v>
      </c>
      <c r="J155" s="105"/>
      <c r="K155" s="105">
        <v>1</v>
      </c>
      <c r="L155" s="105">
        <v>7</v>
      </c>
      <c r="M155" s="105"/>
      <c r="N155" s="105">
        <v>8</v>
      </c>
      <c r="O155" s="105">
        <v>15</v>
      </c>
    </row>
    <row r="156" spans="1:15" x14ac:dyDescent="0.25">
      <c r="A156" s="105" t="s">
        <v>257</v>
      </c>
      <c r="B156" s="105"/>
      <c r="C156" s="105"/>
      <c r="D156" s="105">
        <v>6</v>
      </c>
      <c r="E156" s="105"/>
      <c r="F156" s="105">
        <v>6</v>
      </c>
      <c r="G156" s="105">
        <v>12</v>
      </c>
      <c r="I156" s="44" t="s">
        <v>295</v>
      </c>
      <c r="J156" s="44" t="s">
        <v>226</v>
      </c>
      <c r="K156" s="86">
        <v>4</v>
      </c>
      <c r="L156" s="86">
        <v>3</v>
      </c>
      <c r="M156" s="86"/>
      <c r="N156" s="86">
        <v>7</v>
      </c>
      <c r="O156" s="86">
        <v>10</v>
      </c>
    </row>
    <row r="157" spans="1:15" x14ac:dyDescent="0.25">
      <c r="A157" s="44" t="s">
        <v>31</v>
      </c>
      <c r="B157" s="44" t="s">
        <v>260</v>
      </c>
      <c r="C157" s="44">
        <v>92</v>
      </c>
      <c r="D157" s="44">
        <v>126</v>
      </c>
      <c r="E157" s="44"/>
      <c r="F157" s="44">
        <v>218</v>
      </c>
      <c r="G157" s="44">
        <v>344</v>
      </c>
      <c r="I157" s="105" t="s">
        <v>296</v>
      </c>
      <c r="J157" s="105"/>
      <c r="K157" s="105">
        <v>4</v>
      </c>
      <c r="L157" s="105">
        <v>3</v>
      </c>
      <c r="M157" s="105"/>
      <c r="N157" s="105">
        <v>7</v>
      </c>
      <c r="O157" s="105">
        <v>10</v>
      </c>
    </row>
    <row r="158" spans="1:15" x14ac:dyDescent="0.25">
      <c r="A158" s="44"/>
      <c r="B158" s="44" t="s">
        <v>261</v>
      </c>
      <c r="C158" s="44">
        <v>42</v>
      </c>
      <c r="D158" s="44"/>
      <c r="E158" s="44"/>
      <c r="F158" s="44">
        <v>42</v>
      </c>
      <c r="G158" s="44">
        <v>42</v>
      </c>
      <c r="I158" s="44" t="s">
        <v>40</v>
      </c>
      <c r="J158" s="44" t="s">
        <v>298</v>
      </c>
      <c r="K158" s="86">
        <v>5</v>
      </c>
      <c r="L158" s="86"/>
      <c r="M158" s="86"/>
      <c r="N158" s="86">
        <v>5</v>
      </c>
      <c r="O158" s="86">
        <v>5</v>
      </c>
    </row>
    <row r="159" spans="1:15" x14ac:dyDescent="0.25">
      <c r="A159" s="44"/>
      <c r="B159" s="44" t="s">
        <v>262</v>
      </c>
      <c r="C159" s="44">
        <v>93</v>
      </c>
      <c r="D159" s="44">
        <v>103</v>
      </c>
      <c r="E159" s="44"/>
      <c r="F159" s="44">
        <v>196</v>
      </c>
      <c r="G159" s="44">
        <v>299</v>
      </c>
      <c r="I159" s="44"/>
      <c r="J159" s="44" t="s">
        <v>299</v>
      </c>
      <c r="K159" s="86">
        <v>1</v>
      </c>
      <c r="L159" s="86"/>
      <c r="M159" s="86"/>
      <c r="N159" s="86">
        <v>1</v>
      </c>
      <c r="O159" s="86">
        <v>1</v>
      </c>
    </row>
    <row r="160" spans="1:15" x14ac:dyDescent="0.25">
      <c r="A160" s="44"/>
      <c r="B160" s="44" t="s">
        <v>118</v>
      </c>
      <c r="C160" s="44">
        <v>10</v>
      </c>
      <c r="D160" s="44">
        <v>43</v>
      </c>
      <c r="E160" s="44"/>
      <c r="F160" s="44">
        <v>53</v>
      </c>
      <c r="G160" s="44">
        <v>96</v>
      </c>
      <c r="I160" s="44"/>
      <c r="J160" s="44" t="s">
        <v>301</v>
      </c>
      <c r="K160" s="86">
        <v>1</v>
      </c>
      <c r="L160" s="86"/>
      <c r="M160" s="86"/>
      <c r="N160" s="86">
        <v>1</v>
      </c>
      <c r="O160" s="86">
        <v>1</v>
      </c>
    </row>
    <row r="161" spans="1:15" x14ac:dyDescent="0.25">
      <c r="A161" s="105" t="s">
        <v>263</v>
      </c>
      <c r="B161" s="105"/>
      <c r="C161" s="105">
        <v>237</v>
      </c>
      <c r="D161" s="105">
        <v>272</v>
      </c>
      <c r="E161" s="105"/>
      <c r="F161" s="105">
        <v>509</v>
      </c>
      <c r="G161" s="105">
        <v>781</v>
      </c>
      <c r="I161" s="44"/>
      <c r="J161" s="44" t="s">
        <v>702</v>
      </c>
      <c r="K161" s="86">
        <v>1</v>
      </c>
      <c r="L161" s="86"/>
      <c r="M161" s="86"/>
      <c r="N161" s="86">
        <v>1</v>
      </c>
      <c r="O161" s="86">
        <v>1</v>
      </c>
    </row>
    <row r="162" spans="1:15" x14ac:dyDescent="0.25">
      <c r="A162" s="44" t="s">
        <v>32</v>
      </c>
      <c r="B162" s="44" t="s">
        <v>265</v>
      </c>
      <c r="C162" s="44">
        <v>2</v>
      </c>
      <c r="D162" s="44"/>
      <c r="E162" s="44"/>
      <c r="F162" s="44">
        <v>2</v>
      </c>
      <c r="G162" s="44">
        <v>2</v>
      </c>
      <c r="I162" s="44"/>
      <c r="J162" s="44" t="s">
        <v>596</v>
      </c>
      <c r="K162" s="86"/>
      <c r="L162" s="86">
        <v>1</v>
      </c>
      <c r="M162" s="86"/>
      <c r="N162" s="86">
        <v>1</v>
      </c>
      <c r="O162" s="86">
        <v>2</v>
      </c>
    </row>
    <row r="163" spans="1:15" x14ac:dyDescent="0.25">
      <c r="A163" s="105" t="s">
        <v>266</v>
      </c>
      <c r="B163" s="105"/>
      <c r="C163" s="105">
        <v>2</v>
      </c>
      <c r="D163" s="105"/>
      <c r="E163" s="105"/>
      <c r="F163" s="105">
        <v>2</v>
      </c>
      <c r="G163" s="105">
        <v>2</v>
      </c>
      <c r="I163" s="44"/>
      <c r="J163" s="44" t="s">
        <v>303</v>
      </c>
      <c r="K163" s="86"/>
      <c r="L163" s="86">
        <v>1</v>
      </c>
      <c r="M163" s="86"/>
      <c r="N163" s="86">
        <v>1</v>
      </c>
      <c r="O163" s="86">
        <v>2</v>
      </c>
    </row>
    <row r="164" spans="1:15" x14ac:dyDescent="0.25">
      <c r="A164" s="44" t="s">
        <v>155</v>
      </c>
      <c r="B164" s="44" t="s">
        <v>818</v>
      </c>
      <c r="C164" s="44">
        <v>1</v>
      </c>
      <c r="D164" s="44"/>
      <c r="E164" s="44"/>
      <c r="F164" s="44">
        <v>1</v>
      </c>
      <c r="G164" s="44">
        <v>1</v>
      </c>
      <c r="I164" s="44"/>
      <c r="J164" s="44" t="s">
        <v>118</v>
      </c>
      <c r="K164" s="86">
        <v>3</v>
      </c>
      <c r="L164" s="86">
        <v>4</v>
      </c>
      <c r="M164" s="86"/>
      <c r="N164" s="86">
        <v>7</v>
      </c>
      <c r="O164" s="86">
        <v>11</v>
      </c>
    </row>
    <row r="165" spans="1:15" x14ac:dyDescent="0.25">
      <c r="A165" s="105" t="s">
        <v>819</v>
      </c>
      <c r="B165" s="105"/>
      <c r="C165" s="105">
        <v>1</v>
      </c>
      <c r="D165" s="105"/>
      <c r="E165" s="105"/>
      <c r="F165" s="105">
        <v>1</v>
      </c>
      <c r="G165" s="105">
        <v>1</v>
      </c>
      <c r="I165" s="44"/>
      <c r="J165" s="44" t="s">
        <v>304</v>
      </c>
      <c r="K165" s="86">
        <v>4</v>
      </c>
      <c r="L165" s="86">
        <v>3</v>
      </c>
      <c r="M165" s="86"/>
      <c r="N165" s="86">
        <v>7</v>
      </c>
      <c r="O165" s="86">
        <v>10</v>
      </c>
    </row>
    <row r="166" spans="1:15" x14ac:dyDescent="0.25">
      <c r="A166" s="44" t="s">
        <v>145</v>
      </c>
      <c r="B166" s="44" t="s">
        <v>695</v>
      </c>
      <c r="C166" s="44">
        <v>2</v>
      </c>
      <c r="D166" s="44"/>
      <c r="E166" s="44"/>
      <c r="F166" s="44">
        <v>2</v>
      </c>
      <c r="G166" s="44">
        <v>2</v>
      </c>
      <c r="I166" s="105" t="s">
        <v>305</v>
      </c>
      <c r="J166" s="105"/>
      <c r="K166" s="105">
        <v>15</v>
      </c>
      <c r="L166" s="105">
        <v>9</v>
      </c>
      <c r="M166" s="105"/>
      <c r="N166" s="105">
        <v>24</v>
      </c>
      <c r="O166" s="105">
        <v>33</v>
      </c>
    </row>
    <row r="167" spans="1:15" x14ac:dyDescent="0.25">
      <c r="A167" s="105" t="s">
        <v>696</v>
      </c>
      <c r="B167" s="105"/>
      <c r="C167" s="105">
        <v>2</v>
      </c>
      <c r="D167" s="105"/>
      <c r="E167" s="105"/>
      <c r="F167" s="105">
        <v>2</v>
      </c>
      <c r="G167" s="105">
        <v>2</v>
      </c>
      <c r="I167" s="44" t="s">
        <v>42</v>
      </c>
      <c r="J167" s="44" t="s">
        <v>524</v>
      </c>
      <c r="K167" s="86">
        <v>3</v>
      </c>
      <c r="L167" s="86">
        <v>5</v>
      </c>
      <c r="M167" s="86">
        <v>9</v>
      </c>
      <c r="N167" s="86">
        <v>17</v>
      </c>
      <c r="O167" s="86">
        <v>31</v>
      </c>
    </row>
    <row r="168" spans="1:15" x14ac:dyDescent="0.25">
      <c r="A168" s="44" t="s">
        <v>34</v>
      </c>
      <c r="B168" s="44" t="s">
        <v>34</v>
      </c>
      <c r="C168" s="44">
        <v>32</v>
      </c>
      <c r="D168" s="44">
        <v>57</v>
      </c>
      <c r="E168" s="44"/>
      <c r="F168" s="44">
        <v>89</v>
      </c>
      <c r="G168" s="44">
        <v>146</v>
      </c>
      <c r="I168" s="44"/>
      <c r="J168" s="44" t="s">
        <v>490</v>
      </c>
      <c r="K168" s="86">
        <v>2</v>
      </c>
      <c r="L168" s="86">
        <v>7</v>
      </c>
      <c r="M168" s="86"/>
      <c r="N168" s="86">
        <v>9</v>
      </c>
      <c r="O168" s="86">
        <v>16</v>
      </c>
    </row>
    <row r="169" spans="1:15" x14ac:dyDescent="0.25">
      <c r="A169" s="44"/>
      <c r="B169" s="44" t="s">
        <v>118</v>
      </c>
      <c r="C169" s="44">
        <v>2</v>
      </c>
      <c r="D169" s="44">
        <v>3</v>
      </c>
      <c r="E169" s="44"/>
      <c r="F169" s="44">
        <v>5</v>
      </c>
      <c r="G169" s="44">
        <v>8</v>
      </c>
      <c r="I169" s="105" t="s">
        <v>306</v>
      </c>
      <c r="J169" s="105"/>
      <c r="K169" s="105">
        <v>5</v>
      </c>
      <c r="L169" s="105">
        <v>12</v>
      </c>
      <c r="M169" s="105">
        <v>9</v>
      </c>
      <c r="N169" s="105">
        <v>26</v>
      </c>
      <c r="O169" s="105">
        <v>47</v>
      </c>
    </row>
    <row r="170" spans="1:15" x14ac:dyDescent="0.25">
      <c r="A170" s="105" t="s">
        <v>267</v>
      </c>
      <c r="B170" s="105"/>
      <c r="C170" s="105">
        <v>34</v>
      </c>
      <c r="D170" s="105">
        <v>60</v>
      </c>
      <c r="E170" s="105"/>
      <c r="F170" s="105">
        <v>94</v>
      </c>
      <c r="G170" s="105">
        <v>154</v>
      </c>
      <c r="I170" s="44" t="s">
        <v>43</v>
      </c>
      <c r="J170" s="44" t="s">
        <v>307</v>
      </c>
      <c r="K170" s="86">
        <v>10</v>
      </c>
      <c r="L170" s="86">
        <v>20</v>
      </c>
      <c r="M170" s="86"/>
      <c r="N170" s="86">
        <v>30</v>
      </c>
      <c r="O170" s="86">
        <v>50</v>
      </c>
    </row>
    <row r="171" spans="1:15" x14ac:dyDescent="0.25">
      <c r="A171" s="44" t="s">
        <v>35</v>
      </c>
      <c r="B171" s="44" t="s">
        <v>268</v>
      </c>
      <c r="C171" s="44">
        <v>10</v>
      </c>
      <c r="D171" s="44">
        <v>2</v>
      </c>
      <c r="E171" s="44"/>
      <c r="F171" s="44">
        <v>12</v>
      </c>
      <c r="G171" s="44">
        <v>14</v>
      </c>
      <c r="I171" s="105" t="s">
        <v>308</v>
      </c>
      <c r="J171" s="105"/>
      <c r="K171" s="105">
        <v>10</v>
      </c>
      <c r="L171" s="105">
        <v>20</v>
      </c>
      <c r="M171" s="105"/>
      <c r="N171" s="105">
        <v>30</v>
      </c>
      <c r="O171" s="105">
        <v>50</v>
      </c>
    </row>
    <row r="172" spans="1:15" x14ac:dyDescent="0.25">
      <c r="A172" s="44"/>
      <c r="B172" s="44" t="s">
        <v>697</v>
      </c>
      <c r="C172" s="44">
        <v>8</v>
      </c>
      <c r="D172" s="44">
        <v>2</v>
      </c>
      <c r="E172" s="44"/>
      <c r="F172" s="44">
        <v>10</v>
      </c>
      <c r="G172" s="44">
        <v>12</v>
      </c>
      <c r="I172" s="44" t="s">
        <v>703</v>
      </c>
      <c r="J172" s="44" t="s">
        <v>747</v>
      </c>
      <c r="K172" s="86"/>
      <c r="L172" s="86">
        <v>7</v>
      </c>
      <c r="M172" s="86"/>
      <c r="N172" s="86">
        <v>7</v>
      </c>
      <c r="O172" s="86">
        <v>14</v>
      </c>
    </row>
    <row r="173" spans="1:15" x14ac:dyDescent="0.25">
      <c r="A173" s="44"/>
      <c r="B173" s="44" t="s">
        <v>269</v>
      </c>
      <c r="C173" s="44">
        <v>10</v>
      </c>
      <c r="D173" s="44">
        <v>2</v>
      </c>
      <c r="E173" s="44"/>
      <c r="F173" s="44">
        <v>12</v>
      </c>
      <c r="G173" s="44">
        <v>14</v>
      </c>
      <c r="I173" s="44"/>
      <c r="J173" s="44" t="s">
        <v>799</v>
      </c>
      <c r="K173" s="86">
        <v>1</v>
      </c>
      <c r="L173" s="86"/>
      <c r="M173" s="86"/>
      <c r="N173" s="86">
        <v>1</v>
      </c>
      <c r="O173" s="86">
        <v>1</v>
      </c>
    </row>
    <row r="174" spans="1:15" x14ac:dyDescent="0.25">
      <c r="A174" s="44"/>
      <c r="B174" s="44" t="s">
        <v>270</v>
      </c>
      <c r="C174" s="44">
        <v>15</v>
      </c>
      <c r="D174" s="44">
        <v>5</v>
      </c>
      <c r="E174" s="44"/>
      <c r="F174" s="44">
        <v>20</v>
      </c>
      <c r="G174" s="44">
        <v>25</v>
      </c>
      <c r="I174" s="44"/>
      <c r="J174" s="44" t="s">
        <v>310</v>
      </c>
      <c r="K174" s="86"/>
      <c r="L174" s="86">
        <v>5</v>
      </c>
      <c r="M174" s="86"/>
      <c r="N174" s="86">
        <v>5</v>
      </c>
      <c r="O174" s="86">
        <v>10</v>
      </c>
    </row>
    <row r="175" spans="1:15" x14ac:dyDescent="0.25">
      <c r="A175" s="44"/>
      <c r="B175" s="44" t="s">
        <v>607</v>
      </c>
      <c r="C175" s="44">
        <v>2</v>
      </c>
      <c r="D175" s="44"/>
      <c r="E175" s="44"/>
      <c r="F175" s="44">
        <v>2</v>
      </c>
      <c r="G175" s="44">
        <v>2</v>
      </c>
      <c r="I175" s="44"/>
      <c r="J175" s="44" t="s">
        <v>311</v>
      </c>
      <c r="K175" s="86">
        <v>8</v>
      </c>
      <c r="L175" s="86">
        <v>24</v>
      </c>
      <c r="M175" s="86"/>
      <c r="N175" s="86">
        <v>32</v>
      </c>
      <c r="O175" s="86">
        <v>56</v>
      </c>
    </row>
    <row r="176" spans="1:15" x14ac:dyDescent="0.25">
      <c r="A176" s="44"/>
      <c r="B176" s="44" t="s">
        <v>271</v>
      </c>
      <c r="C176" s="44">
        <v>86</v>
      </c>
      <c r="D176" s="44">
        <v>18</v>
      </c>
      <c r="E176" s="44"/>
      <c r="F176" s="44">
        <v>104</v>
      </c>
      <c r="G176" s="44">
        <v>122</v>
      </c>
      <c r="I176" s="44"/>
      <c r="J176" s="44" t="s">
        <v>801</v>
      </c>
      <c r="K176" s="86">
        <v>1</v>
      </c>
      <c r="L176" s="86"/>
      <c r="M176" s="86"/>
      <c r="N176" s="86">
        <v>1</v>
      </c>
      <c r="O176" s="86">
        <v>1</v>
      </c>
    </row>
    <row r="177" spans="1:15" x14ac:dyDescent="0.25">
      <c r="A177" s="44"/>
      <c r="B177" s="44" t="s">
        <v>777</v>
      </c>
      <c r="C177" s="44">
        <v>3</v>
      </c>
      <c r="D177" s="44">
        <v>1</v>
      </c>
      <c r="E177" s="44"/>
      <c r="F177" s="44">
        <v>4</v>
      </c>
      <c r="G177" s="44">
        <v>5</v>
      </c>
      <c r="I177" s="44"/>
      <c r="J177" s="44" t="s">
        <v>118</v>
      </c>
      <c r="K177" s="86"/>
      <c r="L177" s="86">
        <v>3</v>
      </c>
      <c r="M177" s="86"/>
      <c r="N177" s="86">
        <v>3</v>
      </c>
      <c r="O177" s="86">
        <v>6</v>
      </c>
    </row>
    <row r="178" spans="1:15" x14ac:dyDescent="0.25">
      <c r="A178" s="44"/>
      <c r="B178" s="44" t="s">
        <v>272</v>
      </c>
      <c r="C178" s="44">
        <v>105</v>
      </c>
      <c r="D178" s="44">
        <v>61</v>
      </c>
      <c r="E178" s="44"/>
      <c r="F178" s="44">
        <v>166</v>
      </c>
      <c r="G178" s="44">
        <v>227</v>
      </c>
      <c r="I178" s="105" t="s">
        <v>704</v>
      </c>
      <c r="J178" s="105"/>
      <c r="K178" s="105">
        <v>10</v>
      </c>
      <c r="L178" s="105">
        <v>39</v>
      </c>
      <c r="M178" s="105"/>
      <c r="N178" s="105">
        <v>49</v>
      </c>
      <c r="O178" s="105">
        <v>88</v>
      </c>
    </row>
    <row r="179" spans="1:15" x14ac:dyDescent="0.25">
      <c r="A179" s="44"/>
      <c r="B179" s="44" t="s">
        <v>273</v>
      </c>
      <c r="C179" s="44">
        <v>6</v>
      </c>
      <c r="D179" s="44">
        <v>4</v>
      </c>
      <c r="E179" s="44"/>
      <c r="F179" s="44">
        <v>10</v>
      </c>
      <c r="G179" s="44">
        <v>14</v>
      </c>
      <c r="I179" s="44" t="s">
        <v>47</v>
      </c>
      <c r="J179" s="44" t="s">
        <v>570</v>
      </c>
      <c r="K179" s="86">
        <v>1</v>
      </c>
      <c r="L179" s="86"/>
      <c r="M179" s="86"/>
      <c r="N179" s="86">
        <v>1</v>
      </c>
      <c r="O179" s="86">
        <v>1</v>
      </c>
    </row>
    <row r="180" spans="1:15" x14ac:dyDescent="0.25">
      <c r="A180" s="44"/>
      <c r="B180" s="44" t="s">
        <v>274</v>
      </c>
      <c r="C180" s="44">
        <v>4</v>
      </c>
      <c r="D180" s="44">
        <v>2</v>
      </c>
      <c r="E180" s="44"/>
      <c r="F180" s="44">
        <v>6</v>
      </c>
      <c r="G180" s="44">
        <v>8</v>
      </c>
      <c r="I180" s="44"/>
      <c r="J180" s="44" t="s">
        <v>312</v>
      </c>
      <c r="K180" s="86">
        <v>2</v>
      </c>
      <c r="L180" s="86">
        <v>1</v>
      </c>
      <c r="M180" s="86"/>
      <c r="N180" s="86">
        <v>3</v>
      </c>
      <c r="O180" s="86">
        <v>4</v>
      </c>
    </row>
    <row r="181" spans="1:15" x14ac:dyDescent="0.25">
      <c r="A181" s="44"/>
      <c r="B181" s="44" t="s">
        <v>118</v>
      </c>
      <c r="C181" s="44">
        <v>40</v>
      </c>
      <c r="D181" s="44">
        <v>19</v>
      </c>
      <c r="E181" s="44"/>
      <c r="F181" s="44">
        <v>59</v>
      </c>
      <c r="G181" s="44">
        <v>78</v>
      </c>
      <c r="I181" s="105" t="s">
        <v>313</v>
      </c>
      <c r="J181" s="105"/>
      <c r="K181" s="105">
        <v>3</v>
      </c>
      <c r="L181" s="105">
        <v>1</v>
      </c>
      <c r="M181" s="105"/>
      <c r="N181" s="105">
        <v>4</v>
      </c>
      <c r="O181" s="105">
        <v>5</v>
      </c>
    </row>
    <row r="182" spans="1:15" x14ac:dyDescent="0.25">
      <c r="A182" s="105" t="s">
        <v>276</v>
      </c>
      <c r="B182" s="105"/>
      <c r="C182" s="105">
        <v>289</v>
      </c>
      <c r="D182" s="105">
        <v>116</v>
      </c>
      <c r="E182" s="105"/>
      <c r="F182" s="105">
        <v>405</v>
      </c>
      <c r="G182" s="105">
        <v>521</v>
      </c>
      <c r="I182" s="44" t="s">
        <v>89</v>
      </c>
      <c r="J182" s="44" t="s">
        <v>314</v>
      </c>
      <c r="K182" s="86">
        <v>5</v>
      </c>
      <c r="L182" s="86">
        <v>10</v>
      </c>
      <c r="M182" s="86"/>
      <c r="N182" s="86">
        <v>15</v>
      </c>
      <c r="O182" s="86">
        <v>25</v>
      </c>
    </row>
    <row r="183" spans="1:15" x14ac:dyDescent="0.25">
      <c r="A183" s="44" t="s">
        <v>36</v>
      </c>
      <c r="B183" s="44" t="s">
        <v>588</v>
      </c>
      <c r="C183" s="44">
        <v>10</v>
      </c>
      <c r="D183" s="44">
        <v>3</v>
      </c>
      <c r="E183" s="44"/>
      <c r="F183" s="44">
        <v>13</v>
      </c>
      <c r="G183" s="44">
        <v>16</v>
      </c>
      <c r="I183" s="44"/>
      <c r="J183" s="44" t="s">
        <v>118</v>
      </c>
      <c r="K183" s="86">
        <v>10</v>
      </c>
      <c r="L183" s="86">
        <v>11</v>
      </c>
      <c r="M183" s="86"/>
      <c r="N183" s="86">
        <v>21</v>
      </c>
      <c r="O183" s="86">
        <v>32</v>
      </c>
    </row>
    <row r="184" spans="1:15" x14ac:dyDescent="0.25">
      <c r="A184" s="44"/>
      <c r="B184" s="44" t="s">
        <v>488</v>
      </c>
      <c r="C184" s="44">
        <v>5</v>
      </c>
      <c r="D184" s="44">
        <v>6</v>
      </c>
      <c r="E184" s="44"/>
      <c r="F184" s="44">
        <v>11</v>
      </c>
      <c r="G184" s="44">
        <v>17</v>
      </c>
      <c r="I184" s="105" t="s">
        <v>315</v>
      </c>
      <c r="J184" s="105"/>
      <c r="K184" s="105">
        <v>15</v>
      </c>
      <c r="L184" s="105">
        <v>21</v>
      </c>
      <c r="M184" s="105"/>
      <c r="N184" s="105">
        <v>36</v>
      </c>
      <c r="O184" s="105">
        <v>57</v>
      </c>
    </row>
    <row r="185" spans="1:15" x14ac:dyDescent="0.25">
      <c r="A185" s="44"/>
      <c r="B185" s="44" t="s">
        <v>699</v>
      </c>
      <c r="C185" s="44">
        <v>35</v>
      </c>
      <c r="D185" s="44">
        <v>52</v>
      </c>
      <c r="E185" s="44"/>
      <c r="F185" s="44">
        <v>87</v>
      </c>
      <c r="G185" s="44">
        <v>139</v>
      </c>
      <c r="I185" s="44" t="s">
        <v>105</v>
      </c>
      <c r="J185" s="44" t="s">
        <v>751</v>
      </c>
      <c r="K185" s="86"/>
      <c r="L185" s="86">
        <v>1</v>
      </c>
      <c r="M185" s="86"/>
      <c r="N185" s="86">
        <v>1</v>
      </c>
      <c r="O185" s="86">
        <v>2</v>
      </c>
    </row>
    <row r="186" spans="1:15" x14ac:dyDescent="0.25">
      <c r="A186" s="44"/>
      <c r="B186" s="44" t="s">
        <v>589</v>
      </c>
      <c r="C186" s="44"/>
      <c r="D186" s="44">
        <v>1</v>
      </c>
      <c r="E186" s="44"/>
      <c r="F186" s="44">
        <v>1</v>
      </c>
      <c r="G186" s="44">
        <v>2</v>
      </c>
      <c r="I186" s="44"/>
      <c r="J186" s="44" t="s">
        <v>492</v>
      </c>
      <c r="K186" s="86">
        <v>1</v>
      </c>
      <c r="L186" s="86">
        <v>5</v>
      </c>
      <c r="M186" s="86"/>
      <c r="N186" s="86">
        <v>6</v>
      </c>
      <c r="O186" s="86">
        <v>11</v>
      </c>
    </row>
    <row r="187" spans="1:15" x14ac:dyDescent="0.25">
      <c r="A187" s="44"/>
      <c r="B187" s="44" t="s">
        <v>277</v>
      </c>
      <c r="C187" s="44">
        <v>9</v>
      </c>
      <c r="D187" s="44">
        <v>8</v>
      </c>
      <c r="E187" s="44"/>
      <c r="F187" s="44">
        <v>17</v>
      </c>
      <c r="G187" s="44">
        <v>25</v>
      </c>
      <c r="I187" s="44"/>
      <c r="J187" s="44" t="s">
        <v>493</v>
      </c>
      <c r="K187" s="86">
        <v>2</v>
      </c>
      <c r="L187" s="86">
        <v>40</v>
      </c>
      <c r="M187" s="86"/>
      <c r="N187" s="86">
        <v>42</v>
      </c>
      <c r="O187" s="86">
        <v>82</v>
      </c>
    </row>
    <row r="188" spans="1:15" x14ac:dyDescent="0.25">
      <c r="A188" s="44"/>
      <c r="B188" s="44" t="s">
        <v>278</v>
      </c>
      <c r="C188" s="44">
        <v>76</v>
      </c>
      <c r="D188" s="44">
        <v>13</v>
      </c>
      <c r="E188" s="44"/>
      <c r="F188" s="44">
        <v>89</v>
      </c>
      <c r="G188" s="44">
        <v>102</v>
      </c>
      <c r="I188" s="44"/>
      <c r="J188" s="44" t="s">
        <v>316</v>
      </c>
      <c r="K188" s="86">
        <v>2</v>
      </c>
      <c r="L188" s="86">
        <v>4</v>
      </c>
      <c r="M188" s="86"/>
      <c r="N188" s="86">
        <v>6</v>
      </c>
      <c r="O188" s="86">
        <v>10</v>
      </c>
    </row>
    <row r="189" spans="1:15" x14ac:dyDescent="0.25">
      <c r="A189" s="44"/>
      <c r="B189" s="44" t="s">
        <v>118</v>
      </c>
      <c r="C189" s="44">
        <v>17</v>
      </c>
      <c r="D189" s="44">
        <v>8</v>
      </c>
      <c r="E189" s="44"/>
      <c r="F189" s="44">
        <v>25</v>
      </c>
      <c r="G189" s="44">
        <v>33</v>
      </c>
      <c r="I189" s="44"/>
      <c r="J189" s="44" t="s">
        <v>118</v>
      </c>
      <c r="K189" s="86">
        <v>1</v>
      </c>
      <c r="L189" s="86"/>
      <c r="M189" s="86"/>
      <c r="N189" s="86">
        <v>1</v>
      </c>
      <c r="O189" s="86">
        <v>1</v>
      </c>
    </row>
    <row r="190" spans="1:15" x14ac:dyDescent="0.25">
      <c r="A190" s="105" t="s">
        <v>279</v>
      </c>
      <c r="B190" s="105"/>
      <c r="C190" s="105">
        <v>152</v>
      </c>
      <c r="D190" s="105">
        <v>91</v>
      </c>
      <c r="E190" s="105"/>
      <c r="F190" s="105">
        <v>243</v>
      </c>
      <c r="G190" s="105">
        <v>334</v>
      </c>
      <c r="I190" s="105" t="s">
        <v>317</v>
      </c>
      <c r="J190" s="105"/>
      <c r="K190" s="105">
        <v>6</v>
      </c>
      <c r="L190" s="105">
        <v>50</v>
      </c>
      <c r="M190" s="105"/>
      <c r="N190" s="105">
        <v>56</v>
      </c>
      <c r="O190" s="105">
        <v>106</v>
      </c>
    </row>
    <row r="191" spans="1:15" x14ac:dyDescent="0.25">
      <c r="A191" s="44" t="s">
        <v>81</v>
      </c>
      <c r="B191" s="44" t="s">
        <v>280</v>
      </c>
      <c r="C191" s="44"/>
      <c r="D191" s="44">
        <v>14</v>
      </c>
      <c r="E191" s="44"/>
      <c r="F191" s="44">
        <v>14</v>
      </c>
      <c r="G191" s="44">
        <v>28</v>
      </c>
      <c r="I191" s="44" t="s">
        <v>49</v>
      </c>
      <c r="J191" s="44" t="s">
        <v>318</v>
      </c>
      <c r="K191" s="86">
        <v>4</v>
      </c>
      <c r="L191" s="86">
        <v>1</v>
      </c>
      <c r="M191" s="86"/>
      <c r="N191" s="86">
        <v>5</v>
      </c>
      <c r="O191" s="86">
        <v>6</v>
      </c>
    </row>
    <row r="192" spans="1:15" x14ac:dyDescent="0.25">
      <c r="A192" s="44"/>
      <c r="B192" s="44" t="s">
        <v>281</v>
      </c>
      <c r="C192" s="44">
        <v>2</v>
      </c>
      <c r="D192" s="44">
        <v>1</v>
      </c>
      <c r="E192" s="44"/>
      <c r="F192" s="44">
        <v>3</v>
      </c>
      <c r="G192" s="44">
        <v>4</v>
      </c>
      <c r="I192" s="105" t="s">
        <v>319</v>
      </c>
      <c r="J192" s="105"/>
      <c r="K192" s="105">
        <v>4</v>
      </c>
      <c r="L192" s="105">
        <v>1</v>
      </c>
      <c r="M192" s="105"/>
      <c r="N192" s="105">
        <v>5</v>
      </c>
      <c r="O192" s="105">
        <v>6</v>
      </c>
    </row>
    <row r="193" spans="1:15" x14ac:dyDescent="0.25">
      <c r="A193" s="105" t="s">
        <v>282</v>
      </c>
      <c r="B193" s="105"/>
      <c r="C193" s="105">
        <v>2</v>
      </c>
      <c r="D193" s="105">
        <v>15</v>
      </c>
      <c r="E193" s="105"/>
      <c r="F193" s="105">
        <v>17</v>
      </c>
      <c r="G193" s="105">
        <v>32</v>
      </c>
      <c r="I193" s="44" t="s">
        <v>127</v>
      </c>
      <c r="J193" s="44" t="s">
        <v>837</v>
      </c>
      <c r="K193" s="86"/>
      <c r="L193" s="86">
        <v>1</v>
      </c>
      <c r="M193" s="86"/>
      <c r="N193" s="86">
        <v>1</v>
      </c>
      <c r="O193" s="86">
        <v>2</v>
      </c>
    </row>
    <row r="194" spans="1:15" x14ac:dyDescent="0.25">
      <c r="A194" s="44" t="s">
        <v>38</v>
      </c>
      <c r="B194" s="44" t="s">
        <v>283</v>
      </c>
      <c r="C194" s="44">
        <v>20</v>
      </c>
      <c r="D194" s="44">
        <v>7</v>
      </c>
      <c r="E194" s="44"/>
      <c r="F194" s="44">
        <v>27</v>
      </c>
      <c r="G194" s="44">
        <v>34</v>
      </c>
      <c r="I194" s="105" t="s">
        <v>321</v>
      </c>
      <c r="J194" s="105"/>
      <c r="K194" s="105"/>
      <c r="L194" s="105">
        <v>1</v>
      </c>
      <c r="M194" s="105"/>
      <c r="N194" s="105">
        <v>1</v>
      </c>
      <c r="O194" s="105">
        <v>2</v>
      </c>
    </row>
    <row r="195" spans="1:15" x14ac:dyDescent="0.25">
      <c r="A195" s="44"/>
      <c r="B195" s="44" t="s">
        <v>284</v>
      </c>
      <c r="C195" s="44"/>
      <c r="D195" s="44">
        <v>8</v>
      </c>
      <c r="E195" s="44"/>
      <c r="F195" s="44">
        <v>8</v>
      </c>
      <c r="G195" s="44">
        <v>16</v>
      </c>
      <c r="I195" s="44" t="s">
        <v>50</v>
      </c>
      <c r="J195" s="44" t="s">
        <v>324</v>
      </c>
      <c r="K195" s="86">
        <v>4</v>
      </c>
      <c r="L195" s="86">
        <v>2</v>
      </c>
      <c r="M195" s="86"/>
      <c r="N195" s="86">
        <v>6</v>
      </c>
      <c r="O195" s="86">
        <v>8</v>
      </c>
    </row>
    <row r="196" spans="1:15" x14ac:dyDescent="0.25">
      <c r="A196" s="44"/>
      <c r="B196" s="44" t="s">
        <v>285</v>
      </c>
      <c r="C196" s="44">
        <v>55</v>
      </c>
      <c r="D196" s="44">
        <v>49</v>
      </c>
      <c r="E196" s="44"/>
      <c r="F196" s="44">
        <v>104</v>
      </c>
      <c r="G196" s="44">
        <v>153</v>
      </c>
      <c r="I196" s="105" t="s">
        <v>327</v>
      </c>
      <c r="J196" s="105"/>
      <c r="K196" s="105">
        <v>4</v>
      </c>
      <c r="L196" s="105">
        <v>2</v>
      </c>
      <c r="M196" s="105"/>
      <c r="N196" s="105">
        <v>6</v>
      </c>
      <c r="O196" s="105">
        <v>8</v>
      </c>
    </row>
    <row r="197" spans="1:15" x14ac:dyDescent="0.25">
      <c r="A197" s="44"/>
      <c r="B197" s="44" t="s">
        <v>118</v>
      </c>
      <c r="C197" s="44">
        <v>1</v>
      </c>
      <c r="D197" s="44"/>
      <c r="E197" s="44"/>
      <c r="F197" s="44">
        <v>1</v>
      </c>
      <c r="G197" s="44">
        <v>1</v>
      </c>
      <c r="I197" s="44" t="s">
        <v>52</v>
      </c>
      <c r="J197" s="44" t="s">
        <v>642</v>
      </c>
      <c r="K197" s="86">
        <v>6</v>
      </c>
      <c r="L197" s="86">
        <v>2</v>
      </c>
      <c r="M197" s="86"/>
      <c r="N197" s="86">
        <v>8</v>
      </c>
      <c r="O197" s="86">
        <v>10</v>
      </c>
    </row>
    <row r="198" spans="1:15" x14ac:dyDescent="0.25">
      <c r="A198" s="105" t="s">
        <v>286</v>
      </c>
      <c r="B198" s="105"/>
      <c r="C198" s="105">
        <v>76</v>
      </c>
      <c r="D198" s="105">
        <v>64</v>
      </c>
      <c r="E198" s="105"/>
      <c r="F198" s="105">
        <v>140</v>
      </c>
      <c r="G198" s="105">
        <v>204</v>
      </c>
      <c r="I198" s="44"/>
      <c r="J198" s="44" t="s">
        <v>495</v>
      </c>
      <c r="K198" s="86">
        <v>5</v>
      </c>
      <c r="L198" s="86">
        <v>4</v>
      </c>
      <c r="M198" s="86"/>
      <c r="N198" s="86">
        <v>9</v>
      </c>
      <c r="O198" s="86">
        <v>13</v>
      </c>
    </row>
    <row r="199" spans="1:15" x14ac:dyDescent="0.25">
      <c r="A199" s="44" t="s">
        <v>39</v>
      </c>
      <c r="B199" s="44" t="s">
        <v>287</v>
      </c>
      <c r="C199" s="44">
        <v>7</v>
      </c>
      <c r="D199" s="44">
        <v>18</v>
      </c>
      <c r="E199" s="44"/>
      <c r="F199" s="44">
        <v>25</v>
      </c>
      <c r="G199" s="44">
        <v>43</v>
      </c>
      <c r="I199" s="44"/>
      <c r="J199" s="44" t="s">
        <v>328</v>
      </c>
      <c r="K199" s="86">
        <v>26</v>
      </c>
      <c r="L199" s="86">
        <v>9</v>
      </c>
      <c r="M199" s="86"/>
      <c r="N199" s="86">
        <v>35</v>
      </c>
      <c r="O199" s="86">
        <v>44</v>
      </c>
    </row>
    <row r="200" spans="1:15" x14ac:dyDescent="0.25">
      <c r="A200" s="44"/>
      <c r="B200" s="44" t="s">
        <v>633</v>
      </c>
      <c r="C200" s="44">
        <v>4</v>
      </c>
      <c r="D200" s="44"/>
      <c r="E200" s="44"/>
      <c r="F200" s="44">
        <v>4</v>
      </c>
      <c r="G200" s="44">
        <v>4</v>
      </c>
      <c r="I200" s="105" t="s">
        <v>329</v>
      </c>
      <c r="J200" s="105"/>
      <c r="K200" s="105">
        <v>37</v>
      </c>
      <c r="L200" s="105">
        <v>15</v>
      </c>
      <c r="M200" s="105"/>
      <c r="N200" s="105">
        <v>52</v>
      </c>
      <c r="O200" s="105">
        <v>67</v>
      </c>
    </row>
    <row r="201" spans="1:15" x14ac:dyDescent="0.25">
      <c r="A201" s="44"/>
      <c r="B201" s="44" t="s">
        <v>288</v>
      </c>
      <c r="C201" s="44">
        <v>19</v>
      </c>
      <c r="D201" s="44">
        <v>9</v>
      </c>
      <c r="E201" s="44"/>
      <c r="F201" s="44">
        <v>28</v>
      </c>
      <c r="G201" s="44">
        <v>37</v>
      </c>
      <c r="I201" s="44" t="s">
        <v>54</v>
      </c>
      <c r="J201" s="44" t="s">
        <v>331</v>
      </c>
      <c r="K201" s="86"/>
      <c r="L201" s="86">
        <v>8</v>
      </c>
      <c r="M201" s="86"/>
      <c r="N201" s="86">
        <v>8</v>
      </c>
      <c r="O201" s="86">
        <v>16</v>
      </c>
    </row>
    <row r="202" spans="1:15" x14ac:dyDescent="0.25">
      <c r="A202" s="44"/>
      <c r="B202" s="44" t="s">
        <v>289</v>
      </c>
      <c r="C202" s="44">
        <v>6</v>
      </c>
      <c r="D202" s="44">
        <v>98</v>
      </c>
      <c r="E202" s="44"/>
      <c r="F202" s="44">
        <v>104</v>
      </c>
      <c r="G202" s="44">
        <v>202</v>
      </c>
      <c r="I202" s="105" t="s">
        <v>332</v>
      </c>
      <c r="J202" s="105"/>
      <c r="K202" s="105"/>
      <c r="L202" s="105">
        <v>8</v>
      </c>
      <c r="M202" s="105"/>
      <c r="N202" s="105">
        <v>8</v>
      </c>
      <c r="O202" s="105">
        <v>16</v>
      </c>
    </row>
    <row r="203" spans="1:15" x14ac:dyDescent="0.25">
      <c r="A203" s="44"/>
      <c r="B203" s="44" t="s">
        <v>779</v>
      </c>
      <c r="C203" s="44">
        <v>2</v>
      </c>
      <c r="D203" s="44"/>
      <c r="E203" s="44"/>
      <c r="F203" s="44">
        <v>2</v>
      </c>
      <c r="G203" s="44">
        <v>2</v>
      </c>
      <c r="I203" s="44" t="s">
        <v>55</v>
      </c>
      <c r="J203" s="44" t="s">
        <v>333</v>
      </c>
      <c r="K203" s="86">
        <v>1</v>
      </c>
      <c r="L203" s="86"/>
      <c r="M203" s="86"/>
      <c r="N203" s="86">
        <v>1</v>
      </c>
      <c r="O203" s="86">
        <v>1</v>
      </c>
    </row>
    <row r="204" spans="1:15" x14ac:dyDescent="0.25">
      <c r="A204" s="44"/>
      <c r="B204" s="44" t="s">
        <v>290</v>
      </c>
      <c r="C204" s="44">
        <v>20</v>
      </c>
      <c r="D204" s="44">
        <v>3</v>
      </c>
      <c r="E204" s="44"/>
      <c r="F204" s="44">
        <v>23</v>
      </c>
      <c r="G204" s="44">
        <v>26</v>
      </c>
      <c r="I204" s="105" t="s">
        <v>334</v>
      </c>
      <c r="J204" s="105"/>
      <c r="K204" s="105">
        <v>1</v>
      </c>
      <c r="L204" s="105"/>
      <c r="M204" s="105"/>
      <c r="N204" s="105">
        <v>1</v>
      </c>
      <c r="O204" s="105">
        <v>1</v>
      </c>
    </row>
    <row r="205" spans="1:15" x14ac:dyDescent="0.25">
      <c r="A205" s="44"/>
      <c r="B205" s="44" t="s">
        <v>291</v>
      </c>
      <c r="C205" s="44">
        <v>52</v>
      </c>
      <c r="D205" s="44">
        <v>19</v>
      </c>
      <c r="E205" s="44"/>
      <c r="F205" s="44">
        <v>71</v>
      </c>
      <c r="G205" s="44">
        <v>90</v>
      </c>
      <c r="I205" s="44" t="s">
        <v>56</v>
      </c>
      <c r="J205" s="44" t="s">
        <v>335</v>
      </c>
      <c r="K205" s="86">
        <v>9</v>
      </c>
      <c r="L205" s="86">
        <v>19</v>
      </c>
      <c r="M205" s="86"/>
      <c r="N205" s="86">
        <v>28</v>
      </c>
      <c r="O205" s="86">
        <v>47</v>
      </c>
    </row>
    <row r="206" spans="1:15" x14ac:dyDescent="0.25">
      <c r="A206" s="44"/>
      <c r="B206" s="44" t="s">
        <v>292</v>
      </c>
      <c r="C206" s="44">
        <v>7</v>
      </c>
      <c r="D206" s="44">
        <v>31</v>
      </c>
      <c r="E206" s="44"/>
      <c r="F206" s="44">
        <v>38</v>
      </c>
      <c r="G206" s="44">
        <v>69</v>
      </c>
      <c r="I206" s="44"/>
      <c r="J206" s="44" t="s">
        <v>712</v>
      </c>
      <c r="K206" s="86"/>
      <c r="L206" s="86">
        <v>3</v>
      </c>
      <c r="M206" s="86"/>
      <c r="N206" s="86">
        <v>3</v>
      </c>
      <c r="O206" s="86">
        <v>6</v>
      </c>
    </row>
    <row r="207" spans="1:15" x14ac:dyDescent="0.25">
      <c r="A207" s="44"/>
      <c r="B207" s="44" t="s">
        <v>293</v>
      </c>
      <c r="C207" s="44">
        <v>18</v>
      </c>
      <c r="D207" s="44">
        <v>36</v>
      </c>
      <c r="E207" s="44"/>
      <c r="F207" s="44">
        <v>54</v>
      </c>
      <c r="G207" s="44">
        <v>90</v>
      </c>
      <c r="I207" s="44"/>
      <c r="J207" s="44" t="s">
        <v>803</v>
      </c>
      <c r="K207" s="86">
        <v>2</v>
      </c>
      <c r="L207" s="86"/>
      <c r="M207" s="86"/>
      <c r="N207" s="86">
        <v>2</v>
      </c>
      <c r="O207" s="86">
        <v>2</v>
      </c>
    </row>
    <row r="208" spans="1:15" x14ac:dyDescent="0.25">
      <c r="A208" s="105" t="s">
        <v>294</v>
      </c>
      <c r="B208" s="105"/>
      <c r="C208" s="105">
        <v>135</v>
      </c>
      <c r="D208" s="105">
        <v>214</v>
      </c>
      <c r="E208" s="105"/>
      <c r="F208" s="105">
        <v>349</v>
      </c>
      <c r="G208" s="105">
        <v>563</v>
      </c>
      <c r="I208" s="44"/>
      <c r="J208" s="44" t="s">
        <v>336</v>
      </c>
      <c r="K208" s="86">
        <v>7</v>
      </c>
      <c r="L208" s="86">
        <v>14</v>
      </c>
      <c r="M208" s="86"/>
      <c r="N208" s="86">
        <v>21</v>
      </c>
      <c r="O208" s="86">
        <v>35</v>
      </c>
    </row>
    <row r="209" spans="1:15" x14ac:dyDescent="0.25">
      <c r="A209" s="44" t="s">
        <v>295</v>
      </c>
      <c r="B209" s="44" t="s">
        <v>226</v>
      </c>
      <c r="C209" s="44"/>
      <c r="D209" s="44">
        <v>16</v>
      </c>
      <c r="E209" s="44"/>
      <c r="F209" s="44">
        <v>16</v>
      </c>
      <c r="G209" s="44">
        <v>32</v>
      </c>
      <c r="I209" s="105" t="s">
        <v>337</v>
      </c>
      <c r="J209" s="105"/>
      <c r="K209" s="105">
        <v>18</v>
      </c>
      <c r="L209" s="105">
        <v>36</v>
      </c>
      <c r="M209" s="105"/>
      <c r="N209" s="105">
        <v>54</v>
      </c>
      <c r="O209" s="105">
        <v>90</v>
      </c>
    </row>
    <row r="210" spans="1:15" x14ac:dyDescent="0.25">
      <c r="A210" s="44"/>
      <c r="B210" s="44" t="s">
        <v>700</v>
      </c>
      <c r="C210" s="44">
        <v>1</v>
      </c>
      <c r="D210" s="44">
        <v>5</v>
      </c>
      <c r="E210" s="44"/>
      <c r="F210" s="44">
        <v>6</v>
      </c>
      <c r="G210" s="44">
        <v>11</v>
      </c>
      <c r="I210" s="44" t="s">
        <v>140</v>
      </c>
      <c r="J210" s="44" t="s">
        <v>838</v>
      </c>
      <c r="K210" s="86">
        <v>1</v>
      </c>
      <c r="L210" s="86"/>
      <c r="M210" s="86"/>
      <c r="N210" s="86">
        <v>1</v>
      </c>
      <c r="O210" s="86">
        <v>1</v>
      </c>
    </row>
    <row r="211" spans="1:15" x14ac:dyDescent="0.25">
      <c r="A211" s="44"/>
      <c r="B211" s="44" t="s">
        <v>118</v>
      </c>
      <c r="C211" s="44"/>
      <c r="D211" s="44">
        <v>2</v>
      </c>
      <c r="E211" s="44"/>
      <c r="F211" s="44">
        <v>2</v>
      </c>
      <c r="G211" s="44">
        <v>4</v>
      </c>
      <c r="I211" s="105" t="s">
        <v>839</v>
      </c>
      <c r="J211" s="105"/>
      <c r="K211" s="105">
        <v>1</v>
      </c>
      <c r="L211" s="105"/>
      <c r="M211" s="105"/>
      <c r="N211" s="105">
        <v>1</v>
      </c>
      <c r="O211" s="105">
        <v>1</v>
      </c>
    </row>
    <row r="212" spans="1:15" x14ac:dyDescent="0.25">
      <c r="A212" s="105" t="s">
        <v>296</v>
      </c>
      <c r="B212" s="105"/>
      <c r="C212" s="105">
        <v>1</v>
      </c>
      <c r="D212" s="105">
        <v>23</v>
      </c>
      <c r="E212" s="105"/>
      <c r="F212" s="105">
        <v>24</v>
      </c>
      <c r="G212" s="105">
        <v>47</v>
      </c>
      <c r="I212" s="44" t="s">
        <v>57</v>
      </c>
      <c r="J212" s="44" t="s">
        <v>338</v>
      </c>
      <c r="K212" s="86">
        <v>1</v>
      </c>
      <c r="L212" s="86">
        <v>5</v>
      </c>
      <c r="M212" s="86"/>
      <c r="N212" s="86">
        <v>6</v>
      </c>
      <c r="O212" s="86">
        <v>11</v>
      </c>
    </row>
    <row r="213" spans="1:15" x14ac:dyDescent="0.25">
      <c r="A213" s="44" t="s">
        <v>40</v>
      </c>
      <c r="B213" s="44" t="s">
        <v>297</v>
      </c>
      <c r="C213" s="44"/>
      <c r="D213" s="44">
        <v>3</v>
      </c>
      <c r="E213" s="44"/>
      <c r="F213" s="44">
        <v>3</v>
      </c>
      <c r="G213" s="44">
        <v>6</v>
      </c>
      <c r="I213" s="44"/>
      <c r="J213" s="44" t="s">
        <v>339</v>
      </c>
      <c r="K213" s="86">
        <v>11</v>
      </c>
      <c r="L213" s="86">
        <v>18</v>
      </c>
      <c r="M213" s="86"/>
      <c r="N213" s="86">
        <v>29</v>
      </c>
      <c r="O213" s="86">
        <v>47</v>
      </c>
    </row>
    <row r="214" spans="1:15" x14ac:dyDescent="0.25">
      <c r="A214" s="44"/>
      <c r="B214" s="44" t="s">
        <v>298</v>
      </c>
      <c r="C214" s="44">
        <v>5</v>
      </c>
      <c r="D214" s="44">
        <v>2</v>
      </c>
      <c r="E214" s="44"/>
      <c r="F214" s="44">
        <v>7</v>
      </c>
      <c r="G214" s="44">
        <v>9</v>
      </c>
      <c r="I214" s="44"/>
      <c r="J214" s="44" t="s">
        <v>840</v>
      </c>
      <c r="K214" s="86">
        <v>1</v>
      </c>
      <c r="L214" s="86">
        <v>1</v>
      </c>
      <c r="M214" s="86"/>
      <c r="N214" s="86">
        <v>2</v>
      </c>
      <c r="O214" s="86">
        <v>3</v>
      </c>
    </row>
    <row r="215" spans="1:15" x14ac:dyDescent="0.25">
      <c r="A215" s="44"/>
      <c r="B215" s="44" t="s">
        <v>299</v>
      </c>
      <c r="C215" s="44"/>
      <c r="D215" s="44">
        <v>1</v>
      </c>
      <c r="E215" s="44"/>
      <c r="F215" s="44">
        <v>1</v>
      </c>
      <c r="G215" s="44">
        <v>2</v>
      </c>
      <c r="I215" s="105" t="s">
        <v>340</v>
      </c>
      <c r="J215" s="105"/>
      <c r="K215" s="105">
        <v>13</v>
      </c>
      <c r="L215" s="105">
        <v>24</v>
      </c>
      <c r="M215" s="105"/>
      <c r="N215" s="105">
        <v>37</v>
      </c>
      <c r="O215" s="105">
        <v>61</v>
      </c>
    </row>
    <row r="216" spans="1:15" x14ac:dyDescent="0.25">
      <c r="A216" s="44"/>
      <c r="B216" s="44" t="s">
        <v>300</v>
      </c>
      <c r="C216" s="44">
        <v>5</v>
      </c>
      <c r="D216" s="44">
        <v>7</v>
      </c>
      <c r="E216" s="44"/>
      <c r="F216" s="44">
        <v>12</v>
      </c>
      <c r="G216" s="44">
        <v>19</v>
      </c>
      <c r="I216" s="44" t="s">
        <v>96</v>
      </c>
      <c r="J216" s="44" t="s">
        <v>620</v>
      </c>
      <c r="K216" s="86">
        <v>2</v>
      </c>
      <c r="L216" s="86"/>
      <c r="M216" s="86"/>
      <c r="N216" s="86">
        <v>2</v>
      </c>
      <c r="O216" s="86">
        <v>2</v>
      </c>
    </row>
    <row r="217" spans="1:15" x14ac:dyDescent="0.25">
      <c r="A217" s="44"/>
      <c r="B217" s="44" t="s">
        <v>301</v>
      </c>
      <c r="C217" s="44">
        <v>6</v>
      </c>
      <c r="D217" s="44">
        <v>3</v>
      </c>
      <c r="E217" s="44"/>
      <c r="F217" s="44">
        <v>9</v>
      </c>
      <c r="G217" s="44">
        <v>12</v>
      </c>
      <c r="I217" s="44"/>
      <c r="J217" s="44" t="s">
        <v>841</v>
      </c>
      <c r="K217" s="86">
        <v>2</v>
      </c>
      <c r="L217" s="86"/>
      <c r="M217" s="86"/>
      <c r="N217" s="86">
        <v>2</v>
      </c>
      <c r="O217" s="86">
        <v>2</v>
      </c>
    </row>
    <row r="218" spans="1:15" x14ac:dyDescent="0.25">
      <c r="A218" s="44"/>
      <c r="B218" s="44" t="s">
        <v>567</v>
      </c>
      <c r="C218" s="44">
        <v>1</v>
      </c>
      <c r="D218" s="44">
        <v>13</v>
      </c>
      <c r="E218" s="44"/>
      <c r="F218" s="44">
        <v>14</v>
      </c>
      <c r="G218" s="44">
        <v>27</v>
      </c>
      <c r="I218" s="105" t="s">
        <v>342</v>
      </c>
      <c r="J218" s="105"/>
      <c r="K218" s="105">
        <v>4</v>
      </c>
      <c r="L218" s="105"/>
      <c r="M218" s="105"/>
      <c r="N218" s="105">
        <v>4</v>
      </c>
      <c r="O218" s="105">
        <v>4</v>
      </c>
    </row>
    <row r="219" spans="1:15" x14ac:dyDescent="0.25">
      <c r="A219" s="44"/>
      <c r="B219" s="44" t="s">
        <v>302</v>
      </c>
      <c r="C219" s="44">
        <v>1</v>
      </c>
      <c r="D219" s="44">
        <v>10</v>
      </c>
      <c r="E219" s="44"/>
      <c r="F219" s="44">
        <v>11</v>
      </c>
      <c r="G219" s="44">
        <v>21</v>
      </c>
      <c r="I219" s="44" t="s">
        <v>102</v>
      </c>
      <c r="J219" s="44" t="s">
        <v>343</v>
      </c>
      <c r="K219" s="86">
        <v>7</v>
      </c>
      <c r="L219" s="86">
        <v>5</v>
      </c>
      <c r="M219" s="86"/>
      <c r="N219" s="86">
        <v>12</v>
      </c>
      <c r="O219" s="86">
        <v>17</v>
      </c>
    </row>
    <row r="220" spans="1:15" x14ac:dyDescent="0.25">
      <c r="A220" s="44"/>
      <c r="B220" s="44" t="s">
        <v>303</v>
      </c>
      <c r="C220" s="44">
        <v>1</v>
      </c>
      <c r="D220" s="44"/>
      <c r="E220" s="44"/>
      <c r="F220" s="44">
        <v>1</v>
      </c>
      <c r="G220" s="44">
        <v>1</v>
      </c>
      <c r="I220" s="105" t="s">
        <v>344</v>
      </c>
      <c r="J220" s="105"/>
      <c r="K220" s="105">
        <v>7</v>
      </c>
      <c r="L220" s="105">
        <v>5</v>
      </c>
      <c r="M220" s="105"/>
      <c r="N220" s="105">
        <v>12</v>
      </c>
      <c r="O220" s="105">
        <v>17</v>
      </c>
    </row>
    <row r="221" spans="1:15" x14ac:dyDescent="0.25">
      <c r="A221" s="44"/>
      <c r="B221" s="44" t="s">
        <v>118</v>
      </c>
      <c r="C221" s="44"/>
      <c r="D221" s="44">
        <v>1</v>
      </c>
      <c r="E221" s="44"/>
      <c r="F221" s="44">
        <v>1</v>
      </c>
      <c r="G221" s="44">
        <v>2</v>
      </c>
      <c r="I221" s="44" t="s">
        <v>59</v>
      </c>
      <c r="J221" s="44" t="s">
        <v>346</v>
      </c>
      <c r="K221" s="86">
        <v>10</v>
      </c>
      <c r="L221" s="86">
        <v>26</v>
      </c>
      <c r="M221" s="86">
        <v>2</v>
      </c>
      <c r="N221" s="86">
        <v>38</v>
      </c>
      <c r="O221" s="86">
        <v>66</v>
      </c>
    </row>
    <row r="222" spans="1:15" x14ac:dyDescent="0.25">
      <c r="A222" s="44"/>
      <c r="B222" s="44" t="s">
        <v>304</v>
      </c>
      <c r="C222" s="44">
        <v>3</v>
      </c>
      <c r="D222" s="44">
        <v>1</v>
      </c>
      <c r="E222" s="44"/>
      <c r="F222" s="44">
        <v>4</v>
      </c>
      <c r="G222" s="44">
        <v>5</v>
      </c>
      <c r="I222" s="105" t="s">
        <v>347</v>
      </c>
      <c r="J222" s="105"/>
      <c r="K222" s="105">
        <v>10</v>
      </c>
      <c r="L222" s="105">
        <v>26</v>
      </c>
      <c r="M222" s="105">
        <v>2</v>
      </c>
      <c r="N222" s="105">
        <v>38</v>
      </c>
      <c r="O222" s="105">
        <v>66</v>
      </c>
    </row>
    <row r="223" spans="1:15" x14ac:dyDescent="0.25">
      <c r="A223" s="105" t="s">
        <v>305</v>
      </c>
      <c r="B223" s="105"/>
      <c r="C223" s="105">
        <v>22</v>
      </c>
      <c r="D223" s="105">
        <v>41</v>
      </c>
      <c r="E223" s="105"/>
      <c r="F223" s="105">
        <v>63</v>
      </c>
      <c r="G223" s="105">
        <v>104</v>
      </c>
      <c r="I223" s="44" t="s">
        <v>112</v>
      </c>
      <c r="J223" s="44" t="s">
        <v>842</v>
      </c>
      <c r="K223" s="86">
        <v>1</v>
      </c>
      <c r="L223" s="86"/>
      <c r="M223" s="86"/>
      <c r="N223" s="86">
        <v>1</v>
      </c>
      <c r="O223" s="86">
        <v>1</v>
      </c>
    </row>
    <row r="224" spans="1:15" x14ac:dyDescent="0.25">
      <c r="A224" s="44" t="s">
        <v>42</v>
      </c>
      <c r="B224" s="44" t="s">
        <v>524</v>
      </c>
      <c r="C224" s="44">
        <v>3</v>
      </c>
      <c r="D224" s="44">
        <v>1</v>
      </c>
      <c r="E224" s="44"/>
      <c r="F224" s="44">
        <v>4</v>
      </c>
      <c r="G224" s="44">
        <v>5</v>
      </c>
      <c r="I224" s="105" t="s">
        <v>805</v>
      </c>
      <c r="J224" s="105"/>
      <c r="K224" s="105">
        <v>1</v>
      </c>
      <c r="L224" s="105"/>
      <c r="M224" s="105"/>
      <c r="N224" s="105">
        <v>1</v>
      </c>
      <c r="O224" s="105">
        <v>1</v>
      </c>
    </row>
    <row r="225" spans="1:15" x14ac:dyDescent="0.25">
      <c r="A225" s="44"/>
      <c r="B225" s="44" t="s">
        <v>118</v>
      </c>
      <c r="C225" s="44"/>
      <c r="D225" s="44">
        <v>2</v>
      </c>
      <c r="E225" s="44"/>
      <c r="F225" s="44">
        <v>2</v>
      </c>
      <c r="G225" s="44">
        <v>4</v>
      </c>
      <c r="I225" s="44" t="s">
        <v>60</v>
      </c>
      <c r="J225" s="44" t="s">
        <v>496</v>
      </c>
      <c r="K225" s="86">
        <v>2</v>
      </c>
      <c r="L225" s="86">
        <v>1</v>
      </c>
      <c r="M225" s="86"/>
      <c r="N225" s="86">
        <v>3</v>
      </c>
      <c r="O225" s="86">
        <v>4</v>
      </c>
    </row>
    <row r="226" spans="1:15" x14ac:dyDescent="0.25">
      <c r="A226" s="105" t="s">
        <v>306</v>
      </c>
      <c r="B226" s="105"/>
      <c r="C226" s="105">
        <v>3</v>
      </c>
      <c r="D226" s="105">
        <v>3</v>
      </c>
      <c r="E226" s="105"/>
      <c r="F226" s="105">
        <v>6</v>
      </c>
      <c r="G226" s="105">
        <v>9</v>
      </c>
      <c r="I226" s="105" t="s">
        <v>512</v>
      </c>
      <c r="J226" s="105"/>
      <c r="K226" s="105">
        <v>2</v>
      </c>
      <c r="L226" s="105">
        <v>1</v>
      </c>
      <c r="M226" s="105"/>
      <c r="N226" s="105">
        <v>3</v>
      </c>
      <c r="O226" s="105">
        <v>4</v>
      </c>
    </row>
    <row r="227" spans="1:15" x14ac:dyDescent="0.25">
      <c r="A227" s="44" t="s">
        <v>43</v>
      </c>
      <c r="B227" s="44" t="s">
        <v>307</v>
      </c>
      <c r="C227" s="44">
        <v>8</v>
      </c>
      <c r="D227" s="44"/>
      <c r="E227" s="44"/>
      <c r="F227" s="44">
        <v>8</v>
      </c>
      <c r="G227" s="44">
        <v>8</v>
      </c>
      <c r="I227" s="44" t="s">
        <v>61</v>
      </c>
      <c r="J227" s="44" t="s">
        <v>497</v>
      </c>
      <c r="K227" s="86">
        <v>4</v>
      </c>
      <c r="L227" s="86">
        <v>5</v>
      </c>
      <c r="M227" s="86"/>
      <c r="N227" s="86">
        <v>9</v>
      </c>
      <c r="O227" s="86">
        <v>14</v>
      </c>
    </row>
    <row r="228" spans="1:15" x14ac:dyDescent="0.25">
      <c r="A228" s="105" t="s">
        <v>308</v>
      </c>
      <c r="B228" s="105"/>
      <c r="C228" s="105">
        <v>8</v>
      </c>
      <c r="D228" s="105"/>
      <c r="E228" s="105"/>
      <c r="F228" s="105">
        <v>8</v>
      </c>
      <c r="G228" s="105">
        <v>8</v>
      </c>
      <c r="I228" s="44"/>
      <c r="J228" s="44" t="s">
        <v>348</v>
      </c>
      <c r="K228" s="86"/>
      <c r="L228" s="86">
        <v>1</v>
      </c>
      <c r="M228" s="86"/>
      <c r="N228" s="86">
        <v>1</v>
      </c>
      <c r="O228" s="86">
        <v>2</v>
      </c>
    </row>
    <row r="229" spans="1:15" x14ac:dyDescent="0.25">
      <c r="A229" s="44" t="s">
        <v>703</v>
      </c>
      <c r="B229" s="44" t="s">
        <v>799</v>
      </c>
      <c r="C229" s="44"/>
      <c r="D229" s="44">
        <v>1</v>
      </c>
      <c r="E229" s="44"/>
      <c r="F229" s="44">
        <v>1</v>
      </c>
      <c r="G229" s="44">
        <v>2</v>
      </c>
      <c r="I229" s="44"/>
      <c r="J229" s="44" t="s">
        <v>754</v>
      </c>
      <c r="K229" s="86"/>
      <c r="L229" s="86">
        <v>2</v>
      </c>
      <c r="M229" s="86"/>
      <c r="N229" s="86">
        <v>2</v>
      </c>
      <c r="O229" s="86">
        <v>4</v>
      </c>
    </row>
    <row r="230" spans="1:15" x14ac:dyDescent="0.25">
      <c r="A230" s="44"/>
      <c r="B230" s="44" t="s">
        <v>310</v>
      </c>
      <c r="C230" s="44">
        <v>34</v>
      </c>
      <c r="D230" s="44">
        <v>25</v>
      </c>
      <c r="E230" s="44"/>
      <c r="F230" s="44">
        <v>59</v>
      </c>
      <c r="G230" s="44">
        <v>84</v>
      </c>
      <c r="I230" s="44"/>
      <c r="J230" s="44" t="s">
        <v>535</v>
      </c>
      <c r="K230" s="86">
        <v>1</v>
      </c>
      <c r="L230" s="86">
        <v>2</v>
      </c>
      <c r="M230" s="86"/>
      <c r="N230" s="86">
        <v>3</v>
      </c>
      <c r="O230" s="86">
        <v>5</v>
      </c>
    </row>
    <row r="231" spans="1:15" x14ac:dyDescent="0.25">
      <c r="A231" s="44"/>
      <c r="B231" s="44" t="s">
        <v>311</v>
      </c>
      <c r="C231" s="44">
        <v>85</v>
      </c>
      <c r="D231" s="44">
        <v>42</v>
      </c>
      <c r="E231" s="44"/>
      <c r="F231" s="44">
        <v>127</v>
      </c>
      <c r="G231" s="44">
        <v>169</v>
      </c>
      <c r="I231" s="105" t="s">
        <v>349</v>
      </c>
      <c r="J231" s="105"/>
      <c r="K231" s="105">
        <v>5</v>
      </c>
      <c r="L231" s="105">
        <v>10</v>
      </c>
      <c r="M231" s="105"/>
      <c r="N231" s="105">
        <v>15</v>
      </c>
      <c r="O231" s="105">
        <v>25</v>
      </c>
    </row>
    <row r="232" spans="1:15" x14ac:dyDescent="0.25">
      <c r="A232" s="44"/>
      <c r="B232" s="44" t="s">
        <v>118</v>
      </c>
      <c r="C232" s="44">
        <v>25</v>
      </c>
      <c r="D232" s="44">
        <v>2</v>
      </c>
      <c r="E232" s="44"/>
      <c r="F232" s="44">
        <v>27</v>
      </c>
      <c r="G232" s="44">
        <v>29</v>
      </c>
      <c r="I232" s="44" t="s">
        <v>62</v>
      </c>
      <c r="J232" s="44" t="s">
        <v>350</v>
      </c>
      <c r="K232" s="86">
        <v>1</v>
      </c>
      <c r="L232" s="86">
        <v>2</v>
      </c>
      <c r="M232" s="86"/>
      <c r="N232" s="86">
        <v>3</v>
      </c>
      <c r="O232" s="86">
        <v>5</v>
      </c>
    </row>
    <row r="233" spans="1:15" x14ac:dyDescent="0.25">
      <c r="A233" s="105" t="s">
        <v>704</v>
      </c>
      <c r="B233" s="105"/>
      <c r="C233" s="105">
        <v>144</v>
      </c>
      <c r="D233" s="105">
        <v>70</v>
      </c>
      <c r="E233" s="105"/>
      <c r="F233" s="105">
        <v>214</v>
      </c>
      <c r="G233" s="105">
        <v>284</v>
      </c>
      <c r="I233" s="44"/>
      <c r="J233" s="44" t="s">
        <v>710</v>
      </c>
      <c r="K233" s="86"/>
      <c r="L233" s="86">
        <v>1</v>
      </c>
      <c r="M233" s="86"/>
      <c r="N233" s="86">
        <v>1</v>
      </c>
      <c r="O233" s="86">
        <v>2</v>
      </c>
    </row>
    <row r="234" spans="1:15" x14ac:dyDescent="0.25">
      <c r="A234" s="44" t="s">
        <v>47</v>
      </c>
      <c r="B234" s="44" t="s">
        <v>312</v>
      </c>
      <c r="C234" s="44">
        <v>3</v>
      </c>
      <c r="D234" s="44">
        <v>90</v>
      </c>
      <c r="E234" s="44"/>
      <c r="F234" s="44">
        <v>93</v>
      </c>
      <c r="G234" s="44">
        <v>183</v>
      </c>
      <c r="I234" s="44"/>
      <c r="J234" s="44" t="s">
        <v>806</v>
      </c>
      <c r="K234" s="86">
        <v>1</v>
      </c>
      <c r="L234" s="86"/>
      <c r="M234" s="86"/>
      <c r="N234" s="86">
        <v>1</v>
      </c>
      <c r="O234" s="86">
        <v>1</v>
      </c>
    </row>
    <row r="235" spans="1:15" x14ac:dyDescent="0.25">
      <c r="A235" s="105" t="s">
        <v>313</v>
      </c>
      <c r="B235" s="105"/>
      <c r="C235" s="105">
        <v>3</v>
      </c>
      <c r="D235" s="105">
        <v>90</v>
      </c>
      <c r="E235" s="105"/>
      <c r="F235" s="105">
        <v>93</v>
      </c>
      <c r="G235" s="105">
        <v>183</v>
      </c>
      <c r="I235" s="44"/>
      <c r="J235" s="44" t="s">
        <v>351</v>
      </c>
      <c r="K235" s="86">
        <v>4</v>
      </c>
      <c r="L235" s="86">
        <v>41</v>
      </c>
      <c r="M235" s="86"/>
      <c r="N235" s="86">
        <v>45</v>
      </c>
      <c r="O235" s="86">
        <v>86</v>
      </c>
    </row>
    <row r="236" spans="1:15" x14ac:dyDescent="0.25">
      <c r="A236" s="44" t="s">
        <v>89</v>
      </c>
      <c r="B236" s="44" t="s">
        <v>314</v>
      </c>
      <c r="C236" s="44">
        <v>19</v>
      </c>
      <c r="D236" s="44">
        <v>8</v>
      </c>
      <c r="E236" s="44"/>
      <c r="F236" s="44">
        <v>27</v>
      </c>
      <c r="G236" s="44">
        <v>35</v>
      </c>
      <c r="I236" s="44"/>
      <c r="J236" s="44" t="s">
        <v>118</v>
      </c>
      <c r="K236" s="86">
        <v>2</v>
      </c>
      <c r="L236" s="86">
        <v>9</v>
      </c>
      <c r="M236" s="86"/>
      <c r="N236" s="86">
        <v>11</v>
      </c>
      <c r="O236" s="86">
        <v>20</v>
      </c>
    </row>
    <row r="237" spans="1:15" x14ac:dyDescent="0.25">
      <c r="A237" s="105" t="s">
        <v>315</v>
      </c>
      <c r="B237" s="105"/>
      <c r="C237" s="105">
        <v>19</v>
      </c>
      <c r="D237" s="105">
        <v>8</v>
      </c>
      <c r="E237" s="105"/>
      <c r="F237" s="105">
        <v>27</v>
      </c>
      <c r="G237" s="105">
        <v>35</v>
      </c>
      <c r="I237" s="105" t="s">
        <v>352</v>
      </c>
      <c r="J237" s="105"/>
      <c r="K237" s="105">
        <v>8</v>
      </c>
      <c r="L237" s="105">
        <v>53</v>
      </c>
      <c r="M237" s="105"/>
      <c r="N237" s="105">
        <v>61</v>
      </c>
      <c r="O237" s="105">
        <v>114</v>
      </c>
    </row>
    <row r="238" spans="1:15" x14ac:dyDescent="0.25">
      <c r="A238" s="44" t="s">
        <v>49</v>
      </c>
      <c r="B238" s="44" t="s">
        <v>318</v>
      </c>
      <c r="C238" s="44">
        <v>4</v>
      </c>
      <c r="D238" s="44">
        <v>74</v>
      </c>
      <c r="E238" s="44"/>
      <c r="F238" s="44">
        <v>78</v>
      </c>
      <c r="G238" s="44">
        <v>152</v>
      </c>
      <c r="I238" s="44" t="s">
        <v>525</v>
      </c>
      <c r="J238" s="44" t="s">
        <v>355</v>
      </c>
      <c r="K238" s="86">
        <v>1</v>
      </c>
      <c r="L238" s="86"/>
      <c r="M238" s="86"/>
      <c r="N238" s="86">
        <v>1</v>
      </c>
      <c r="O238" s="86">
        <v>1</v>
      </c>
    </row>
    <row r="239" spans="1:15" x14ac:dyDescent="0.25">
      <c r="A239" s="105" t="s">
        <v>319</v>
      </c>
      <c r="B239" s="105"/>
      <c r="C239" s="105">
        <v>4</v>
      </c>
      <c r="D239" s="105">
        <v>74</v>
      </c>
      <c r="E239" s="105"/>
      <c r="F239" s="105">
        <v>78</v>
      </c>
      <c r="G239" s="105">
        <v>152</v>
      </c>
      <c r="I239" s="44"/>
      <c r="J239" s="44" t="s">
        <v>843</v>
      </c>
      <c r="K239" s="86">
        <v>1</v>
      </c>
      <c r="L239" s="86"/>
      <c r="M239" s="86"/>
      <c r="N239" s="86">
        <v>1</v>
      </c>
      <c r="O239" s="86">
        <v>1</v>
      </c>
    </row>
    <row r="240" spans="1:15" x14ac:dyDescent="0.25">
      <c r="A240" s="44" t="s">
        <v>119</v>
      </c>
      <c r="B240" s="44" t="s">
        <v>339</v>
      </c>
      <c r="C240" s="44">
        <v>1</v>
      </c>
      <c r="D240" s="44"/>
      <c r="E240" s="44"/>
      <c r="F240" s="44">
        <v>1</v>
      </c>
      <c r="G240" s="44">
        <v>1</v>
      </c>
      <c r="I240" s="44"/>
      <c r="J240" s="44" t="s">
        <v>597</v>
      </c>
      <c r="K240" s="86">
        <v>1</v>
      </c>
      <c r="L240" s="86">
        <v>1</v>
      </c>
      <c r="M240" s="86"/>
      <c r="N240" s="86">
        <v>2</v>
      </c>
      <c r="O240" s="86">
        <v>3</v>
      </c>
    </row>
    <row r="241" spans="1:15" x14ac:dyDescent="0.25">
      <c r="A241" s="105" t="s">
        <v>549</v>
      </c>
      <c r="B241" s="105"/>
      <c r="C241" s="105">
        <v>1</v>
      </c>
      <c r="D241" s="105"/>
      <c r="E241" s="105"/>
      <c r="F241" s="105">
        <v>1</v>
      </c>
      <c r="G241" s="105">
        <v>1</v>
      </c>
      <c r="I241" s="44"/>
      <c r="J241" s="44" t="s">
        <v>356</v>
      </c>
      <c r="K241" s="86">
        <v>16</v>
      </c>
      <c r="L241" s="86">
        <v>7</v>
      </c>
      <c r="M241" s="86"/>
      <c r="N241" s="86">
        <v>23</v>
      </c>
      <c r="O241" s="86">
        <v>30</v>
      </c>
    </row>
    <row r="242" spans="1:15" x14ac:dyDescent="0.25">
      <c r="A242" s="44" t="s">
        <v>127</v>
      </c>
      <c r="B242" s="44" t="s">
        <v>320</v>
      </c>
      <c r="C242" s="44">
        <v>1</v>
      </c>
      <c r="D242" s="44"/>
      <c r="E242" s="44"/>
      <c r="F242" s="44">
        <v>1</v>
      </c>
      <c r="G242" s="44">
        <v>1</v>
      </c>
      <c r="I242" s="44"/>
      <c r="J242" s="44" t="s">
        <v>248</v>
      </c>
      <c r="K242" s="86"/>
      <c r="L242" s="86">
        <v>1</v>
      </c>
      <c r="M242" s="86"/>
      <c r="N242" s="86">
        <v>1</v>
      </c>
      <c r="O242" s="86">
        <v>2</v>
      </c>
    </row>
    <row r="243" spans="1:15" x14ac:dyDescent="0.25">
      <c r="A243" s="105" t="s">
        <v>321</v>
      </c>
      <c r="B243" s="105"/>
      <c r="C243" s="105">
        <v>1</v>
      </c>
      <c r="D243" s="105"/>
      <c r="E243" s="105"/>
      <c r="F243" s="105">
        <v>1</v>
      </c>
      <c r="G243" s="105">
        <v>1</v>
      </c>
      <c r="I243" s="44"/>
      <c r="J243" s="44" t="s">
        <v>118</v>
      </c>
      <c r="K243" s="86"/>
      <c r="L243" s="86">
        <v>6</v>
      </c>
      <c r="M243" s="86"/>
      <c r="N243" s="86">
        <v>6</v>
      </c>
      <c r="O243" s="86">
        <v>12</v>
      </c>
    </row>
    <row r="244" spans="1:15" x14ac:dyDescent="0.25">
      <c r="A244" s="44" t="s">
        <v>50</v>
      </c>
      <c r="B244" s="44" t="s">
        <v>820</v>
      </c>
      <c r="C244" s="44">
        <v>1</v>
      </c>
      <c r="D244" s="44"/>
      <c r="E244" s="44"/>
      <c r="F244" s="44">
        <v>1</v>
      </c>
      <c r="G244" s="44">
        <v>1</v>
      </c>
      <c r="I244" s="105" t="s">
        <v>550</v>
      </c>
      <c r="J244" s="105"/>
      <c r="K244" s="105">
        <v>19</v>
      </c>
      <c r="L244" s="105">
        <v>15</v>
      </c>
      <c r="M244" s="105"/>
      <c r="N244" s="105">
        <v>34</v>
      </c>
      <c r="O244" s="105">
        <v>49</v>
      </c>
    </row>
    <row r="245" spans="1:15" x14ac:dyDescent="0.25">
      <c r="A245" s="44"/>
      <c r="B245" s="44" t="s">
        <v>322</v>
      </c>
      <c r="C245" s="44">
        <v>11</v>
      </c>
      <c r="D245" s="44">
        <v>4</v>
      </c>
      <c r="E245" s="44"/>
      <c r="F245" s="44">
        <v>15</v>
      </c>
      <c r="G245" s="44">
        <v>19</v>
      </c>
      <c r="I245" s="44" t="s">
        <v>64</v>
      </c>
      <c r="J245" s="44" t="s">
        <v>629</v>
      </c>
      <c r="K245" s="86">
        <v>2</v>
      </c>
      <c r="L245" s="86">
        <v>2</v>
      </c>
      <c r="M245" s="86"/>
      <c r="N245" s="86">
        <v>4</v>
      </c>
      <c r="O245" s="86">
        <v>6</v>
      </c>
    </row>
    <row r="246" spans="1:15" x14ac:dyDescent="0.25">
      <c r="A246" s="44"/>
      <c r="B246" s="44" t="s">
        <v>323</v>
      </c>
      <c r="C246" s="44">
        <v>19</v>
      </c>
      <c r="D246" s="44">
        <v>4</v>
      </c>
      <c r="E246" s="44"/>
      <c r="F246" s="44">
        <v>23</v>
      </c>
      <c r="G246" s="44">
        <v>27</v>
      </c>
      <c r="I246" s="44"/>
      <c r="J246" s="44" t="s">
        <v>357</v>
      </c>
      <c r="K246" s="86">
        <v>2</v>
      </c>
      <c r="L246" s="86"/>
      <c r="M246" s="86"/>
      <c r="N246" s="86">
        <v>2</v>
      </c>
      <c r="O246" s="86">
        <v>2</v>
      </c>
    </row>
    <row r="247" spans="1:15" x14ac:dyDescent="0.25">
      <c r="A247" s="44"/>
      <c r="B247" s="44" t="s">
        <v>324</v>
      </c>
      <c r="C247" s="44">
        <v>38</v>
      </c>
      <c r="D247" s="44">
        <v>39</v>
      </c>
      <c r="E247" s="44"/>
      <c r="F247" s="44">
        <v>77</v>
      </c>
      <c r="G247" s="44">
        <v>116</v>
      </c>
      <c r="I247" s="105" t="s">
        <v>359</v>
      </c>
      <c r="J247" s="105"/>
      <c r="K247" s="105">
        <v>4</v>
      </c>
      <c r="L247" s="105">
        <v>2</v>
      </c>
      <c r="M247" s="105"/>
      <c r="N247" s="105">
        <v>6</v>
      </c>
      <c r="O247" s="105">
        <v>8</v>
      </c>
    </row>
    <row r="248" spans="1:15" x14ac:dyDescent="0.25">
      <c r="A248" s="44"/>
      <c r="B248" s="44" t="s">
        <v>325</v>
      </c>
      <c r="C248" s="44"/>
      <c r="D248" s="44">
        <v>5</v>
      </c>
      <c r="E248" s="44"/>
      <c r="F248" s="44">
        <v>5</v>
      </c>
      <c r="G248" s="44">
        <v>10</v>
      </c>
      <c r="I248" s="44" t="s">
        <v>65</v>
      </c>
      <c r="J248" s="44" t="s">
        <v>360</v>
      </c>
      <c r="K248" s="86">
        <v>2</v>
      </c>
      <c r="L248" s="86">
        <v>7</v>
      </c>
      <c r="M248" s="86"/>
      <c r="N248" s="86">
        <v>9</v>
      </c>
      <c r="O248" s="86">
        <v>16</v>
      </c>
    </row>
    <row r="249" spans="1:15" x14ac:dyDescent="0.25">
      <c r="A249" s="44"/>
      <c r="B249" s="44" t="s">
        <v>326</v>
      </c>
      <c r="C249" s="44">
        <v>4</v>
      </c>
      <c r="D249" s="44">
        <v>3</v>
      </c>
      <c r="E249" s="44"/>
      <c r="F249" s="44">
        <v>7</v>
      </c>
      <c r="G249" s="44">
        <v>10</v>
      </c>
      <c r="I249" s="44"/>
      <c r="J249" s="44" t="s">
        <v>361</v>
      </c>
      <c r="K249" s="86">
        <v>4</v>
      </c>
      <c r="L249" s="86">
        <v>1</v>
      </c>
      <c r="M249" s="86"/>
      <c r="N249" s="86">
        <v>5</v>
      </c>
      <c r="O249" s="86">
        <v>6</v>
      </c>
    </row>
    <row r="250" spans="1:15" x14ac:dyDescent="0.25">
      <c r="A250" s="44"/>
      <c r="B250" s="44" t="s">
        <v>118</v>
      </c>
      <c r="C250" s="44">
        <v>30</v>
      </c>
      <c r="D250" s="44">
        <v>2</v>
      </c>
      <c r="E250" s="44"/>
      <c r="F250" s="44">
        <v>32</v>
      </c>
      <c r="G250" s="44">
        <v>34</v>
      </c>
      <c r="I250" s="105" t="s">
        <v>362</v>
      </c>
      <c r="J250" s="105"/>
      <c r="K250" s="105">
        <v>6</v>
      </c>
      <c r="L250" s="105">
        <v>8</v>
      </c>
      <c r="M250" s="105"/>
      <c r="N250" s="105">
        <v>14</v>
      </c>
      <c r="O250" s="105">
        <v>22</v>
      </c>
    </row>
    <row r="251" spans="1:15" x14ac:dyDescent="0.25">
      <c r="A251" s="105" t="s">
        <v>327</v>
      </c>
      <c r="B251" s="105"/>
      <c r="C251" s="105">
        <v>103</v>
      </c>
      <c r="D251" s="105">
        <v>57</v>
      </c>
      <c r="E251" s="105"/>
      <c r="F251" s="105">
        <v>160</v>
      </c>
      <c r="G251" s="105">
        <v>217</v>
      </c>
      <c r="I251" s="44" t="s">
        <v>113</v>
      </c>
      <c r="J251" s="44" t="s">
        <v>498</v>
      </c>
      <c r="K251" s="86">
        <v>1</v>
      </c>
      <c r="L251" s="86">
        <v>10</v>
      </c>
      <c r="M251" s="86"/>
      <c r="N251" s="86">
        <v>11</v>
      </c>
      <c r="O251" s="86">
        <v>21</v>
      </c>
    </row>
    <row r="252" spans="1:15" x14ac:dyDescent="0.25">
      <c r="A252" s="44" t="s">
        <v>52</v>
      </c>
      <c r="B252" s="44" t="s">
        <v>495</v>
      </c>
      <c r="C252" s="44">
        <v>1</v>
      </c>
      <c r="D252" s="44"/>
      <c r="E252" s="44"/>
      <c r="F252" s="44">
        <v>1</v>
      </c>
      <c r="G252" s="44">
        <v>1</v>
      </c>
      <c r="I252" s="105" t="s">
        <v>364</v>
      </c>
      <c r="J252" s="105"/>
      <c r="K252" s="105">
        <v>1</v>
      </c>
      <c r="L252" s="105">
        <v>10</v>
      </c>
      <c r="M252" s="105"/>
      <c r="N252" s="105">
        <v>11</v>
      </c>
      <c r="O252" s="105">
        <v>21</v>
      </c>
    </row>
    <row r="253" spans="1:15" x14ac:dyDescent="0.25">
      <c r="A253" s="44"/>
      <c r="B253" s="44" t="s">
        <v>328</v>
      </c>
      <c r="C253" s="44">
        <v>4</v>
      </c>
      <c r="D253" s="44">
        <v>1</v>
      </c>
      <c r="E253" s="44"/>
      <c r="F253" s="44">
        <v>5</v>
      </c>
      <c r="G253" s="44">
        <v>6</v>
      </c>
      <c r="I253" s="44" t="s">
        <v>844</v>
      </c>
      <c r="J253" s="44" t="s">
        <v>118</v>
      </c>
      <c r="K253" s="86">
        <v>1</v>
      </c>
      <c r="L253" s="86"/>
      <c r="M253" s="86"/>
      <c r="N253" s="86">
        <v>1</v>
      </c>
      <c r="O253" s="86">
        <v>1</v>
      </c>
    </row>
    <row r="254" spans="1:15" x14ac:dyDescent="0.25">
      <c r="A254" s="105" t="s">
        <v>329</v>
      </c>
      <c r="B254" s="105"/>
      <c r="C254" s="105">
        <v>5</v>
      </c>
      <c r="D254" s="105">
        <v>1</v>
      </c>
      <c r="E254" s="105"/>
      <c r="F254" s="105">
        <v>6</v>
      </c>
      <c r="G254" s="105">
        <v>7</v>
      </c>
      <c r="I254" s="105" t="s">
        <v>845</v>
      </c>
      <c r="J254" s="105"/>
      <c r="K254" s="105">
        <v>1</v>
      </c>
      <c r="L254" s="105"/>
      <c r="M254" s="105"/>
      <c r="N254" s="105">
        <v>1</v>
      </c>
      <c r="O254" s="105">
        <v>1</v>
      </c>
    </row>
    <row r="255" spans="1:15" x14ac:dyDescent="0.25">
      <c r="A255" s="44" t="s">
        <v>54</v>
      </c>
      <c r="B255" s="44" t="s">
        <v>330</v>
      </c>
      <c r="C255" s="44"/>
      <c r="D255" s="44">
        <v>2</v>
      </c>
      <c r="E255" s="44"/>
      <c r="F255" s="44">
        <v>2</v>
      </c>
      <c r="G255" s="44">
        <v>4</v>
      </c>
      <c r="I255" s="44" t="s">
        <v>66</v>
      </c>
      <c r="J255" s="44" t="s">
        <v>365</v>
      </c>
      <c r="K255" s="86"/>
      <c r="L255" s="86">
        <v>5</v>
      </c>
      <c r="M255" s="86"/>
      <c r="N255" s="86">
        <v>5</v>
      </c>
      <c r="O255" s="86">
        <v>10</v>
      </c>
    </row>
    <row r="256" spans="1:15" x14ac:dyDescent="0.25">
      <c r="A256" s="105" t="s">
        <v>332</v>
      </c>
      <c r="B256" s="105"/>
      <c r="C256" s="105"/>
      <c r="D256" s="105">
        <v>2</v>
      </c>
      <c r="E256" s="105"/>
      <c r="F256" s="105">
        <v>2</v>
      </c>
      <c r="G256" s="105">
        <v>4</v>
      </c>
      <c r="I256" s="105" t="s">
        <v>366</v>
      </c>
      <c r="J256" s="105"/>
      <c r="K256" s="105"/>
      <c r="L256" s="105">
        <v>5</v>
      </c>
      <c r="M256" s="105"/>
      <c r="N256" s="105">
        <v>5</v>
      </c>
      <c r="O256" s="105">
        <v>10</v>
      </c>
    </row>
    <row r="257" spans="1:15" x14ac:dyDescent="0.25">
      <c r="A257" s="44" t="s">
        <v>55</v>
      </c>
      <c r="B257" s="44" t="s">
        <v>333</v>
      </c>
      <c r="C257" s="44">
        <v>12</v>
      </c>
      <c r="D257" s="44"/>
      <c r="E257" s="44"/>
      <c r="F257" s="44">
        <v>12</v>
      </c>
      <c r="G257" s="44">
        <v>12</v>
      </c>
      <c r="I257" s="44" t="s">
        <v>67</v>
      </c>
      <c r="J257" s="44" t="s">
        <v>782</v>
      </c>
      <c r="K257" s="86">
        <v>12</v>
      </c>
      <c r="L257" s="86"/>
      <c r="M257" s="86"/>
      <c r="N257" s="86">
        <v>12</v>
      </c>
      <c r="O257" s="86">
        <v>12</v>
      </c>
    </row>
    <row r="258" spans="1:15" x14ac:dyDescent="0.25">
      <c r="A258" s="105" t="s">
        <v>334</v>
      </c>
      <c r="B258" s="105"/>
      <c r="C258" s="105">
        <v>12</v>
      </c>
      <c r="D258" s="105"/>
      <c r="E258" s="105"/>
      <c r="F258" s="105">
        <v>12</v>
      </c>
      <c r="G258" s="105">
        <v>12</v>
      </c>
      <c r="I258" s="44"/>
      <c r="J258" s="44" t="s">
        <v>773</v>
      </c>
      <c r="K258" s="86">
        <v>5</v>
      </c>
      <c r="L258" s="86">
        <v>1</v>
      </c>
      <c r="M258" s="86"/>
      <c r="N258" s="86">
        <v>6</v>
      </c>
      <c r="O258" s="86">
        <v>7</v>
      </c>
    </row>
    <row r="259" spans="1:15" x14ac:dyDescent="0.25">
      <c r="A259" s="44" t="s">
        <v>56</v>
      </c>
      <c r="B259" s="44" t="s">
        <v>335</v>
      </c>
      <c r="C259" s="44">
        <v>1</v>
      </c>
      <c r="D259" s="44">
        <v>2</v>
      </c>
      <c r="E259" s="44"/>
      <c r="F259" s="44">
        <v>3</v>
      </c>
      <c r="G259" s="44">
        <v>5</v>
      </c>
      <c r="I259" s="105" t="s">
        <v>369</v>
      </c>
      <c r="J259" s="105"/>
      <c r="K259" s="105">
        <v>17</v>
      </c>
      <c r="L259" s="105">
        <v>1</v>
      </c>
      <c r="M259" s="105"/>
      <c r="N259" s="105">
        <v>18</v>
      </c>
      <c r="O259" s="105">
        <v>19</v>
      </c>
    </row>
    <row r="260" spans="1:15" x14ac:dyDescent="0.25">
      <c r="A260" s="44"/>
      <c r="B260" s="44" t="s">
        <v>780</v>
      </c>
      <c r="C260" s="44">
        <v>1</v>
      </c>
      <c r="D260" s="44">
        <v>1</v>
      </c>
      <c r="E260" s="44"/>
      <c r="F260" s="44">
        <v>2</v>
      </c>
      <c r="G260" s="44">
        <v>3</v>
      </c>
      <c r="I260" s="44" t="s">
        <v>68</v>
      </c>
      <c r="J260" s="44" t="s">
        <v>371</v>
      </c>
      <c r="K260" s="86">
        <v>1</v>
      </c>
      <c r="L260" s="86">
        <v>6</v>
      </c>
      <c r="M260" s="86"/>
      <c r="N260" s="86">
        <v>7</v>
      </c>
      <c r="O260" s="86">
        <v>13</v>
      </c>
    </row>
    <row r="261" spans="1:15" x14ac:dyDescent="0.25">
      <c r="A261" s="44"/>
      <c r="B261" s="44" t="s">
        <v>591</v>
      </c>
      <c r="C261" s="44">
        <v>12</v>
      </c>
      <c r="D261" s="44"/>
      <c r="E261" s="44"/>
      <c r="F261" s="44">
        <v>12</v>
      </c>
      <c r="G261" s="44">
        <v>12</v>
      </c>
      <c r="I261" s="105" t="s">
        <v>372</v>
      </c>
      <c r="J261" s="105"/>
      <c r="K261" s="105">
        <v>1</v>
      </c>
      <c r="L261" s="105">
        <v>6</v>
      </c>
      <c r="M261" s="105"/>
      <c r="N261" s="105">
        <v>7</v>
      </c>
      <c r="O261" s="105">
        <v>13</v>
      </c>
    </row>
    <row r="262" spans="1:15" x14ac:dyDescent="0.25">
      <c r="A262" s="44"/>
      <c r="B262" s="44" t="s">
        <v>608</v>
      </c>
      <c r="C262" s="44">
        <v>1</v>
      </c>
      <c r="D262" s="44"/>
      <c r="E262" s="44"/>
      <c r="F262" s="44">
        <v>1</v>
      </c>
      <c r="G262" s="44">
        <v>1</v>
      </c>
      <c r="I262" s="44" t="s">
        <v>69</v>
      </c>
      <c r="J262" s="44" t="s">
        <v>373</v>
      </c>
      <c r="K262" s="86">
        <v>1</v>
      </c>
      <c r="L262" s="86">
        <v>2</v>
      </c>
      <c r="M262" s="86"/>
      <c r="N262" s="86">
        <v>3</v>
      </c>
      <c r="O262" s="86">
        <v>5</v>
      </c>
    </row>
    <row r="263" spans="1:15" x14ac:dyDescent="0.25">
      <c r="A263" s="44"/>
      <c r="B263" s="44" t="s">
        <v>118</v>
      </c>
      <c r="C263" s="44">
        <v>1</v>
      </c>
      <c r="D263" s="44">
        <v>2</v>
      </c>
      <c r="E263" s="44"/>
      <c r="F263" s="44">
        <v>3</v>
      </c>
      <c r="G263" s="44">
        <v>5</v>
      </c>
      <c r="I263" s="44"/>
      <c r="J263" s="44" t="s">
        <v>536</v>
      </c>
      <c r="K263" s="86">
        <v>1</v>
      </c>
      <c r="L263" s="86"/>
      <c r="M263" s="86"/>
      <c r="N263" s="86">
        <v>1</v>
      </c>
      <c r="O263" s="86">
        <v>1</v>
      </c>
    </row>
    <row r="264" spans="1:15" x14ac:dyDescent="0.25">
      <c r="A264" s="44"/>
      <c r="B264" s="44" t="s">
        <v>336</v>
      </c>
      <c r="C264" s="44">
        <v>1</v>
      </c>
      <c r="D264" s="44">
        <v>18</v>
      </c>
      <c r="E264" s="44"/>
      <c r="F264" s="44">
        <v>19</v>
      </c>
      <c r="G264" s="44">
        <v>37</v>
      </c>
      <c r="I264" s="44"/>
      <c r="J264" s="44" t="s">
        <v>374</v>
      </c>
      <c r="K264" s="86"/>
      <c r="L264" s="86">
        <v>16</v>
      </c>
      <c r="M264" s="86"/>
      <c r="N264" s="86">
        <v>16</v>
      </c>
      <c r="O264" s="86">
        <v>32</v>
      </c>
    </row>
    <row r="265" spans="1:15" x14ac:dyDescent="0.25">
      <c r="A265" s="105" t="s">
        <v>337</v>
      </c>
      <c r="B265" s="105"/>
      <c r="C265" s="105">
        <v>17</v>
      </c>
      <c r="D265" s="105">
        <v>23</v>
      </c>
      <c r="E265" s="105"/>
      <c r="F265" s="105">
        <v>40</v>
      </c>
      <c r="G265" s="105">
        <v>63</v>
      </c>
      <c r="I265" s="44"/>
      <c r="J265" s="44" t="s">
        <v>375</v>
      </c>
      <c r="K265" s="86">
        <v>1</v>
      </c>
      <c r="L265" s="86">
        <v>25</v>
      </c>
      <c r="M265" s="86"/>
      <c r="N265" s="86">
        <v>26</v>
      </c>
      <c r="O265" s="86">
        <v>51</v>
      </c>
    </row>
    <row r="266" spans="1:15" x14ac:dyDescent="0.25">
      <c r="A266" s="44" t="s">
        <v>57</v>
      </c>
      <c r="B266" s="44" t="s">
        <v>338</v>
      </c>
      <c r="C266" s="44"/>
      <c r="D266" s="44">
        <v>8</v>
      </c>
      <c r="E266" s="44"/>
      <c r="F266" s="44">
        <v>8</v>
      </c>
      <c r="G266" s="44">
        <v>16</v>
      </c>
      <c r="I266" s="44"/>
      <c r="J266" s="44" t="s">
        <v>118</v>
      </c>
      <c r="K266" s="86"/>
      <c r="L266" s="86">
        <v>1</v>
      </c>
      <c r="M266" s="86"/>
      <c r="N266" s="86">
        <v>1</v>
      </c>
      <c r="O266" s="86">
        <v>2</v>
      </c>
    </row>
    <row r="267" spans="1:15" x14ac:dyDescent="0.25">
      <c r="A267" s="44"/>
      <c r="B267" s="44" t="s">
        <v>339</v>
      </c>
      <c r="C267" s="44">
        <v>2</v>
      </c>
      <c r="D267" s="44"/>
      <c r="E267" s="44"/>
      <c r="F267" s="44">
        <v>2</v>
      </c>
      <c r="G267" s="44">
        <v>2</v>
      </c>
      <c r="I267" s="105" t="s">
        <v>376</v>
      </c>
      <c r="J267" s="105"/>
      <c r="K267" s="105">
        <v>3</v>
      </c>
      <c r="L267" s="105">
        <v>44</v>
      </c>
      <c r="M267" s="105"/>
      <c r="N267" s="105">
        <v>47</v>
      </c>
      <c r="O267" s="105">
        <v>91</v>
      </c>
    </row>
    <row r="268" spans="1:15" x14ac:dyDescent="0.25">
      <c r="A268" s="105" t="s">
        <v>340</v>
      </c>
      <c r="B268" s="105"/>
      <c r="C268" s="105">
        <v>2</v>
      </c>
      <c r="D268" s="105">
        <v>8</v>
      </c>
      <c r="E268" s="105"/>
      <c r="F268" s="105">
        <v>10</v>
      </c>
      <c r="G268" s="105">
        <v>18</v>
      </c>
      <c r="I268" s="44" t="s">
        <v>70</v>
      </c>
      <c r="J268" s="44" t="s">
        <v>499</v>
      </c>
      <c r="K268" s="86">
        <v>10</v>
      </c>
      <c r="L268" s="86">
        <v>4</v>
      </c>
      <c r="M268" s="86"/>
      <c r="N268" s="86">
        <v>14</v>
      </c>
      <c r="O268" s="86">
        <v>18</v>
      </c>
    </row>
    <row r="269" spans="1:15" x14ac:dyDescent="0.25">
      <c r="A269" s="44" t="s">
        <v>96</v>
      </c>
      <c r="B269" s="44" t="s">
        <v>341</v>
      </c>
      <c r="C269" s="44">
        <v>1</v>
      </c>
      <c r="D269" s="44">
        <v>13</v>
      </c>
      <c r="E269" s="44"/>
      <c r="F269" s="44">
        <v>14</v>
      </c>
      <c r="G269" s="44">
        <v>27</v>
      </c>
      <c r="I269" s="105" t="s">
        <v>377</v>
      </c>
      <c r="J269" s="105"/>
      <c r="K269" s="105">
        <v>10</v>
      </c>
      <c r="L269" s="105">
        <v>4</v>
      </c>
      <c r="M269" s="105"/>
      <c r="N269" s="105">
        <v>14</v>
      </c>
      <c r="O269" s="105">
        <v>18</v>
      </c>
    </row>
    <row r="270" spans="1:15" x14ac:dyDescent="0.25">
      <c r="A270" s="44"/>
      <c r="B270" s="44" t="s">
        <v>620</v>
      </c>
      <c r="C270" s="44">
        <v>1</v>
      </c>
      <c r="D270" s="44"/>
      <c r="E270" s="44"/>
      <c r="F270" s="44">
        <v>1</v>
      </c>
      <c r="G270" s="44">
        <v>1</v>
      </c>
      <c r="I270" s="44" t="s">
        <v>71</v>
      </c>
      <c r="J270" s="44" t="s">
        <v>621</v>
      </c>
      <c r="K270" s="86">
        <v>1</v>
      </c>
      <c r="L270" s="86"/>
      <c r="M270" s="86"/>
      <c r="N270" s="86">
        <v>1</v>
      </c>
      <c r="O270" s="86">
        <v>1</v>
      </c>
    </row>
    <row r="271" spans="1:15" x14ac:dyDescent="0.25">
      <c r="A271" s="105" t="s">
        <v>342</v>
      </c>
      <c r="B271" s="105"/>
      <c r="C271" s="105">
        <v>2</v>
      </c>
      <c r="D271" s="105">
        <v>13</v>
      </c>
      <c r="E271" s="105"/>
      <c r="F271" s="105">
        <v>15</v>
      </c>
      <c r="G271" s="105">
        <v>28</v>
      </c>
      <c r="I271" s="44"/>
      <c r="J271" s="44" t="s">
        <v>378</v>
      </c>
      <c r="K271" s="86">
        <v>24</v>
      </c>
      <c r="L271" s="86">
        <v>19</v>
      </c>
      <c r="M271" s="86"/>
      <c r="N271" s="86">
        <v>43</v>
      </c>
      <c r="O271" s="86">
        <v>62</v>
      </c>
    </row>
    <row r="272" spans="1:15" x14ac:dyDescent="0.25">
      <c r="A272" s="44" t="s">
        <v>102</v>
      </c>
      <c r="B272" s="44" t="s">
        <v>343</v>
      </c>
      <c r="C272" s="44"/>
      <c r="D272" s="44">
        <v>11</v>
      </c>
      <c r="E272" s="44"/>
      <c r="F272" s="44">
        <v>11</v>
      </c>
      <c r="G272" s="44">
        <v>22</v>
      </c>
      <c r="I272" s="44"/>
      <c r="J272" s="44" t="s">
        <v>379</v>
      </c>
      <c r="K272" s="86">
        <v>6</v>
      </c>
      <c r="L272" s="86">
        <v>18</v>
      </c>
      <c r="M272" s="86"/>
      <c r="N272" s="86">
        <v>24</v>
      </c>
      <c r="O272" s="86">
        <v>42</v>
      </c>
    </row>
    <row r="273" spans="1:15" x14ac:dyDescent="0.25">
      <c r="A273" s="105" t="s">
        <v>344</v>
      </c>
      <c r="B273" s="105"/>
      <c r="C273" s="105"/>
      <c r="D273" s="105">
        <v>11</v>
      </c>
      <c r="E273" s="105"/>
      <c r="F273" s="105">
        <v>11</v>
      </c>
      <c r="G273" s="105">
        <v>22</v>
      </c>
      <c r="I273" s="44"/>
      <c r="J273" s="44" t="s">
        <v>118</v>
      </c>
      <c r="K273" s="86"/>
      <c r="L273" s="86">
        <v>2</v>
      </c>
      <c r="M273" s="86"/>
      <c r="N273" s="86">
        <v>2</v>
      </c>
      <c r="O273" s="86">
        <v>4</v>
      </c>
    </row>
    <row r="274" spans="1:15" x14ac:dyDescent="0.25">
      <c r="A274" s="44" t="s">
        <v>59</v>
      </c>
      <c r="B274" s="44" t="s">
        <v>345</v>
      </c>
      <c r="C274" s="44">
        <v>1</v>
      </c>
      <c r="D274" s="44">
        <v>2</v>
      </c>
      <c r="E274" s="44"/>
      <c r="F274" s="44">
        <v>3</v>
      </c>
      <c r="G274" s="44">
        <v>5</v>
      </c>
      <c r="I274" s="105" t="s">
        <v>380</v>
      </c>
      <c r="J274" s="105"/>
      <c r="K274" s="105">
        <v>31</v>
      </c>
      <c r="L274" s="105">
        <v>39</v>
      </c>
      <c r="M274" s="105"/>
      <c r="N274" s="105">
        <v>70</v>
      </c>
      <c r="O274" s="105">
        <v>109</v>
      </c>
    </row>
    <row r="275" spans="1:15" x14ac:dyDescent="0.25">
      <c r="A275" s="44"/>
      <c r="B275" s="44" t="s">
        <v>346</v>
      </c>
      <c r="C275" s="44">
        <v>437</v>
      </c>
      <c r="D275" s="44">
        <v>277</v>
      </c>
      <c r="E275" s="44"/>
      <c r="F275" s="44">
        <v>714</v>
      </c>
      <c r="G275" s="44">
        <v>991</v>
      </c>
      <c r="I275" s="44" t="s">
        <v>72</v>
      </c>
      <c r="J275" s="44" t="s">
        <v>381</v>
      </c>
      <c r="K275" s="86">
        <v>26</v>
      </c>
      <c r="L275" s="86"/>
      <c r="M275" s="86"/>
      <c r="N275" s="86">
        <v>26</v>
      </c>
      <c r="O275" s="86">
        <v>26</v>
      </c>
    </row>
    <row r="276" spans="1:15" x14ac:dyDescent="0.25">
      <c r="A276" s="44"/>
      <c r="B276" s="44" t="s">
        <v>118</v>
      </c>
      <c r="C276" s="44">
        <v>43</v>
      </c>
      <c r="D276" s="44">
        <v>37</v>
      </c>
      <c r="E276" s="44"/>
      <c r="F276" s="44">
        <v>80</v>
      </c>
      <c r="G276" s="44">
        <v>117</v>
      </c>
      <c r="I276" s="44"/>
      <c r="J276" s="44" t="s">
        <v>382</v>
      </c>
      <c r="K276" s="86">
        <v>31</v>
      </c>
      <c r="L276" s="86">
        <v>63</v>
      </c>
      <c r="M276" s="86"/>
      <c r="N276" s="86">
        <v>94</v>
      </c>
      <c r="O276" s="86">
        <v>157</v>
      </c>
    </row>
    <row r="277" spans="1:15" x14ac:dyDescent="0.25">
      <c r="A277" s="105" t="s">
        <v>347</v>
      </c>
      <c r="B277" s="105"/>
      <c r="C277" s="105">
        <v>481</v>
      </c>
      <c r="D277" s="105">
        <v>316</v>
      </c>
      <c r="E277" s="105"/>
      <c r="F277" s="105">
        <v>797</v>
      </c>
      <c r="G277" s="105">
        <v>1113</v>
      </c>
      <c r="I277" s="105" t="s">
        <v>383</v>
      </c>
      <c r="J277" s="105"/>
      <c r="K277" s="105">
        <v>57</v>
      </c>
      <c r="L277" s="105">
        <v>63</v>
      </c>
      <c r="M277" s="105"/>
      <c r="N277" s="105">
        <v>120</v>
      </c>
      <c r="O277" s="105">
        <v>183</v>
      </c>
    </row>
    <row r="278" spans="1:15" x14ac:dyDescent="0.25">
      <c r="A278" s="44" t="s">
        <v>61</v>
      </c>
      <c r="B278" s="44" t="s">
        <v>708</v>
      </c>
      <c r="C278" s="44">
        <v>2</v>
      </c>
      <c r="D278" s="44"/>
      <c r="E278" s="44"/>
      <c r="F278" s="44">
        <v>2</v>
      </c>
      <c r="G278" s="44">
        <v>2</v>
      </c>
      <c r="I278" s="44" t="s">
        <v>755</v>
      </c>
      <c r="J278" s="44" t="s">
        <v>384</v>
      </c>
      <c r="K278" s="86">
        <v>2</v>
      </c>
      <c r="L278" s="86">
        <v>3</v>
      </c>
      <c r="M278" s="86"/>
      <c r="N278" s="86">
        <v>5</v>
      </c>
      <c r="O278" s="86">
        <v>8</v>
      </c>
    </row>
    <row r="279" spans="1:15" x14ac:dyDescent="0.25">
      <c r="A279" s="44"/>
      <c r="B279" s="44" t="s">
        <v>348</v>
      </c>
      <c r="C279" s="44">
        <v>3</v>
      </c>
      <c r="D279" s="44">
        <v>1</v>
      </c>
      <c r="E279" s="44"/>
      <c r="F279" s="44">
        <v>4</v>
      </c>
      <c r="G279" s="44">
        <v>5</v>
      </c>
      <c r="I279" s="105" t="s">
        <v>756</v>
      </c>
      <c r="J279" s="105"/>
      <c r="K279" s="105">
        <v>2</v>
      </c>
      <c r="L279" s="105">
        <v>3</v>
      </c>
      <c r="M279" s="105"/>
      <c r="N279" s="105">
        <v>5</v>
      </c>
      <c r="O279" s="105">
        <v>8</v>
      </c>
    </row>
    <row r="280" spans="1:15" x14ac:dyDescent="0.25">
      <c r="A280" s="44"/>
      <c r="B280" s="44" t="s">
        <v>609</v>
      </c>
      <c r="C280" s="44">
        <v>6</v>
      </c>
      <c r="D280" s="44">
        <v>1</v>
      </c>
      <c r="E280" s="44"/>
      <c r="F280" s="44">
        <v>7</v>
      </c>
      <c r="G280" s="44">
        <v>8</v>
      </c>
      <c r="I280" s="44" t="s">
        <v>74</v>
      </c>
      <c r="J280" s="44" t="s">
        <v>598</v>
      </c>
      <c r="K280" s="86"/>
      <c r="L280" s="86">
        <v>3</v>
      </c>
      <c r="M280" s="86"/>
      <c r="N280" s="86">
        <v>3</v>
      </c>
      <c r="O280" s="86">
        <v>6</v>
      </c>
    </row>
    <row r="281" spans="1:15" x14ac:dyDescent="0.25">
      <c r="A281" s="44"/>
      <c r="B281" s="44" t="s">
        <v>709</v>
      </c>
      <c r="C281" s="44">
        <v>2</v>
      </c>
      <c r="D281" s="44"/>
      <c r="E281" s="44"/>
      <c r="F281" s="44">
        <v>2</v>
      </c>
      <c r="G281" s="44">
        <v>2</v>
      </c>
      <c r="I281" s="105" t="s">
        <v>603</v>
      </c>
      <c r="J281" s="105"/>
      <c r="K281" s="105"/>
      <c r="L281" s="105">
        <v>3</v>
      </c>
      <c r="M281" s="105"/>
      <c r="N281" s="105">
        <v>3</v>
      </c>
      <c r="O281" s="105">
        <v>6</v>
      </c>
    </row>
    <row r="282" spans="1:15" x14ac:dyDescent="0.25">
      <c r="A282" s="44"/>
      <c r="B282" s="44" t="s">
        <v>118</v>
      </c>
      <c r="C282" s="44">
        <v>16</v>
      </c>
      <c r="D282" s="44">
        <v>2</v>
      </c>
      <c r="E282" s="44"/>
      <c r="F282" s="44">
        <v>18</v>
      </c>
      <c r="G282" s="44">
        <v>20</v>
      </c>
      <c r="I282" s="44" t="s">
        <v>75</v>
      </c>
      <c r="J282" s="44" t="s">
        <v>75</v>
      </c>
      <c r="K282" s="86">
        <v>18</v>
      </c>
      <c r="L282" s="86">
        <v>32</v>
      </c>
      <c r="M282" s="86"/>
      <c r="N282" s="86">
        <v>50</v>
      </c>
      <c r="O282" s="86">
        <v>82</v>
      </c>
    </row>
    <row r="283" spans="1:15" x14ac:dyDescent="0.25">
      <c r="A283" s="105" t="s">
        <v>349</v>
      </c>
      <c r="B283" s="105"/>
      <c r="C283" s="105">
        <v>29</v>
      </c>
      <c r="D283" s="105">
        <v>4</v>
      </c>
      <c r="E283" s="105"/>
      <c r="F283" s="105">
        <v>33</v>
      </c>
      <c r="G283" s="105">
        <v>37</v>
      </c>
      <c r="I283" s="105" t="s">
        <v>386</v>
      </c>
      <c r="J283" s="105"/>
      <c r="K283" s="105">
        <v>18</v>
      </c>
      <c r="L283" s="105">
        <v>32</v>
      </c>
      <c r="M283" s="105"/>
      <c r="N283" s="105">
        <v>50</v>
      </c>
      <c r="O283" s="105">
        <v>82</v>
      </c>
    </row>
    <row r="284" spans="1:15" x14ac:dyDescent="0.25">
      <c r="A284" s="44" t="s">
        <v>62</v>
      </c>
      <c r="B284" s="44" t="s">
        <v>118</v>
      </c>
      <c r="C284" s="44">
        <v>3</v>
      </c>
      <c r="D284" s="44"/>
      <c r="E284" s="44"/>
      <c r="F284" s="44">
        <v>3</v>
      </c>
      <c r="G284" s="44">
        <v>3</v>
      </c>
      <c r="I284" s="44" t="s">
        <v>537</v>
      </c>
      <c r="J284" s="44" t="s">
        <v>118</v>
      </c>
      <c r="K284" s="86">
        <v>1</v>
      </c>
      <c r="L284" s="86"/>
      <c r="M284" s="86"/>
      <c r="N284" s="86">
        <v>1</v>
      </c>
      <c r="O284" s="86">
        <v>1</v>
      </c>
    </row>
    <row r="285" spans="1:15" x14ac:dyDescent="0.25">
      <c r="A285" s="105" t="s">
        <v>352</v>
      </c>
      <c r="B285" s="105"/>
      <c r="C285" s="105">
        <v>3</v>
      </c>
      <c r="D285" s="105"/>
      <c r="E285" s="105"/>
      <c r="F285" s="105">
        <v>3</v>
      </c>
      <c r="G285" s="105">
        <v>3</v>
      </c>
      <c r="I285" s="105" t="s">
        <v>685</v>
      </c>
      <c r="J285" s="105"/>
      <c r="K285" s="105">
        <v>1</v>
      </c>
      <c r="L285" s="105"/>
      <c r="M285" s="105"/>
      <c r="N285" s="105">
        <v>1</v>
      </c>
      <c r="O285" s="105">
        <v>1</v>
      </c>
    </row>
    <row r="286" spans="1:15" x14ac:dyDescent="0.25">
      <c r="A286" s="44" t="s">
        <v>525</v>
      </c>
      <c r="B286" s="44" t="s">
        <v>353</v>
      </c>
      <c r="C286" s="44"/>
      <c r="D286" s="44">
        <v>2</v>
      </c>
      <c r="E286" s="44"/>
      <c r="F286" s="44">
        <v>2</v>
      </c>
      <c r="G286" s="44">
        <v>4</v>
      </c>
      <c r="I286" s="44" t="s">
        <v>76</v>
      </c>
      <c r="J286" s="44" t="s">
        <v>389</v>
      </c>
      <c r="K286" s="86">
        <v>5</v>
      </c>
      <c r="L286" s="86">
        <v>1</v>
      </c>
      <c r="M286" s="86"/>
      <c r="N286" s="86">
        <v>6</v>
      </c>
      <c r="O286" s="86">
        <v>7</v>
      </c>
    </row>
    <row r="287" spans="1:15" x14ac:dyDescent="0.25">
      <c r="A287" s="44"/>
      <c r="B287" s="44" t="s">
        <v>821</v>
      </c>
      <c r="C287" s="44"/>
      <c r="D287" s="44">
        <v>1</v>
      </c>
      <c r="E287" s="44"/>
      <c r="F287" s="44">
        <v>1</v>
      </c>
      <c r="G287" s="44">
        <v>2</v>
      </c>
      <c r="I287" s="44"/>
      <c r="J287" s="44" t="s">
        <v>390</v>
      </c>
      <c r="K287" s="86">
        <v>16</v>
      </c>
      <c r="L287" s="86">
        <v>6</v>
      </c>
      <c r="M287" s="86"/>
      <c r="N287" s="86">
        <v>22</v>
      </c>
      <c r="O287" s="86">
        <v>28</v>
      </c>
    </row>
    <row r="288" spans="1:15" x14ac:dyDescent="0.25">
      <c r="A288" s="44"/>
      <c r="B288" s="44" t="s">
        <v>354</v>
      </c>
      <c r="C288" s="44">
        <v>32</v>
      </c>
      <c r="D288" s="44"/>
      <c r="E288" s="44"/>
      <c r="F288" s="44">
        <v>32</v>
      </c>
      <c r="G288" s="44">
        <v>32</v>
      </c>
      <c r="I288" s="44"/>
      <c r="J288" s="44" t="s">
        <v>846</v>
      </c>
      <c r="K288" s="86">
        <v>1</v>
      </c>
      <c r="L288" s="86"/>
      <c r="M288" s="86"/>
      <c r="N288" s="86">
        <v>1</v>
      </c>
      <c r="O288" s="86">
        <v>1</v>
      </c>
    </row>
    <row r="289" spans="1:15" x14ac:dyDescent="0.25">
      <c r="A289" s="44"/>
      <c r="B289" s="44" t="s">
        <v>355</v>
      </c>
      <c r="C289" s="44">
        <v>2</v>
      </c>
      <c r="D289" s="44">
        <v>5</v>
      </c>
      <c r="E289" s="44"/>
      <c r="F289" s="44">
        <v>7</v>
      </c>
      <c r="G289" s="44">
        <v>12</v>
      </c>
      <c r="I289" s="105" t="s">
        <v>391</v>
      </c>
      <c r="J289" s="105"/>
      <c r="K289" s="105">
        <v>22</v>
      </c>
      <c r="L289" s="105">
        <v>7</v>
      </c>
      <c r="M289" s="105"/>
      <c r="N289" s="105">
        <v>29</v>
      </c>
      <c r="O289" s="105">
        <v>36</v>
      </c>
    </row>
    <row r="290" spans="1:15" x14ac:dyDescent="0.25">
      <c r="A290" s="44"/>
      <c r="B290" s="44" t="s">
        <v>576</v>
      </c>
      <c r="C290" s="44"/>
      <c r="D290" s="44">
        <v>3</v>
      </c>
      <c r="E290" s="44"/>
      <c r="F290" s="44">
        <v>3</v>
      </c>
      <c r="G290" s="44">
        <v>6</v>
      </c>
      <c r="I290" s="44" t="s">
        <v>77</v>
      </c>
      <c r="J290" s="44" t="s">
        <v>392</v>
      </c>
      <c r="K290" s="86">
        <v>5</v>
      </c>
      <c r="L290" s="86">
        <v>2</v>
      </c>
      <c r="M290" s="86"/>
      <c r="N290" s="86">
        <v>7</v>
      </c>
      <c r="O290" s="86">
        <v>9</v>
      </c>
    </row>
    <row r="291" spans="1:15" x14ac:dyDescent="0.25">
      <c r="A291" s="44"/>
      <c r="B291" s="44" t="s">
        <v>356</v>
      </c>
      <c r="C291" s="44">
        <v>2</v>
      </c>
      <c r="D291" s="44">
        <v>1</v>
      </c>
      <c r="E291" s="44"/>
      <c r="F291" s="44">
        <v>3</v>
      </c>
      <c r="G291" s="44">
        <v>4</v>
      </c>
      <c r="I291" s="44"/>
      <c r="J291" s="44" t="s">
        <v>393</v>
      </c>
      <c r="K291" s="86">
        <v>12</v>
      </c>
      <c r="L291" s="86">
        <v>17</v>
      </c>
      <c r="M291" s="86"/>
      <c r="N291" s="86">
        <v>29</v>
      </c>
      <c r="O291" s="86">
        <v>46</v>
      </c>
    </row>
    <row r="292" spans="1:15" x14ac:dyDescent="0.25">
      <c r="A292" s="44"/>
      <c r="B292" s="44" t="s">
        <v>526</v>
      </c>
      <c r="C292" s="44">
        <v>1</v>
      </c>
      <c r="D292" s="44"/>
      <c r="E292" s="44"/>
      <c r="F292" s="44">
        <v>1</v>
      </c>
      <c r="G292" s="44">
        <v>1</v>
      </c>
      <c r="I292" s="44"/>
      <c r="J292" s="44" t="s">
        <v>394</v>
      </c>
      <c r="K292" s="86">
        <v>2</v>
      </c>
      <c r="L292" s="86"/>
      <c r="M292" s="86"/>
      <c r="N292" s="86">
        <v>2</v>
      </c>
      <c r="O292" s="86">
        <v>2</v>
      </c>
    </row>
    <row r="293" spans="1:15" x14ac:dyDescent="0.25">
      <c r="A293" s="44"/>
      <c r="B293" s="44" t="s">
        <v>118</v>
      </c>
      <c r="C293" s="44">
        <v>25</v>
      </c>
      <c r="D293" s="44"/>
      <c r="E293" s="44"/>
      <c r="F293" s="44">
        <v>25</v>
      </c>
      <c r="G293" s="44">
        <v>25</v>
      </c>
      <c r="I293" s="44"/>
      <c r="J293" s="44" t="s">
        <v>396</v>
      </c>
      <c r="K293" s="86">
        <v>1</v>
      </c>
      <c r="L293" s="86"/>
      <c r="M293" s="86"/>
      <c r="N293" s="86">
        <v>1</v>
      </c>
      <c r="O293" s="86">
        <v>1</v>
      </c>
    </row>
    <row r="294" spans="1:15" x14ac:dyDescent="0.25">
      <c r="A294" s="105" t="s">
        <v>550</v>
      </c>
      <c r="B294" s="105"/>
      <c r="C294" s="105">
        <v>62</v>
      </c>
      <c r="D294" s="105">
        <v>12</v>
      </c>
      <c r="E294" s="105"/>
      <c r="F294" s="105">
        <v>74</v>
      </c>
      <c r="G294" s="105">
        <v>86</v>
      </c>
      <c r="I294" s="44"/>
      <c r="J294" s="44" t="s">
        <v>808</v>
      </c>
      <c r="K294" s="86"/>
      <c r="L294" s="86">
        <v>1</v>
      </c>
      <c r="M294" s="86"/>
      <c r="N294" s="86">
        <v>1</v>
      </c>
      <c r="O294" s="86">
        <v>2</v>
      </c>
    </row>
    <row r="295" spans="1:15" x14ac:dyDescent="0.25">
      <c r="A295" s="44" t="s">
        <v>65</v>
      </c>
      <c r="B295" s="44" t="s">
        <v>360</v>
      </c>
      <c r="C295" s="44">
        <v>5</v>
      </c>
      <c r="D295" s="44">
        <v>2</v>
      </c>
      <c r="E295" s="44"/>
      <c r="F295" s="44">
        <v>7</v>
      </c>
      <c r="G295" s="44">
        <v>9</v>
      </c>
      <c r="I295" s="44"/>
      <c r="J295" s="44" t="s">
        <v>759</v>
      </c>
      <c r="K295" s="86"/>
      <c r="L295" s="86">
        <v>1</v>
      </c>
      <c r="M295" s="86"/>
      <c r="N295" s="86">
        <v>1</v>
      </c>
      <c r="O295" s="86">
        <v>2</v>
      </c>
    </row>
    <row r="296" spans="1:15" x14ac:dyDescent="0.25">
      <c r="A296" s="44"/>
      <c r="B296" s="44" t="s">
        <v>361</v>
      </c>
      <c r="C296" s="44">
        <v>66</v>
      </c>
      <c r="D296" s="44">
        <v>19</v>
      </c>
      <c r="E296" s="44"/>
      <c r="F296" s="44">
        <v>85</v>
      </c>
      <c r="G296" s="44">
        <v>104</v>
      </c>
      <c r="I296" s="44"/>
      <c r="J296" s="44" t="s">
        <v>397</v>
      </c>
      <c r="K296" s="86">
        <v>1</v>
      </c>
      <c r="L296" s="86">
        <v>6</v>
      </c>
      <c r="M296" s="86"/>
      <c r="N296" s="86">
        <v>7</v>
      </c>
      <c r="O296" s="86">
        <v>13</v>
      </c>
    </row>
    <row r="297" spans="1:15" x14ac:dyDescent="0.25">
      <c r="A297" s="44"/>
      <c r="B297" s="44" t="s">
        <v>118</v>
      </c>
      <c r="C297" s="44">
        <v>4</v>
      </c>
      <c r="D297" s="44"/>
      <c r="E297" s="44"/>
      <c r="F297" s="44">
        <v>4</v>
      </c>
      <c r="G297" s="44">
        <v>4</v>
      </c>
      <c r="I297" s="44"/>
      <c r="J297" s="44" t="s">
        <v>398</v>
      </c>
      <c r="K297" s="86">
        <v>5</v>
      </c>
      <c r="L297" s="86">
        <v>32</v>
      </c>
      <c r="M297" s="86">
        <v>2</v>
      </c>
      <c r="N297" s="86">
        <v>39</v>
      </c>
      <c r="O297" s="86">
        <v>73</v>
      </c>
    </row>
    <row r="298" spans="1:15" x14ac:dyDescent="0.25">
      <c r="A298" s="105" t="s">
        <v>362</v>
      </c>
      <c r="B298" s="105"/>
      <c r="C298" s="105">
        <v>75</v>
      </c>
      <c r="D298" s="105">
        <v>21</v>
      </c>
      <c r="E298" s="105"/>
      <c r="F298" s="105">
        <v>96</v>
      </c>
      <c r="G298" s="105">
        <v>117</v>
      </c>
      <c r="I298" s="44"/>
      <c r="J298" s="44" t="s">
        <v>118</v>
      </c>
      <c r="K298" s="86">
        <v>28</v>
      </c>
      <c r="L298" s="86">
        <v>8</v>
      </c>
      <c r="M298" s="86">
        <v>5</v>
      </c>
      <c r="N298" s="86">
        <v>41</v>
      </c>
      <c r="O298" s="86">
        <v>54</v>
      </c>
    </row>
    <row r="299" spans="1:15" x14ac:dyDescent="0.25">
      <c r="A299" s="44" t="s">
        <v>67</v>
      </c>
      <c r="B299" s="44" t="s">
        <v>367</v>
      </c>
      <c r="C299" s="44">
        <v>3</v>
      </c>
      <c r="D299" s="44"/>
      <c r="E299" s="44"/>
      <c r="F299" s="44">
        <v>3</v>
      </c>
      <c r="G299" s="44">
        <v>3</v>
      </c>
      <c r="I299" s="105" t="s">
        <v>400</v>
      </c>
      <c r="J299" s="105"/>
      <c r="K299" s="105">
        <v>54</v>
      </c>
      <c r="L299" s="105">
        <v>67</v>
      </c>
      <c r="M299" s="105">
        <v>7</v>
      </c>
      <c r="N299" s="105">
        <v>128</v>
      </c>
      <c r="O299" s="105">
        <v>202</v>
      </c>
    </row>
    <row r="300" spans="1:15" x14ac:dyDescent="0.25">
      <c r="A300" s="44"/>
      <c r="B300" s="44" t="s">
        <v>610</v>
      </c>
      <c r="C300" s="44">
        <v>4</v>
      </c>
      <c r="D300" s="44"/>
      <c r="E300" s="44"/>
      <c r="F300" s="44">
        <v>4</v>
      </c>
      <c r="G300" s="44">
        <v>4</v>
      </c>
      <c r="I300" s="44" t="s">
        <v>78</v>
      </c>
      <c r="J300" s="44" t="s">
        <v>153</v>
      </c>
      <c r="K300" s="86"/>
      <c r="L300" s="86">
        <v>2</v>
      </c>
      <c r="M300" s="86"/>
      <c r="N300" s="86">
        <v>2</v>
      </c>
      <c r="O300" s="86">
        <v>4</v>
      </c>
    </row>
    <row r="301" spans="1:15" x14ac:dyDescent="0.25">
      <c r="A301" s="44"/>
      <c r="B301" s="44" t="s">
        <v>368</v>
      </c>
      <c r="C301" s="44"/>
      <c r="D301" s="44">
        <v>8</v>
      </c>
      <c r="E301" s="44"/>
      <c r="F301" s="44">
        <v>8</v>
      </c>
      <c r="G301" s="44">
        <v>16</v>
      </c>
      <c r="I301" s="105" t="s">
        <v>401</v>
      </c>
      <c r="J301" s="105"/>
      <c r="K301" s="105"/>
      <c r="L301" s="105">
        <v>2</v>
      </c>
      <c r="M301" s="105"/>
      <c r="N301" s="105">
        <v>2</v>
      </c>
      <c r="O301" s="105">
        <v>4</v>
      </c>
    </row>
    <row r="302" spans="1:15" x14ac:dyDescent="0.25">
      <c r="A302" s="44"/>
      <c r="B302" s="44" t="s">
        <v>118</v>
      </c>
      <c r="C302" s="44">
        <v>1</v>
      </c>
      <c r="D302" s="44">
        <v>1</v>
      </c>
      <c r="E302" s="44"/>
      <c r="F302" s="44">
        <v>2</v>
      </c>
      <c r="G302" s="44">
        <v>3</v>
      </c>
      <c r="I302" s="44" t="s">
        <v>847</v>
      </c>
      <c r="J302" s="44" t="s">
        <v>848</v>
      </c>
      <c r="K302" s="86">
        <v>1</v>
      </c>
      <c r="L302" s="86"/>
      <c r="M302" s="86"/>
      <c r="N302" s="86">
        <v>1</v>
      </c>
      <c r="O302" s="86">
        <v>1</v>
      </c>
    </row>
    <row r="303" spans="1:15" x14ac:dyDescent="0.25">
      <c r="A303" s="105" t="s">
        <v>369</v>
      </c>
      <c r="B303" s="105"/>
      <c r="C303" s="105">
        <v>8</v>
      </c>
      <c r="D303" s="105">
        <v>9</v>
      </c>
      <c r="E303" s="105"/>
      <c r="F303" s="105">
        <v>17</v>
      </c>
      <c r="G303" s="105">
        <v>26</v>
      </c>
      <c r="I303" s="105" t="s">
        <v>849</v>
      </c>
      <c r="J303" s="105"/>
      <c r="K303" s="105">
        <v>1</v>
      </c>
      <c r="L303" s="105"/>
      <c r="M303" s="105"/>
      <c r="N303" s="105">
        <v>1</v>
      </c>
      <c r="O303" s="105">
        <v>1</v>
      </c>
    </row>
    <row r="304" spans="1:15" x14ac:dyDescent="0.25">
      <c r="A304" s="44" t="s">
        <v>68</v>
      </c>
      <c r="B304" s="44" t="s">
        <v>370</v>
      </c>
      <c r="C304" s="44">
        <v>1</v>
      </c>
      <c r="D304" s="44">
        <v>8</v>
      </c>
      <c r="E304" s="44">
        <v>1</v>
      </c>
      <c r="F304" s="44">
        <v>10</v>
      </c>
      <c r="G304" s="44">
        <v>19</v>
      </c>
      <c r="I304" s="44" t="s">
        <v>79</v>
      </c>
      <c r="J304" s="44" t="s">
        <v>501</v>
      </c>
      <c r="K304" s="86">
        <v>1</v>
      </c>
      <c r="L304" s="86">
        <v>1</v>
      </c>
      <c r="M304" s="86"/>
      <c r="N304" s="86">
        <v>2</v>
      </c>
      <c r="O304" s="86">
        <v>3</v>
      </c>
    </row>
    <row r="305" spans="1:15" x14ac:dyDescent="0.25">
      <c r="A305" s="44"/>
      <c r="B305" s="44" t="s">
        <v>371</v>
      </c>
      <c r="C305" s="44">
        <v>42</v>
      </c>
      <c r="D305" s="44">
        <v>18</v>
      </c>
      <c r="E305" s="44"/>
      <c r="F305" s="44">
        <v>60</v>
      </c>
      <c r="G305" s="44">
        <v>78</v>
      </c>
      <c r="I305" s="105" t="s">
        <v>513</v>
      </c>
      <c r="J305" s="105"/>
      <c r="K305" s="105">
        <v>1</v>
      </c>
      <c r="L305" s="105">
        <v>1</v>
      </c>
      <c r="M305" s="105"/>
      <c r="N305" s="105">
        <v>2</v>
      </c>
      <c r="O305" s="105">
        <v>3</v>
      </c>
    </row>
    <row r="306" spans="1:15" x14ac:dyDescent="0.25">
      <c r="A306" s="44"/>
      <c r="B306" s="44" t="s">
        <v>822</v>
      </c>
      <c r="C306" s="44"/>
      <c r="D306" s="44">
        <v>2</v>
      </c>
      <c r="E306" s="44"/>
      <c r="F306" s="44">
        <v>2</v>
      </c>
      <c r="G306" s="44">
        <v>4</v>
      </c>
      <c r="I306" s="44" t="s">
        <v>502</v>
      </c>
      <c r="J306" s="44" t="s">
        <v>850</v>
      </c>
      <c r="K306" s="86">
        <v>1</v>
      </c>
      <c r="L306" s="86"/>
      <c r="M306" s="86"/>
      <c r="N306" s="86">
        <v>1</v>
      </c>
      <c r="O306" s="86">
        <v>1</v>
      </c>
    </row>
    <row r="307" spans="1:15" x14ac:dyDescent="0.25">
      <c r="A307" s="44"/>
      <c r="B307" s="44" t="s">
        <v>118</v>
      </c>
      <c r="C307" s="44"/>
      <c r="D307" s="44">
        <v>3</v>
      </c>
      <c r="E307" s="44"/>
      <c r="F307" s="44">
        <v>3</v>
      </c>
      <c r="G307" s="44">
        <v>6</v>
      </c>
      <c r="I307" s="105" t="s">
        <v>851</v>
      </c>
      <c r="J307" s="105"/>
      <c r="K307" s="105">
        <v>1</v>
      </c>
      <c r="L307" s="105"/>
      <c r="M307" s="105"/>
      <c r="N307" s="105">
        <v>1</v>
      </c>
      <c r="O307" s="105">
        <v>1</v>
      </c>
    </row>
    <row r="308" spans="1:15" x14ac:dyDescent="0.25">
      <c r="A308" s="105" t="s">
        <v>372</v>
      </c>
      <c r="B308" s="105"/>
      <c r="C308" s="105">
        <v>43</v>
      </c>
      <c r="D308" s="105">
        <v>31</v>
      </c>
      <c r="E308" s="105">
        <v>1</v>
      </c>
      <c r="F308" s="105">
        <v>75</v>
      </c>
      <c r="G308" s="105">
        <v>107</v>
      </c>
      <c r="I308" s="44" t="s">
        <v>80</v>
      </c>
      <c r="J308" s="44" t="s">
        <v>404</v>
      </c>
      <c r="K308" s="86">
        <v>11</v>
      </c>
      <c r="L308" s="86">
        <v>14</v>
      </c>
      <c r="M308" s="86"/>
      <c r="N308" s="86">
        <v>25</v>
      </c>
      <c r="O308" s="86">
        <v>39</v>
      </c>
    </row>
    <row r="309" spans="1:15" x14ac:dyDescent="0.25">
      <c r="A309" s="44" t="s">
        <v>69</v>
      </c>
      <c r="B309" s="44" t="s">
        <v>373</v>
      </c>
      <c r="C309" s="44">
        <v>1</v>
      </c>
      <c r="D309" s="44">
        <v>1</v>
      </c>
      <c r="E309" s="44"/>
      <c r="F309" s="44">
        <v>2</v>
      </c>
      <c r="G309" s="44">
        <v>3</v>
      </c>
      <c r="I309" s="44"/>
      <c r="J309" s="44" t="s">
        <v>405</v>
      </c>
      <c r="K309" s="86"/>
      <c r="L309" s="86">
        <v>2</v>
      </c>
      <c r="M309" s="86"/>
      <c r="N309" s="86">
        <v>2</v>
      </c>
      <c r="O309" s="86">
        <v>4</v>
      </c>
    </row>
    <row r="310" spans="1:15" x14ac:dyDescent="0.25">
      <c r="A310" s="44"/>
      <c r="B310" s="44" t="s">
        <v>536</v>
      </c>
      <c r="C310" s="44"/>
      <c r="D310" s="44">
        <v>7</v>
      </c>
      <c r="E310" s="44">
        <v>2</v>
      </c>
      <c r="F310" s="44">
        <v>9</v>
      </c>
      <c r="G310" s="44">
        <v>18</v>
      </c>
      <c r="I310" s="44"/>
      <c r="J310" s="44" t="s">
        <v>406</v>
      </c>
      <c r="K310" s="86">
        <v>31</v>
      </c>
      <c r="L310" s="86">
        <v>7</v>
      </c>
      <c r="M310" s="86"/>
      <c r="N310" s="86">
        <v>38</v>
      </c>
      <c r="O310" s="86">
        <v>45</v>
      </c>
    </row>
    <row r="311" spans="1:15" x14ac:dyDescent="0.25">
      <c r="A311" s="44"/>
      <c r="B311" s="44" t="s">
        <v>783</v>
      </c>
      <c r="C311" s="44">
        <v>1</v>
      </c>
      <c r="D311" s="44">
        <v>8</v>
      </c>
      <c r="E311" s="44"/>
      <c r="F311" s="44">
        <v>9</v>
      </c>
      <c r="G311" s="44">
        <v>17</v>
      </c>
      <c r="I311" s="44"/>
      <c r="J311" s="44" t="s">
        <v>852</v>
      </c>
      <c r="K311" s="86">
        <v>3</v>
      </c>
      <c r="L311" s="86"/>
      <c r="M311" s="86"/>
      <c r="N311" s="86">
        <v>3</v>
      </c>
      <c r="O311" s="86">
        <v>3</v>
      </c>
    </row>
    <row r="312" spans="1:15" x14ac:dyDescent="0.25">
      <c r="A312" s="44"/>
      <c r="B312" s="44" t="s">
        <v>374</v>
      </c>
      <c r="C312" s="44">
        <v>3</v>
      </c>
      <c r="D312" s="44">
        <v>59</v>
      </c>
      <c r="E312" s="44"/>
      <c r="F312" s="44">
        <v>62</v>
      </c>
      <c r="G312" s="44">
        <v>121</v>
      </c>
      <c r="I312" s="44"/>
      <c r="J312" s="44" t="s">
        <v>568</v>
      </c>
      <c r="K312" s="86">
        <v>5</v>
      </c>
      <c r="L312" s="86">
        <v>5</v>
      </c>
      <c r="M312" s="86"/>
      <c r="N312" s="86">
        <v>10</v>
      </c>
      <c r="O312" s="86">
        <v>15</v>
      </c>
    </row>
    <row r="313" spans="1:15" x14ac:dyDescent="0.25">
      <c r="A313" s="44"/>
      <c r="B313" s="44" t="s">
        <v>375</v>
      </c>
      <c r="C313" s="44">
        <v>6</v>
      </c>
      <c r="D313" s="44">
        <v>5</v>
      </c>
      <c r="E313" s="44"/>
      <c r="F313" s="44">
        <v>11</v>
      </c>
      <c r="G313" s="44">
        <v>16</v>
      </c>
      <c r="I313" s="105" t="s">
        <v>407</v>
      </c>
      <c r="J313" s="105"/>
      <c r="K313" s="105">
        <v>50</v>
      </c>
      <c r="L313" s="105">
        <v>28</v>
      </c>
      <c r="M313" s="105"/>
      <c r="N313" s="105">
        <v>78</v>
      </c>
      <c r="O313" s="105">
        <v>106</v>
      </c>
    </row>
    <row r="314" spans="1:15" x14ac:dyDescent="0.25">
      <c r="A314" s="105" t="s">
        <v>376</v>
      </c>
      <c r="B314" s="105"/>
      <c r="C314" s="105">
        <v>11</v>
      </c>
      <c r="D314" s="105">
        <v>80</v>
      </c>
      <c r="E314" s="105">
        <v>2</v>
      </c>
      <c r="F314" s="105">
        <v>93</v>
      </c>
      <c r="G314" s="105">
        <v>175</v>
      </c>
      <c r="I314" s="44" t="s">
        <v>97</v>
      </c>
      <c r="J314" s="44" t="s">
        <v>408</v>
      </c>
      <c r="K314" s="86">
        <v>5</v>
      </c>
      <c r="L314" s="86">
        <v>2</v>
      </c>
      <c r="M314" s="86"/>
      <c r="N314" s="86">
        <v>7</v>
      </c>
      <c r="O314" s="86">
        <v>9</v>
      </c>
    </row>
    <row r="315" spans="1:15" x14ac:dyDescent="0.25">
      <c r="A315" s="44" t="s">
        <v>70</v>
      </c>
      <c r="B315" s="44" t="s">
        <v>499</v>
      </c>
      <c r="C315" s="44">
        <v>1</v>
      </c>
      <c r="D315" s="44"/>
      <c r="E315" s="44"/>
      <c r="F315" s="44">
        <v>1</v>
      </c>
      <c r="G315" s="44">
        <v>1</v>
      </c>
      <c r="I315" s="105" t="s">
        <v>409</v>
      </c>
      <c r="J315" s="105"/>
      <c r="K315" s="105">
        <v>5</v>
      </c>
      <c r="L315" s="105">
        <v>2</v>
      </c>
      <c r="M315" s="105"/>
      <c r="N315" s="105">
        <v>7</v>
      </c>
      <c r="O315" s="105">
        <v>9</v>
      </c>
    </row>
    <row r="316" spans="1:15" x14ac:dyDescent="0.25">
      <c r="A316" s="44"/>
      <c r="B316" s="44" t="s">
        <v>118</v>
      </c>
      <c r="C316" s="44"/>
      <c r="D316" s="44">
        <v>29</v>
      </c>
      <c r="E316" s="44"/>
      <c r="F316" s="44">
        <v>29</v>
      </c>
      <c r="G316" s="44">
        <v>58</v>
      </c>
      <c r="I316" s="44" t="s">
        <v>82</v>
      </c>
      <c r="J316" s="44" t="s">
        <v>410</v>
      </c>
      <c r="K316" s="86">
        <v>1</v>
      </c>
      <c r="L316" s="86"/>
      <c r="M316" s="86"/>
      <c r="N316" s="86">
        <v>1</v>
      </c>
      <c r="O316" s="86">
        <v>1</v>
      </c>
    </row>
    <row r="317" spans="1:15" x14ac:dyDescent="0.25">
      <c r="A317" s="105" t="s">
        <v>377</v>
      </c>
      <c r="B317" s="105"/>
      <c r="C317" s="105">
        <v>1</v>
      </c>
      <c r="D317" s="105">
        <v>29</v>
      </c>
      <c r="E317" s="105"/>
      <c r="F317" s="105">
        <v>30</v>
      </c>
      <c r="G317" s="105">
        <v>59</v>
      </c>
      <c r="I317" s="44"/>
      <c r="J317" s="44" t="s">
        <v>411</v>
      </c>
      <c r="K317" s="86">
        <v>6</v>
      </c>
      <c r="L317" s="86"/>
      <c r="M317" s="86"/>
      <c r="N317" s="86">
        <v>6</v>
      </c>
      <c r="O317" s="86">
        <v>6</v>
      </c>
    </row>
    <row r="318" spans="1:15" x14ac:dyDescent="0.25">
      <c r="A318" s="44" t="s">
        <v>125</v>
      </c>
      <c r="B318" s="44" t="s">
        <v>784</v>
      </c>
      <c r="C318" s="44"/>
      <c r="D318" s="44">
        <v>11</v>
      </c>
      <c r="E318" s="44"/>
      <c r="F318" s="44">
        <v>11</v>
      </c>
      <c r="G318" s="44">
        <v>22</v>
      </c>
      <c r="I318" s="44"/>
      <c r="J318" s="44" t="s">
        <v>529</v>
      </c>
      <c r="K318" s="86">
        <v>1</v>
      </c>
      <c r="L318" s="86"/>
      <c r="M318" s="86"/>
      <c r="N318" s="86">
        <v>1</v>
      </c>
      <c r="O318" s="86">
        <v>1</v>
      </c>
    </row>
    <row r="319" spans="1:15" x14ac:dyDescent="0.25">
      <c r="A319" s="105" t="s">
        <v>635</v>
      </c>
      <c r="B319" s="105"/>
      <c r="C319" s="105"/>
      <c r="D319" s="105">
        <v>11</v>
      </c>
      <c r="E319" s="105"/>
      <c r="F319" s="105">
        <v>11</v>
      </c>
      <c r="G319" s="105">
        <v>22</v>
      </c>
      <c r="I319" s="44"/>
      <c r="J319" s="44" t="s">
        <v>413</v>
      </c>
      <c r="K319" s="86">
        <v>1</v>
      </c>
      <c r="L319" s="86"/>
      <c r="M319" s="86"/>
      <c r="N319" s="86">
        <v>1</v>
      </c>
      <c r="O319" s="86">
        <v>1</v>
      </c>
    </row>
    <row r="320" spans="1:15" x14ac:dyDescent="0.25">
      <c r="A320" s="44" t="s">
        <v>71</v>
      </c>
      <c r="B320" s="44" t="s">
        <v>378</v>
      </c>
      <c r="C320" s="44">
        <v>52</v>
      </c>
      <c r="D320" s="44"/>
      <c r="E320" s="44"/>
      <c r="F320" s="44">
        <v>52</v>
      </c>
      <c r="G320" s="44">
        <v>52</v>
      </c>
      <c r="I320" s="44"/>
      <c r="J320" s="44" t="s">
        <v>118</v>
      </c>
      <c r="K320" s="86">
        <v>1</v>
      </c>
      <c r="L320" s="86">
        <v>2</v>
      </c>
      <c r="M320" s="86"/>
      <c r="N320" s="86">
        <v>3</v>
      </c>
      <c r="O320" s="86">
        <v>5</v>
      </c>
    </row>
    <row r="321" spans="1:15" x14ac:dyDescent="0.25">
      <c r="A321" s="44"/>
      <c r="B321" s="44" t="s">
        <v>643</v>
      </c>
      <c r="C321" s="44"/>
      <c r="D321" s="44">
        <v>3</v>
      </c>
      <c r="E321" s="44"/>
      <c r="F321" s="44">
        <v>3</v>
      </c>
      <c r="G321" s="44">
        <v>6</v>
      </c>
      <c r="I321" s="105" t="s">
        <v>414</v>
      </c>
      <c r="J321" s="105"/>
      <c r="K321" s="105">
        <v>10</v>
      </c>
      <c r="L321" s="105">
        <v>2</v>
      </c>
      <c r="M321" s="105"/>
      <c r="N321" s="105">
        <v>12</v>
      </c>
      <c r="O321" s="105">
        <v>14</v>
      </c>
    </row>
    <row r="322" spans="1:15" x14ac:dyDescent="0.25">
      <c r="A322" s="44"/>
      <c r="B322" s="44" t="s">
        <v>379</v>
      </c>
      <c r="C322" s="44">
        <v>6</v>
      </c>
      <c r="D322" s="44">
        <v>59</v>
      </c>
      <c r="E322" s="44"/>
      <c r="F322" s="44">
        <v>65</v>
      </c>
      <c r="G322" s="44">
        <v>124</v>
      </c>
      <c r="I322" s="44" t="s">
        <v>83</v>
      </c>
      <c r="J322" s="44" t="s">
        <v>417</v>
      </c>
      <c r="K322" s="86">
        <v>3</v>
      </c>
      <c r="L322" s="86">
        <v>15</v>
      </c>
      <c r="M322" s="86"/>
      <c r="N322" s="86">
        <v>18</v>
      </c>
      <c r="O322" s="86">
        <v>33</v>
      </c>
    </row>
    <row r="323" spans="1:15" x14ac:dyDescent="0.25">
      <c r="A323" s="44"/>
      <c r="B323" s="44" t="s">
        <v>118</v>
      </c>
      <c r="C323" s="44">
        <v>8</v>
      </c>
      <c r="D323" s="44">
        <v>22</v>
      </c>
      <c r="E323" s="44"/>
      <c r="F323" s="44">
        <v>30</v>
      </c>
      <c r="G323" s="44">
        <v>52</v>
      </c>
      <c r="I323" s="44"/>
      <c r="J323" s="44" t="s">
        <v>853</v>
      </c>
      <c r="K323" s="86">
        <v>2</v>
      </c>
      <c r="L323" s="86"/>
      <c r="M323" s="86"/>
      <c r="N323" s="86">
        <v>2</v>
      </c>
      <c r="O323" s="86">
        <v>2</v>
      </c>
    </row>
    <row r="324" spans="1:15" x14ac:dyDescent="0.25">
      <c r="A324" s="44"/>
      <c r="B324" s="44" t="s">
        <v>500</v>
      </c>
      <c r="C324" s="44"/>
      <c r="D324" s="44">
        <v>9</v>
      </c>
      <c r="E324" s="44"/>
      <c r="F324" s="44">
        <v>9</v>
      </c>
      <c r="G324" s="44">
        <v>18</v>
      </c>
      <c r="I324" s="105" t="s">
        <v>418</v>
      </c>
      <c r="J324" s="105"/>
      <c r="K324" s="105">
        <v>5</v>
      </c>
      <c r="L324" s="105">
        <v>15</v>
      </c>
      <c r="M324" s="105"/>
      <c r="N324" s="105">
        <v>20</v>
      </c>
      <c r="O324" s="105">
        <v>35</v>
      </c>
    </row>
    <row r="325" spans="1:15" x14ac:dyDescent="0.25">
      <c r="A325" s="105" t="s">
        <v>380</v>
      </c>
      <c r="B325" s="105"/>
      <c r="C325" s="105">
        <v>66</v>
      </c>
      <c r="D325" s="105">
        <v>93</v>
      </c>
      <c r="E325" s="105"/>
      <c r="F325" s="105">
        <v>159</v>
      </c>
      <c r="G325" s="105">
        <v>252</v>
      </c>
      <c r="I325" s="44" t="s">
        <v>116</v>
      </c>
      <c r="J325" s="44" t="s">
        <v>539</v>
      </c>
      <c r="K325" s="86">
        <v>2</v>
      </c>
      <c r="L325" s="86"/>
      <c r="M325" s="86"/>
      <c r="N325" s="86">
        <v>2</v>
      </c>
      <c r="O325" s="86">
        <v>2</v>
      </c>
    </row>
    <row r="326" spans="1:15" x14ac:dyDescent="0.25">
      <c r="A326" s="44" t="s">
        <v>72</v>
      </c>
      <c r="B326" s="44" t="s">
        <v>381</v>
      </c>
      <c r="C326" s="44">
        <v>15</v>
      </c>
      <c r="D326" s="44"/>
      <c r="E326" s="44"/>
      <c r="F326" s="44">
        <v>15</v>
      </c>
      <c r="G326" s="44">
        <v>15</v>
      </c>
      <c r="I326" s="105" t="s">
        <v>559</v>
      </c>
      <c r="J326" s="105"/>
      <c r="K326" s="105">
        <v>2</v>
      </c>
      <c r="L326" s="105"/>
      <c r="M326" s="105"/>
      <c r="N326" s="105">
        <v>2</v>
      </c>
      <c r="O326" s="105">
        <v>2</v>
      </c>
    </row>
    <row r="327" spans="1:15" x14ac:dyDescent="0.25">
      <c r="A327" s="44"/>
      <c r="B327" s="44" t="s">
        <v>382</v>
      </c>
      <c r="C327" s="44">
        <v>2</v>
      </c>
      <c r="D327" s="44">
        <v>29</v>
      </c>
      <c r="E327" s="44"/>
      <c r="F327" s="44">
        <v>31</v>
      </c>
      <c r="G327" s="44">
        <v>60</v>
      </c>
      <c r="I327" s="44" t="s">
        <v>84</v>
      </c>
      <c r="J327" s="44" t="s">
        <v>599</v>
      </c>
      <c r="K327" s="86">
        <v>1</v>
      </c>
      <c r="L327" s="86"/>
      <c r="M327" s="86"/>
      <c r="N327" s="86">
        <v>1</v>
      </c>
      <c r="O327" s="86">
        <v>1</v>
      </c>
    </row>
    <row r="328" spans="1:15" x14ac:dyDescent="0.25">
      <c r="A328" s="44"/>
      <c r="B328" s="44" t="s">
        <v>611</v>
      </c>
      <c r="C328" s="44"/>
      <c r="D328" s="44">
        <v>9</v>
      </c>
      <c r="E328" s="44"/>
      <c r="F328" s="44">
        <v>9</v>
      </c>
      <c r="G328" s="44">
        <v>18</v>
      </c>
      <c r="I328" s="105" t="s">
        <v>604</v>
      </c>
      <c r="J328" s="105"/>
      <c r="K328" s="105">
        <v>1</v>
      </c>
      <c r="L328" s="105"/>
      <c r="M328" s="105"/>
      <c r="N328" s="105">
        <v>1</v>
      </c>
      <c r="O328" s="105">
        <v>1</v>
      </c>
    </row>
    <row r="329" spans="1:15" x14ac:dyDescent="0.25">
      <c r="A329" s="105" t="s">
        <v>383</v>
      </c>
      <c r="B329" s="105"/>
      <c r="C329" s="105">
        <v>17</v>
      </c>
      <c r="D329" s="105">
        <v>38</v>
      </c>
      <c r="E329" s="105"/>
      <c r="F329" s="105">
        <v>55</v>
      </c>
      <c r="G329" s="105">
        <v>93</v>
      </c>
      <c r="I329" s="44" t="s">
        <v>85</v>
      </c>
      <c r="J329" s="44" t="s">
        <v>530</v>
      </c>
      <c r="K329" s="86">
        <v>1</v>
      </c>
      <c r="L329" s="86">
        <v>2</v>
      </c>
      <c r="M329" s="86"/>
      <c r="N329" s="86">
        <v>3</v>
      </c>
      <c r="O329" s="86">
        <v>5</v>
      </c>
    </row>
    <row r="330" spans="1:15" x14ac:dyDescent="0.25">
      <c r="A330" s="44" t="s">
        <v>75</v>
      </c>
      <c r="B330" s="44" t="s">
        <v>75</v>
      </c>
      <c r="C330" s="44">
        <v>19</v>
      </c>
      <c r="D330" s="44">
        <v>28</v>
      </c>
      <c r="E330" s="44"/>
      <c r="F330" s="44">
        <v>47</v>
      </c>
      <c r="G330" s="44">
        <v>75</v>
      </c>
      <c r="I330" s="44"/>
      <c r="J330" s="44" t="s">
        <v>419</v>
      </c>
      <c r="K330" s="86">
        <v>2</v>
      </c>
      <c r="L330" s="86">
        <v>2</v>
      </c>
      <c r="M330" s="86"/>
      <c r="N330" s="86">
        <v>4</v>
      </c>
      <c r="O330" s="86">
        <v>6</v>
      </c>
    </row>
    <row r="331" spans="1:15" x14ac:dyDescent="0.25">
      <c r="A331" s="44"/>
      <c r="B331" s="44" t="s">
        <v>118</v>
      </c>
      <c r="C331" s="44">
        <v>2</v>
      </c>
      <c r="D331" s="44">
        <v>4</v>
      </c>
      <c r="E331" s="44"/>
      <c r="F331" s="44">
        <v>6</v>
      </c>
      <c r="G331" s="44">
        <v>10</v>
      </c>
      <c r="I331" s="44"/>
      <c r="J331" s="44" t="s">
        <v>503</v>
      </c>
      <c r="K331" s="86"/>
      <c r="L331" s="86">
        <v>13</v>
      </c>
      <c r="M331" s="86"/>
      <c r="N331" s="86">
        <v>13</v>
      </c>
      <c r="O331" s="86">
        <v>26</v>
      </c>
    </row>
    <row r="332" spans="1:15" x14ac:dyDescent="0.25">
      <c r="A332" s="105" t="s">
        <v>386</v>
      </c>
      <c r="B332" s="105"/>
      <c r="C332" s="105">
        <v>21</v>
      </c>
      <c r="D332" s="105">
        <v>32</v>
      </c>
      <c r="E332" s="105"/>
      <c r="F332" s="105">
        <v>53</v>
      </c>
      <c r="G332" s="105">
        <v>85</v>
      </c>
      <c r="I332" s="44"/>
      <c r="J332" s="44" t="s">
        <v>420</v>
      </c>
      <c r="K332" s="86">
        <v>19</v>
      </c>
      <c r="L332" s="86">
        <v>15</v>
      </c>
      <c r="M332" s="86"/>
      <c r="N332" s="86">
        <v>34</v>
      </c>
      <c r="O332" s="86">
        <v>49</v>
      </c>
    </row>
    <row r="333" spans="1:15" x14ac:dyDescent="0.25">
      <c r="A333" s="44" t="s">
        <v>104</v>
      </c>
      <c r="B333" s="44" t="s">
        <v>387</v>
      </c>
      <c r="C333" s="44">
        <v>19</v>
      </c>
      <c r="D333" s="44">
        <v>10</v>
      </c>
      <c r="E333" s="44"/>
      <c r="F333" s="44">
        <v>29</v>
      </c>
      <c r="G333" s="44">
        <v>39</v>
      </c>
      <c r="I333" s="105" t="s">
        <v>421</v>
      </c>
      <c r="J333" s="105"/>
      <c r="K333" s="105">
        <v>22</v>
      </c>
      <c r="L333" s="105">
        <v>32</v>
      </c>
      <c r="M333" s="105"/>
      <c r="N333" s="105">
        <v>54</v>
      </c>
      <c r="O333" s="105">
        <v>86</v>
      </c>
    </row>
    <row r="334" spans="1:15" x14ac:dyDescent="0.25">
      <c r="A334" s="105" t="s">
        <v>388</v>
      </c>
      <c r="B334" s="105"/>
      <c r="C334" s="105">
        <v>19</v>
      </c>
      <c r="D334" s="105">
        <v>10</v>
      </c>
      <c r="E334" s="105"/>
      <c r="F334" s="105">
        <v>29</v>
      </c>
      <c r="G334" s="105">
        <v>39</v>
      </c>
      <c r="I334" s="44" t="s">
        <v>86</v>
      </c>
      <c r="J334" s="44" t="s">
        <v>854</v>
      </c>
      <c r="K334" s="86"/>
      <c r="L334" s="86">
        <v>44</v>
      </c>
      <c r="M334" s="86"/>
      <c r="N334" s="86">
        <v>44</v>
      </c>
      <c r="O334" s="86">
        <v>88</v>
      </c>
    </row>
    <row r="335" spans="1:15" x14ac:dyDescent="0.25">
      <c r="A335" s="44" t="s">
        <v>76</v>
      </c>
      <c r="B335" s="44" t="s">
        <v>389</v>
      </c>
      <c r="C335" s="44">
        <v>2</v>
      </c>
      <c r="D335" s="44">
        <v>18</v>
      </c>
      <c r="E335" s="44"/>
      <c r="F335" s="44">
        <v>20</v>
      </c>
      <c r="G335" s="44">
        <v>38</v>
      </c>
      <c r="I335" s="44"/>
      <c r="J335" s="44" t="s">
        <v>422</v>
      </c>
      <c r="K335" s="86"/>
      <c r="L335" s="86">
        <v>1</v>
      </c>
      <c r="M335" s="86"/>
      <c r="N335" s="86">
        <v>1</v>
      </c>
      <c r="O335" s="86">
        <v>2</v>
      </c>
    </row>
    <row r="336" spans="1:15" x14ac:dyDescent="0.25">
      <c r="A336" s="44"/>
      <c r="B336" s="44" t="s">
        <v>390</v>
      </c>
      <c r="C336" s="44">
        <v>66</v>
      </c>
      <c r="D336" s="44">
        <v>4</v>
      </c>
      <c r="E336" s="44"/>
      <c r="F336" s="44">
        <v>70</v>
      </c>
      <c r="G336" s="44">
        <v>74</v>
      </c>
      <c r="I336" s="44"/>
      <c r="J336" s="44" t="s">
        <v>423</v>
      </c>
      <c r="K336" s="86">
        <v>1</v>
      </c>
      <c r="L336" s="86">
        <v>1</v>
      </c>
      <c r="M336" s="86"/>
      <c r="N336" s="86">
        <v>2</v>
      </c>
      <c r="O336" s="86">
        <v>3</v>
      </c>
    </row>
    <row r="337" spans="1:15" x14ac:dyDescent="0.25">
      <c r="A337" s="44"/>
      <c r="B337" s="44" t="s">
        <v>346</v>
      </c>
      <c r="C337" s="44"/>
      <c r="D337" s="44">
        <v>1</v>
      </c>
      <c r="E337" s="44"/>
      <c r="F337" s="44">
        <v>1</v>
      </c>
      <c r="G337" s="44">
        <v>2</v>
      </c>
      <c r="I337" s="44"/>
      <c r="J337" s="44" t="s">
        <v>424</v>
      </c>
      <c r="K337" s="86"/>
      <c r="L337" s="86">
        <v>145</v>
      </c>
      <c r="M337" s="86">
        <v>1</v>
      </c>
      <c r="N337" s="86">
        <v>146</v>
      </c>
      <c r="O337" s="86">
        <v>292</v>
      </c>
    </row>
    <row r="338" spans="1:15" x14ac:dyDescent="0.25">
      <c r="A338" s="44"/>
      <c r="B338" s="44" t="s">
        <v>118</v>
      </c>
      <c r="C338" s="44">
        <v>3</v>
      </c>
      <c r="D338" s="44">
        <v>1</v>
      </c>
      <c r="E338" s="44"/>
      <c r="F338" s="44">
        <v>4</v>
      </c>
      <c r="G338" s="44">
        <v>5</v>
      </c>
      <c r="I338" s="44"/>
      <c r="J338" s="44" t="s">
        <v>425</v>
      </c>
      <c r="K338" s="86">
        <v>22</v>
      </c>
      <c r="L338" s="86">
        <v>27</v>
      </c>
      <c r="M338" s="86"/>
      <c r="N338" s="86">
        <v>49</v>
      </c>
      <c r="O338" s="86">
        <v>76</v>
      </c>
    </row>
    <row r="339" spans="1:15" x14ac:dyDescent="0.25">
      <c r="A339" s="105" t="s">
        <v>391</v>
      </c>
      <c r="B339" s="105"/>
      <c r="C339" s="105">
        <v>71</v>
      </c>
      <c r="D339" s="105">
        <v>24</v>
      </c>
      <c r="E339" s="105"/>
      <c r="F339" s="105">
        <v>95</v>
      </c>
      <c r="G339" s="105">
        <v>119</v>
      </c>
      <c r="I339" s="44"/>
      <c r="J339" s="44" t="s">
        <v>560</v>
      </c>
      <c r="K339" s="86">
        <v>28</v>
      </c>
      <c r="L339" s="86"/>
      <c r="M339" s="86"/>
      <c r="N339" s="86">
        <v>28</v>
      </c>
      <c r="O339" s="86">
        <v>28</v>
      </c>
    </row>
    <row r="340" spans="1:15" x14ac:dyDescent="0.25">
      <c r="A340" s="44" t="s">
        <v>77</v>
      </c>
      <c r="B340" s="44" t="s">
        <v>393</v>
      </c>
      <c r="C340" s="44">
        <v>74</v>
      </c>
      <c r="D340" s="44">
        <v>202</v>
      </c>
      <c r="E340" s="44"/>
      <c r="F340" s="44">
        <v>276</v>
      </c>
      <c r="G340" s="44">
        <v>478</v>
      </c>
      <c r="I340" s="44"/>
      <c r="J340" s="44" t="s">
        <v>574</v>
      </c>
      <c r="K340" s="86">
        <v>2</v>
      </c>
      <c r="L340" s="86">
        <v>10</v>
      </c>
      <c r="M340" s="86"/>
      <c r="N340" s="86">
        <v>12</v>
      </c>
      <c r="O340" s="86">
        <v>22</v>
      </c>
    </row>
    <row r="341" spans="1:15" x14ac:dyDescent="0.25">
      <c r="A341" s="44"/>
      <c r="B341" s="44" t="s">
        <v>394</v>
      </c>
      <c r="C341" s="44">
        <v>20</v>
      </c>
      <c r="D341" s="44">
        <v>11</v>
      </c>
      <c r="E341" s="44"/>
      <c r="F341" s="44">
        <v>31</v>
      </c>
      <c r="G341" s="44">
        <v>42</v>
      </c>
      <c r="I341" s="44"/>
      <c r="J341" s="44" t="s">
        <v>426</v>
      </c>
      <c r="K341" s="86">
        <v>6</v>
      </c>
      <c r="L341" s="86">
        <v>31</v>
      </c>
      <c r="M341" s="86"/>
      <c r="N341" s="86">
        <v>37</v>
      </c>
      <c r="O341" s="86">
        <v>68</v>
      </c>
    </row>
    <row r="342" spans="1:15" x14ac:dyDescent="0.25">
      <c r="A342" s="44"/>
      <c r="B342" s="44" t="s">
        <v>714</v>
      </c>
      <c r="C342" s="44">
        <v>1</v>
      </c>
      <c r="D342" s="44">
        <v>4</v>
      </c>
      <c r="E342" s="44"/>
      <c r="F342" s="44">
        <v>5</v>
      </c>
      <c r="G342" s="44">
        <v>9</v>
      </c>
      <c r="I342" s="44"/>
      <c r="J342" s="44" t="s">
        <v>540</v>
      </c>
      <c r="K342" s="86">
        <v>3</v>
      </c>
      <c r="L342" s="86">
        <v>91</v>
      </c>
      <c r="M342" s="86"/>
      <c r="N342" s="86">
        <v>94</v>
      </c>
      <c r="O342" s="86">
        <v>185</v>
      </c>
    </row>
    <row r="343" spans="1:15" x14ac:dyDescent="0.25">
      <c r="A343" s="44"/>
      <c r="B343" s="44" t="s">
        <v>224</v>
      </c>
      <c r="C343" s="44">
        <v>1</v>
      </c>
      <c r="D343" s="44"/>
      <c r="E343" s="44"/>
      <c r="F343" s="44">
        <v>1</v>
      </c>
      <c r="G343" s="44">
        <v>1</v>
      </c>
      <c r="I343" s="44"/>
      <c r="J343" s="44" t="s">
        <v>118</v>
      </c>
      <c r="K343" s="86">
        <v>32</v>
      </c>
      <c r="L343" s="86">
        <v>15</v>
      </c>
      <c r="M343" s="86"/>
      <c r="N343" s="86">
        <v>47</v>
      </c>
      <c r="O343" s="86">
        <v>62</v>
      </c>
    </row>
    <row r="344" spans="1:15" x14ac:dyDescent="0.25">
      <c r="A344" s="44"/>
      <c r="B344" s="44" t="s">
        <v>395</v>
      </c>
      <c r="C344" s="44">
        <v>35</v>
      </c>
      <c r="D344" s="44"/>
      <c r="E344" s="44"/>
      <c r="F344" s="44">
        <v>35</v>
      </c>
      <c r="G344" s="44">
        <v>35</v>
      </c>
      <c r="I344" s="105" t="s">
        <v>427</v>
      </c>
      <c r="J344" s="105"/>
      <c r="K344" s="105">
        <v>94</v>
      </c>
      <c r="L344" s="105">
        <v>365</v>
      </c>
      <c r="M344" s="105">
        <v>1</v>
      </c>
      <c r="N344" s="105">
        <v>460</v>
      </c>
      <c r="O344" s="105">
        <v>826</v>
      </c>
    </row>
    <row r="345" spans="1:15" x14ac:dyDescent="0.25">
      <c r="A345" s="44"/>
      <c r="B345" s="44" t="s">
        <v>715</v>
      </c>
      <c r="C345" s="44">
        <v>17</v>
      </c>
      <c r="D345" s="44"/>
      <c r="E345" s="44"/>
      <c r="F345" s="44">
        <v>17</v>
      </c>
      <c r="G345" s="44">
        <v>17</v>
      </c>
      <c r="I345" s="44" t="s">
        <v>99</v>
      </c>
      <c r="J345" s="44" t="s">
        <v>504</v>
      </c>
      <c r="K345" s="86"/>
      <c r="L345" s="86">
        <v>1</v>
      </c>
      <c r="M345" s="86"/>
      <c r="N345" s="86">
        <v>1</v>
      </c>
      <c r="O345" s="86">
        <v>2</v>
      </c>
    </row>
    <row r="346" spans="1:15" x14ac:dyDescent="0.25">
      <c r="A346" s="44"/>
      <c r="B346" s="44" t="s">
        <v>396</v>
      </c>
      <c r="C346" s="44">
        <v>1</v>
      </c>
      <c r="D346" s="44">
        <v>1</v>
      </c>
      <c r="E346" s="44"/>
      <c r="F346" s="44">
        <v>2</v>
      </c>
      <c r="G346" s="44">
        <v>3</v>
      </c>
      <c r="I346" s="44"/>
      <c r="J346" s="44" t="s">
        <v>428</v>
      </c>
      <c r="K346" s="86">
        <v>1</v>
      </c>
      <c r="L346" s="86"/>
      <c r="M346" s="86"/>
      <c r="N346" s="86">
        <v>1</v>
      </c>
      <c r="O346" s="86">
        <v>1</v>
      </c>
    </row>
    <row r="347" spans="1:15" x14ac:dyDescent="0.25">
      <c r="A347" s="44"/>
      <c r="B347" s="44" t="s">
        <v>528</v>
      </c>
      <c r="C347" s="44">
        <v>16</v>
      </c>
      <c r="D347" s="44">
        <v>10</v>
      </c>
      <c r="E347" s="44"/>
      <c r="F347" s="44">
        <v>26</v>
      </c>
      <c r="G347" s="44">
        <v>36</v>
      </c>
      <c r="I347" s="44"/>
      <c r="J347" s="44" t="s">
        <v>118</v>
      </c>
      <c r="K347" s="86"/>
      <c r="L347" s="86">
        <v>4</v>
      </c>
      <c r="M347" s="86"/>
      <c r="N347" s="86">
        <v>4</v>
      </c>
      <c r="O347" s="86">
        <v>8</v>
      </c>
    </row>
    <row r="348" spans="1:15" x14ac:dyDescent="0.25">
      <c r="A348" s="44"/>
      <c r="B348" s="44" t="s">
        <v>397</v>
      </c>
      <c r="C348" s="44">
        <v>6</v>
      </c>
      <c r="D348" s="44">
        <v>5</v>
      </c>
      <c r="E348" s="44"/>
      <c r="F348" s="44">
        <v>11</v>
      </c>
      <c r="G348" s="44">
        <v>16</v>
      </c>
      <c r="I348" s="105" t="s">
        <v>429</v>
      </c>
      <c r="J348" s="105"/>
      <c r="K348" s="105">
        <v>1</v>
      </c>
      <c r="L348" s="105">
        <v>5</v>
      </c>
      <c r="M348" s="105"/>
      <c r="N348" s="105">
        <v>6</v>
      </c>
      <c r="O348" s="105">
        <v>11</v>
      </c>
    </row>
    <row r="349" spans="1:15" x14ac:dyDescent="0.25">
      <c r="A349" s="44"/>
      <c r="B349" s="44" t="s">
        <v>398</v>
      </c>
      <c r="C349" s="44">
        <v>43</v>
      </c>
      <c r="D349" s="44">
        <v>75</v>
      </c>
      <c r="E349" s="44"/>
      <c r="F349" s="44">
        <v>118</v>
      </c>
      <c r="G349" s="44">
        <v>193</v>
      </c>
      <c r="I349" s="44" t="s">
        <v>88</v>
      </c>
      <c r="J349" s="44" t="s">
        <v>541</v>
      </c>
      <c r="K349" s="86">
        <v>2</v>
      </c>
      <c r="L349" s="86">
        <v>2</v>
      </c>
      <c r="M349" s="86"/>
      <c r="N349" s="86">
        <v>4</v>
      </c>
      <c r="O349" s="86">
        <v>6</v>
      </c>
    </row>
    <row r="350" spans="1:15" x14ac:dyDescent="0.25">
      <c r="A350" s="44"/>
      <c r="B350" s="44" t="s">
        <v>118</v>
      </c>
      <c r="C350" s="44">
        <v>25</v>
      </c>
      <c r="D350" s="44">
        <v>80</v>
      </c>
      <c r="E350" s="44">
        <v>5</v>
      </c>
      <c r="F350" s="44">
        <v>110</v>
      </c>
      <c r="G350" s="44">
        <v>195</v>
      </c>
      <c r="I350" s="44"/>
      <c r="J350" s="44" t="s">
        <v>622</v>
      </c>
      <c r="K350" s="86">
        <v>1</v>
      </c>
      <c r="L350" s="86"/>
      <c r="M350" s="86"/>
      <c r="N350" s="86">
        <v>1</v>
      </c>
      <c r="O350" s="86">
        <v>1</v>
      </c>
    </row>
    <row r="351" spans="1:15" x14ac:dyDescent="0.25">
      <c r="A351" s="44"/>
      <c r="B351" s="44" t="s">
        <v>399</v>
      </c>
      <c r="C351" s="44">
        <v>2</v>
      </c>
      <c r="D351" s="44">
        <v>29</v>
      </c>
      <c r="E351" s="44"/>
      <c r="F351" s="44">
        <v>31</v>
      </c>
      <c r="G351" s="44">
        <v>60</v>
      </c>
      <c r="I351" s="44"/>
      <c r="J351" s="44" t="s">
        <v>505</v>
      </c>
      <c r="K351" s="86">
        <v>1</v>
      </c>
      <c r="L351" s="86">
        <v>1</v>
      </c>
      <c r="M351" s="86"/>
      <c r="N351" s="86">
        <v>2</v>
      </c>
      <c r="O351" s="86">
        <v>3</v>
      </c>
    </row>
    <row r="352" spans="1:15" x14ac:dyDescent="0.25">
      <c r="A352" s="105" t="s">
        <v>400</v>
      </c>
      <c r="B352" s="105"/>
      <c r="C352" s="105">
        <v>241</v>
      </c>
      <c r="D352" s="105">
        <v>417</v>
      </c>
      <c r="E352" s="105">
        <v>5</v>
      </c>
      <c r="F352" s="105">
        <v>663</v>
      </c>
      <c r="G352" s="105">
        <v>1085</v>
      </c>
      <c r="I352" s="44"/>
      <c r="J352" s="44" t="s">
        <v>430</v>
      </c>
      <c r="K352" s="86">
        <v>7</v>
      </c>
      <c r="L352" s="86">
        <v>11</v>
      </c>
      <c r="M352" s="86"/>
      <c r="N352" s="86">
        <v>18</v>
      </c>
      <c r="O352" s="86">
        <v>29</v>
      </c>
    </row>
    <row r="353" spans="1:15" x14ac:dyDescent="0.25">
      <c r="A353" s="44" t="s">
        <v>78</v>
      </c>
      <c r="B353" s="44" t="s">
        <v>153</v>
      </c>
      <c r="C353" s="44">
        <v>5</v>
      </c>
      <c r="D353" s="44">
        <v>10</v>
      </c>
      <c r="E353" s="44"/>
      <c r="F353" s="44">
        <v>15</v>
      </c>
      <c r="G353" s="44">
        <v>25</v>
      </c>
      <c r="I353" s="44"/>
      <c r="J353" s="44" t="s">
        <v>719</v>
      </c>
      <c r="K353" s="86">
        <v>1</v>
      </c>
      <c r="L353" s="86"/>
      <c r="M353" s="86"/>
      <c r="N353" s="86">
        <v>1</v>
      </c>
      <c r="O353" s="86">
        <v>1</v>
      </c>
    </row>
    <row r="354" spans="1:15" x14ac:dyDescent="0.25">
      <c r="A354" s="105" t="s">
        <v>401</v>
      </c>
      <c r="B354" s="105"/>
      <c r="C354" s="105">
        <v>5</v>
      </c>
      <c r="D354" s="105">
        <v>10</v>
      </c>
      <c r="E354" s="105"/>
      <c r="F354" s="105">
        <v>15</v>
      </c>
      <c r="G354" s="105">
        <v>25</v>
      </c>
      <c r="I354" s="44"/>
      <c r="J354" s="44" t="s">
        <v>506</v>
      </c>
      <c r="K354" s="86">
        <v>1</v>
      </c>
      <c r="L354" s="86"/>
      <c r="M354" s="86"/>
      <c r="N354" s="86">
        <v>1</v>
      </c>
      <c r="O354" s="86">
        <v>1</v>
      </c>
    </row>
    <row r="355" spans="1:15" x14ac:dyDescent="0.25">
      <c r="A355" s="44" t="s">
        <v>79</v>
      </c>
      <c r="B355" s="44" t="s">
        <v>501</v>
      </c>
      <c r="C355" s="44">
        <v>1</v>
      </c>
      <c r="D355" s="44"/>
      <c r="E355" s="44"/>
      <c r="F355" s="44">
        <v>1</v>
      </c>
      <c r="G355" s="44">
        <v>1</v>
      </c>
      <c r="I355" s="44"/>
      <c r="J355" s="44" t="s">
        <v>118</v>
      </c>
      <c r="K355" s="86">
        <v>27</v>
      </c>
      <c r="L355" s="86">
        <v>5</v>
      </c>
      <c r="M355" s="86"/>
      <c r="N355" s="86">
        <v>32</v>
      </c>
      <c r="O355" s="86">
        <v>37</v>
      </c>
    </row>
    <row r="356" spans="1:15" x14ac:dyDescent="0.25">
      <c r="A356" s="105" t="s">
        <v>513</v>
      </c>
      <c r="B356" s="105"/>
      <c r="C356" s="105">
        <v>1</v>
      </c>
      <c r="D356" s="105"/>
      <c r="E356" s="105"/>
      <c r="F356" s="105">
        <v>1</v>
      </c>
      <c r="G356" s="105">
        <v>1</v>
      </c>
      <c r="I356" s="105" t="s">
        <v>431</v>
      </c>
      <c r="J356" s="105"/>
      <c r="K356" s="105">
        <v>40</v>
      </c>
      <c r="L356" s="105">
        <v>19</v>
      </c>
      <c r="M356" s="105"/>
      <c r="N356" s="105">
        <v>59</v>
      </c>
      <c r="O356" s="105">
        <v>78</v>
      </c>
    </row>
    <row r="357" spans="1:15" x14ac:dyDescent="0.25">
      <c r="A357" s="44" t="s">
        <v>80</v>
      </c>
      <c r="B357" s="44" t="s">
        <v>402</v>
      </c>
      <c r="C357" s="44">
        <v>2</v>
      </c>
      <c r="D357" s="44">
        <v>5</v>
      </c>
      <c r="E357" s="44"/>
      <c r="F357" s="44">
        <v>7</v>
      </c>
      <c r="G357" s="44">
        <v>12</v>
      </c>
      <c r="I357" s="44" t="s">
        <v>432</v>
      </c>
      <c r="J357" s="44" t="s">
        <v>433</v>
      </c>
      <c r="K357" s="86">
        <v>1</v>
      </c>
      <c r="L357" s="86">
        <v>1</v>
      </c>
      <c r="M357" s="86"/>
      <c r="N357" s="86">
        <v>2</v>
      </c>
      <c r="O357" s="86">
        <v>3</v>
      </c>
    </row>
    <row r="358" spans="1:15" x14ac:dyDescent="0.25">
      <c r="A358" s="44"/>
      <c r="B358" s="44" t="s">
        <v>403</v>
      </c>
      <c r="C358" s="44">
        <v>6</v>
      </c>
      <c r="D358" s="44">
        <v>26</v>
      </c>
      <c r="E358" s="44"/>
      <c r="F358" s="44">
        <v>32</v>
      </c>
      <c r="G358" s="44">
        <v>58</v>
      </c>
      <c r="I358" s="44"/>
      <c r="J358" s="44" t="s">
        <v>579</v>
      </c>
      <c r="K358" s="86"/>
      <c r="L358" s="86">
        <v>2</v>
      </c>
      <c r="M358" s="86"/>
      <c r="N358" s="86">
        <v>2</v>
      </c>
      <c r="O358" s="86">
        <v>4</v>
      </c>
    </row>
    <row r="359" spans="1:15" x14ac:dyDescent="0.25">
      <c r="A359" s="44"/>
      <c r="B359" s="44" t="s">
        <v>404</v>
      </c>
      <c r="C359" s="44">
        <v>46</v>
      </c>
      <c r="D359" s="44">
        <v>61</v>
      </c>
      <c r="E359" s="44"/>
      <c r="F359" s="44">
        <v>107</v>
      </c>
      <c r="G359" s="44">
        <v>168</v>
      </c>
      <c r="I359" s="44"/>
      <c r="J359" s="44" t="s">
        <v>434</v>
      </c>
      <c r="K359" s="86">
        <v>109</v>
      </c>
      <c r="L359" s="86">
        <v>232</v>
      </c>
      <c r="M359" s="86">
        <v>24</v>
      </c>
      <c r="N359" s="86">
        <v>365</v>
      </c>
      <c r="O359" s="86">
        <v>621</v>
      </c>
    </row>
    <row r="360" spans="1:15" x14ac:dyDescent="0.25">
      <c r="A360" s="44"/>
      <c r="B360" s="44" t="s">
        <v>405</v>
      </c>
      <c r="C360" s="44">
        <v>25</v>
      </c>
      <c r="D360" s="44">
        <v>6</v>
      </c>
      <c r="E360" s="44"/>
      <c r="F360" s="44">
        <v>31</v>
      </c>
      <c r="G360" s="44">
        <v>37</v>
      </c>
      <c r="I360" s="44"/>
      <c r="J360" s="44" t="s">
        <v>435</v>
      </c>
      <c r="K360" s="86">
        <v>1</v>
      </c>
      <c r="L360" s="86"/>
      <c r="M360" s="86"/>
      <c r="N360" s="86">
        <v>1</v>
      </c>
      <c r="O360" s="86">
        <v>1</v>
      </c>
    </row>
    <row r="361" spans="1:15" x14ac:dyDescent="0.25">
      <c r="A361" s="44"/>
      <c r="B361" s="44" t="s">
        <v>823</v>
      </c>
      <c r="C361" s="44">
        <v>3</v>
      </c>
      <c r="D361" s="44">
        <v>11</v>
      </c>
      <c r="E361" s="44"/>
      <c r="F361" s="44">
        <v>14</v>
      </c>
      <c r="G361" s="44">
        <v>25</v>
      </c>
      <c r="I361" s="44"/>
      <c r="J361" s="44" t="s">
        <v>613</v>
      </c>
      <c r="K361" s="86">
        <v>1</v>
      </c>
      <c r="L361" s="86"/>
      <c r="M361" s="86"/>
      <c r="N361" s="86">
        <v>1</v>
      </c>
      <c r="O361" s="86">
        <v>1</v>
      </c>
    </row>
    <row r="362" spans="1:15" x14ac:dyDescent="0.25">
      <c r="A362" s="44"/>
      <c r="B362" s="44" t="s">
        <v>406</v>
      </c>
      <c r="C362" s="44">
        <v>1</v>
      </c>
      <c r="D362" s="44">
        <v>5</v>
      </c>
      <c r="E362" s="44"/>
      <c r="F362" s="44">
        <v>6</v>
      </c>
      <c r="G362" s="44">
        <v>11</v>
      </c>
      <c r="I362" s="44"/>
      <c r="J362" s="44" t="s">
        <v>437</v>
      </c>
      <c r="K362" s="86">
        <v>29</v>
      </c>
      <c r="L362" s="86">
        <v>12</v>
      </c>
      <c r="M362" s="86">
        <v>3</v>
      </c>
      <c r="N362" s="86">
        <v>44</v>
      </c>
      <c r="O362" s="86">
        <v>59</v>
      </c>
    </row>
    <row r="363" spans="1:15" x14ac:dyDescent="0.25">
      <c r="A363" s="105" t="s">
        <v>407</v>
      </c>
      <c r="B363" s="105"/>
      <c r="C363" s="105">
        <v>83</v>
      </c>
      <c r="D363" s="105">
        <v>114</v>
      </c>
      <c r="E363" s="105"/>
      <c r="F363" s="105">
        <v>197</v>
      </c>
      <c r="G363" s="105">
        <v>311</v>
      </c>
      <c r="I363" s="44"/>
      <c r="J363" s="44" t="s">
        <v>438</v>
      </c>
      <c r="K363" s="86">
        <v>51</v>
      </c>
      <c r="L363" s="86">
        <v>2</v>
      </c>
      <c r="M363" s="86"/>
      <c r="N363" s="86">
        <v>53</v>
      </c>
      <c r="O363" s="86">
        <v>55</v>
      </c>
    </row>
    <row r="364" spans="1:15" x14ac:dyDescent="0.25">
      <c r="A364" s="44" t="s">
        <v>97</v>
      </c>
      <c r="B364" s="44" t="s">
        <v>408</v>
      </c>
      <c r="C364" s="44">
        <v>5</v>
      </c>
      <c r="D364" s="44"/>
      <c r="E364" s="44"/>
      <c r="F364" s="44">
        <v>5</v>
      </c>
      <c r="G364" s="44">
        <v>5</v>
      </c>
      <c r="I364" s="44"/>
      <c r="J364" s="44" t="s">
        <v>439</v>
      </c>
      <c r="K364" s="86">
        <v>2</v>
      </c>
      <c r="L364" s="86">
        <v>6</v>
      </c>
      <c r="M364" s="86"/>
      <c r="N364" s="86">
        <v>8</v>
      </c>
      <c r="O364" s="86">
        <v>14</v>
      </c>
    </row>
    <row r="365" spans="1:15" x14ac:dyDescent="0.25">
      <c r="A365" s="105" t="s">
        <v>409</v>
      </c>
      <c r="B365" s="105"/>
      <c r="C365" s="105">
        <v>5</v>
      </c>
      <c r="D365" s="105"/>
      <c r="E365" s="105"/>
      <c r="F365" s="105">
        <v>5</v>
      </c>
      <c r="G365" s="105">
        <v>5</v>
      </c>
      <c r="I365" s="44"/>
      <c r="J365" s="44" t="s">
        <v>440</v>
      </c>
      <c r="K365" s="86">
        <v>9</v>
      </c>
      <c r="L365" s="86">
        <v>6</v>
      </c>
      <c r="M365" s="86"/>
      <c r="N365" s="86">
        <v>15</v>
      </c>
      <c r="O365" s="86">
        <v>21</v>
      </c>
    </row>
    <row r="366" spans="1:15" x14ac:dyDescent="0.25">
      <c r="A366" s="44" t="s">
        <v>82</v>
      </c>
      <c r="B366" s="44" t="s">
        <v>410</v>
      </c>
      <c r="C366" s="44">
        <v>7</v>
      </c>
      <c r="D366" s="44">
        <v>9</v>
      </c>
      <c r="E366" s="44"/>
      <c r="F366" s="44">
        <v>16</v>
      </c>
      <c r="G366" s="44">
        <v>25</v>
      </c>
      <c r="I366" s="44"/>
      <c r="J366" s="44" t="s">
        <v>118</v>
      </c>
      <c r="K366" s="86">
        <v>2</v>
      </c>
      <c r="L366" s="86">
        <v>1</v>
      </c>
      <c r="M366" s="86"/>
      <c r="N366" s="86">
        <v>3</v>
      </c>
      <c r="O366" s="86">
        <v>4</v>
      </c>
    </row>
    <row r="367" spans="1:15" x14ac:dyDescent="0.25">
      <c r="A367" s="44"/>
      <c r="B367" s="44" t="s">
        <v>411</v>
      </c>
      <c r="C367" s="44">
        <v>30</v>
      </c>
      <c r="D367" s="44">
        <v>5</v>
      </c>
      <c r="E367" s="44"/>
      <c r="F367" s="44">
        <v>35</v>
      </c>
      <c r="G367" s="44">
        <v>40</v>
      </c>
      <c r="I367" s="105" t="s">
        <v>441</v>
      </c>
      <c r="J367" s="105"/>
      <c r="K367" s="105">
        <v>205</v>
      </c>
      <c r="L367" s="105">
        <v>262</v>
      </c>
      <c r="M367" s="105">
        <v>27</v>
      </c>
      <c r="N367" s="105">
        <v>494</v>
      </c>
      <c r="O367" s="105">
        <v>783</v>
      </c>
    </row>
    <row r="368" spans="1:15" x14ac:dyDescent="0.25">
      <c r="A368" s="44"/>
      <c r="B368" s="44" t="s">
        <v>529</v>
      </c>
      <c r="C368" s="44">
        <v>28</v>
      </c>
      <c r="D368" s="44">
        <v>10</v>
      </c>
      <c r="E368" s="44"/>
      <c r="F368" s="44">
        <v>38</v>
      </c>
      <c r="G368" s="44">
        <v>48</v>
      </c>
      <c r="I368" s="44" t="s">
        <v>92</v>
      </c>
      <c r="J368" s="44" t="s">
        <v>444</v>
      </c>
      <c r="K368" s="86">
        <v>8</v>
      </c>
      <c r="L368" s="86">
        <v>30</v>
      </c>
      <c r="M368" s="86"/>
      <c r="N368" s="86">
        <v>38</v>
      </c>
      <c r="O368" s="86">
        <v>68</v>
      </c>
    </row>
    <row r="369" spans="1:15" x14ac:dyDescent="0.25">
      <c r="A369" s="44"/>
      <c r="B369" s="44" t="s">
        <v>412</v>
      </c>
      <c r="C369" s="44">
        <v>2</v>
      </c>
      <c r="D369" s="44">
        <v>2</v>
      </c>
      <c r="E369" s="44"/>
      <c r="F369" s="44">
        <v>4</v>
      </c>
      <c r="G369" s="44">
        <v>6</v>
      </c>
      <c r="I369" s="44"/>
      <c r="J369" s="44" t="s">
        <v>445</v>
      </c>
      <c r="K369" s="86">
        <v>4</v>
      </c>
      <c r="L369" s="86">
        <v>12</v>
      </c>
      <c r="M369" s="86"/>
      <c r="N369" s="86">
        <v>16</v>
      </c>
      <c r="O369" s="86">
        <v>28</v>
      </c>
    </row>
    <row r="370" spans="1:15" x14ac:dyDescent="0.25">
      <c r="A370" s="44"/>
      <c r="B370" s="44" t="s">
        <v>413</v>
      </c>
      <c r="C370" s="44">
        <v>1</v>
      </c>
      <c r="D370" s="44">
        <v>1</v>
      </c>
      <c r="E370" s="44"/>
      <c r="F370" s="44">
        <v>2</v>
      </c>
      <c r="G370" s="44">
        <v>3</v>
      </c>
      <c r="I370" s="44"/>
      <c r="J370" s="44" t="s">
        <v>446</v>
      </c>
      <c r="K370" s="86">
        <v>1</v>
      </c>
      <c r="L370" s="86">
        <v>2</v>
      </c>
      <c r="M370" s="86"/>
      <c r="N370" s="86">
        <v>3</v>
      </c>
      <c r="O370" s="86">
        <v>5</v>
      </c>
    </row>
    <row r="371" spans="1:15" x14ac:dyDescent="0.25">
      <c r="A371" s="44"/>
      <c r="B371" s="44" t="s">
        <v>118</v>
      </c>
      <c r="C371" s="44">
        <v>35</v>
      </c>
      <c r="D371" s="44">
        <v>42</v>
      </c>
      <c r="E371" s="44"/>
      <c r="F371" s="44">
        <v>77</v>
      </c>
      <c r="G371" s="44">
        <v>119</v>
      </c>
      <c r="I371" s="44"/>
      <c r="J371" s="44" t="s">
        <v>447</v>
      </c>
      <c r="K371" s="86">
        <v>5</v>
      </c>
      <c r="L371" s="86">
        <v>12</v>
      </c>
      <c r="M371" s="86"/>
      <c r="N371" s="86">
        <v>17</v>
      </c>
      <c r="O371" s="86">
        <v>29</v>
      </c>
    </row>
    <row r="372" spans="1:15" x14ac:dyDescent="0.25">
      <c r="A372" s="105" t="s">
        <v>414</v>
      </c>
      <c r="B372" s="105"/>
      <c r="C372" s="105">
        <v>103</v>
      </c>
      <c r="D372" s="105">
        <v>69</v>
      </c>
      <c r="E372" s="105"/>
      <c r="F372" s="105">
        <v>172</v>
      </c>
      <c r="G372" s="105">
        <v>241</v>
      </c>
      <c r="I372" s="44"/>
      <c r="J372" s="44" t="s">
        <v>448</v>
      </c>
      <c r="K372" s="86"/>
      <c r="L372" s="86">
        <v>4</v>
      </c>
      <c r="M372" s="86"/>
      <c r="N372" s="86">
        <v>4</v>
      </c>
      <c r="O372" s="86">
        <v>8</v>
      </c>
    </row>
    <row r="373" spans="1:15" x14ac:dyDescent="0.25">
      <c r="A373" s="44" t="s">
        <v>98</v>
      </c>
      <c r="B373" s="44" t="s">
        <v>415</v>
      </c>
      <c r="C373" s="44">
        <v>10</v>
      </c>
      <c r="D373" s="44">
        <v>4</v>
      </c>
      <c r="E373" s="44"/>
      <c r="F373" s="44">
        <v>14</v>
      </c>
      <c r="G373" s="44">
        <v>18</v>
      </c>
      <c r="I373" s="44"/>
      <c r="J373" s="44" t="s">
        <v>552</v>
      </c>
      <c r="K373" s="86"/>
      <c r="L373" s="86">
        <v>9</v>
      </c>
      <c r="M373" s="86"/>
      <c r="N373" s="86">
        <v>9</v>
      </c>
      <c r="O373" s="86">
        <v>18</v>
      </c>
    </row>
    <row r="374" spans="1:15" x14ac:dyDescent="0.25">
      <c r="A374" s="105" t="s">
        <v>416</v>
      </c>
      <c r="B374" s="105"/>
      <c r="C374" s="105">
        <v>10</v>
      </c>
      <c r="D374" s="105">
        <v>4</v>
      </c>
      <c r="E374" s="105"/>
      <c r="F374" s="105">
        <v>14</v>
      </c>
      <c r="G374" s="105">
        <v>18</v>
      </c>
      <c r="I374" s="44"/>
      <c r="J374" s="44" t="s">
        <v>721</v>
      </c>
      <c r="K374" s="86"/>
      <c r="L374" s="86">
        <v>1</v>
      </c>
      <c r="M374" s="86"/>
      <c r="N374" s="86">
        <v>1</v>
      </c>
      <c r="O374" s="86">
        <v>2</v>
      </c>
    </row>
    <row r="375" spans="1:15" x14ac:dyDescent="0.25">
      <c r="A375" s="44" t="s">
        <v>83</v>
      </c>
      <c r="B375" s="44" t="s">
        <v>417</v>
      </c>
      <c r="C375" s="44">
        <v>33</v>
      </c>
      <c r="D375" s="44">
        <v>42</v>
      </c>
      <c r="E375" s="44"/>
      <c r="F375" s="44">
        <v>75</v>
      </c>
      <c r="G375" s="44">
        <v>117</v>
      </c>
      <c r="I375" s="44"/>
      <c r="J375" s="44" t="s">
        <v>449</v>
      </c>
      <c r="K375" s="86">
        <v>5</v>
      </c>
      <c r="L375" s="86">
        <v>26</v>
      </c>
      <c r="M375" s="86"/>
      <c r="N375" s="86">
        <v>31</v>
      </c>
      <c r="O375" s="86">
        <v>57</v>
      </c>
    </row>
    <row r="376" spans="1:15" x14ac:dyDescent="0.25">
      <c r="A376" s="44"/>
      <c r="B376" s="44" t="s">
        <v>538</v>
      </c>
      <c r="C376" s="44">
        <v>68</v>
      </c>
      <c r="D376" s="44">
        <v>65</v>
      </c>
      <c r="E376" s="44"/>
      <c r="F376" s="44">
        <v>133</v>
      </c>
      <c r="G376" s="44">
        <v>198</v>
      </c>
      <c r="I376" s="44"/>
      <c r="J376" s="44" t="s">
        <v>451</v>
      </c>
      <c r="K376" s="86">
        <v>1</v>
      </c>
      <c r="L376" s="86">
        <v>11</v>
      </c>
      <c r="M376" s="86"/>
      <c r="N376" s="86">
        <v>12</v>
      </c>
      <c r="O376" s="86">
        <v>23</v>
      </c>
    </row>
    <row r="377" spans="1:15" x14ac:dyDescent="0.25">
      <c r="A377" s="44"/>
      <c r="B377" s="44" t="s">
        <v>716</v>
      </c>
      <c r="C377" s="44">
        <v>3</v>
      </c>
      <c r="D377" s="44"/>
      <c r="E377" s="44"/>
      <c r="F377" s="44">
        <v>3</v>
      </c>
      <c r="G377" s="44">
        <v>3</v>
      </c>
      <c r="I377" s="44"/>
      <c r="J377" s="44" t="s">
        <v>452</v>
      </c>
      <c r="K377" s="86">
        <v>6</v>
      </c>
      <c r="L377" s="86">
        <v>23</v>
      </c>
      <c r="M377" s="86"/>
      <c r="N377" s="86">
        <v>29</v>
      </c>
      <c r="O377" s="86">
        <v>52</v>
      </c>
    </row>
    <row r="378" spans="1:15" x14ac:dyDescent="0.25">
      <c r="A378" s="44"/>
      <c r="B378" s="44" t="s">
        <v>118</v>
      </c>
      <c r="C378" s="44">
        <v>21</v>
      </c>
      <c r="D378" s="44">
        <v>18</v>
      </c>
      <c r="E378" s="44"/>
      <c r="F378" s="44">
        <v>39</v>
      </c>
      <c r="G378" s="44">
        <v>57</v>
      </c>
      <c r="I378" s="44"/>
      <c r="J378" s="44" t="s">
        <v>532</v>
      </c>
      <c r="K378" s="86">
        <v>2</v>
      </c>
      <c r="L378" s="86">
        <v>4</v>
      </c>
      <c r="M378" s="86"/>
      <c r="N378" s="86">
        <v>6</v>
      </c>
      <c r="O378" s="86">
        <v>10</v>
      </c>
    </row>
    <row r="379" spans="1:15" x14ac:dyDescent="0.25">
      <c r="A379" s="105" t="s">
        <v>418</v>
      </c>
      <c r="B379" s="105"/>
      <c r="C379" s="105">
        <v>125</v>
      </c>
      <c r="D379" s="105">
        <v>125</v>
      </c>
      <c r="E379" s="105"/>
      <c r="F379" s="105">
        <v>250</v>
      </c>
      <c r="G379" s="105">
        <v>375</v>
      </c>
      <c r="I379" s="44"/>
      <c r="J379" s="44" t="s">
        <v>634</v>
      </c>
      <c r="K379" s="86">
        <v>1</v>
      </c>
      <c r="L379" s="86"/>
      <c r="M379" s="86"/>
      <c r="N379" s="86">
        <v>1</v>
      </c>
      <c r="O379" s="86">
        <v>1</v>
      </c>
    </row>
    <row r="380" spans="1:15" x14ac:dyDescent="0.25">
      <c r="A380" s="44" t="s">
        <v>85</v>
      </c>
      <c r="B380" s="44" t="s">
        <v>419</v>
      </c>
      <c r="C380" s="44"/>
      <c r="D380" s="44">
        <v>1</v>
      </c>
      <c r="E380" s="44"/>
      <c r="F380" s="44">
        <v>1</v>
      </c>
      <c r="G380" s="44">
        <v>2</v>
      </c>
      <c r="I380" s="44"/>
      <c r="J380" s="44" t="s">
        <v>453</v>
      </c>
      <c r="K380" s="86">
        <v>1</v>
      </c>
      <c r="L380" s="86">
        <v>6</v>
      </c>
      <c r="M380" s="86"/>
      <c r="N380" s="86">
        <v>7</v>
      </c>
      <c r="O380" s="86">
        <v>13</v>
      </c>
    </row>
    <row r="381" spans="1:15" x14ac:dyDescent="0.25">
      <c r="A381" s="44"/>
      <c r="B381" s="44" t="s">
        <v>420</v>
      </c>
      <c r="C381" s="44">
        <v>6</v>
      </c>
      <c r="D381" s="44">
        <v>7</v>
      </c>
      <c r="E381" s="44"/>
      <c r="F381" s="44">
        <v>13</v>
      </c>
      <c r="G381" s="44">
        <v>20</v>
      </c>
      <c r="I381" s="44"/>
      <c r="J381" s="44" t="s">
        <v>454</v>
      </c>
      <c r="K381" s="86">
        <v>1</v>
      </c>
      <c r="L381" s="86"/>
      <c r="M381" s="86"/>
      <c r="N381" s="86">
        <v>1</v>
      </c>
      <c r="O381" s="86">
        <v>1</v>
      </c>
    </row>
    <row r="382" spans="1:15" x14ac:dyDescent="0.25">
      <c r="A382" s="105" t="s">
        <v>421</v>
      </c>
      <c r="B382" s="105"/>
      <c r="C382" s="105">
        <v>6</v>
      </c>
      <c r="D382" s="105">
        <v>8</v>
      </c>
      <c r="E382" s="105"/>
      <c r="F382" s="105">
        <v>14</v>
      </c>
      <c r="G382" s="105">
        <v>22</v>
      </c>
      <c r="I382" s="44"/>
      <c r="J382" s="44" t="s">
        <v>455</v>
      </c>
      <c r="K382" s="86">
        <v>33</v>
      </c>
      <c r="L382" s="86">
        <v>118</v>
      </c>
      <c r="M382" s="86"/>
      <c r="N382" s="86">
        <v>151</v>
      </c>
      <c r="O382" s="86">
        <v>269</v>
      </c>
    </row>
    <row r="383" spans="1:15" x14ac:dyDescent="0.25">
      <c r="A383" s="44" t="s">
        <v>86</v>
      </c>
      <c r="B383" s="44" t="s">
        <v>569</v>
      </c>
      <c r="C383" s="44">
        <v>19</v>
      </c>
      <c r="D383" s="44"/>
      <c r="E383" s="44"/>
      <c r="F383" s="44">
        <v>19</v>
      </c>
      <c r="G383" s="44">
        <v>19</v>
      </c>
      <c r="I383" s="44"/>
      <c r="J383" s="44" t="s">
        <v>456</v>
      </c>
      <c r="K383" s="86">
        <v>5</v>
      </c>
      <c r="L383" s="86">
        <v>4</v>
      </c>
      <c r="M383" s="86"/>
      <c r="N383" s="86">
        <v>9</v>
      </c>
      <c r="O383" s="86">
        <v>13</v>
      </c>
    </row>
    <row r="384" spans="1:15" x14ac:dyDescent="0.25">
      <c r="A384" s="44"/>
      <c r="B384" s="44" t="s">
        <v>422</v>
      </c>
      <c r="C384" s="44">
        <v>37</v>
      </c>
      <c r="D384" s="44">
        <v>23</v>
      </c>
      <c r="E384" s="44"/>
      <c r="F384" s="44">
        <v>60</v>
      </c>
      <c r="G384" s="44">
        <v>83</v>
      </c>
      <c r="I384" s="44"/>
      <c r="J384" s="44" t="s">
        <v>457</v>
      </c>
      <c r="K384" s="86">
        <v>5</v>
      </c>
      <c r="L384" s="86">
        <v>35</v>
      </c>
      <c r="M384" s="86"/>
      <c r="N384" s="86">
        <v>40</v>
      </c>
      <c r="O384" s="86">
        <v>75</v>
      </c>
    </row>
    <row r="385" spans="1:15" x14ac:dyDescent="0.25">
      <c r="A385" s="44"/>
      <c r="B385" s="44" t="s">
        <v>423</v>
      </c>
      <c r="C385" s="44">
        <v>15</v>
      </c>
      <c r="D385" s="44">
        <v>4</v>
      </c>
      <c r="E385" s="44"/>
      <c r="F385" s="44">
        <v>19</v>
      </c>
      <c r="G385" s="44">
        <v>23</v>
      </c>
      <c r="I385" s="44"/>
      <c r="J385" s="44" t="s">
        <v>458</v>
      </c>
      <c r="K385" s="86"/>
      <c r="L385" s="86">
        <v>1</v>
      </c>
      <c r="M385" s="86"/>
      <c r="N385" s="86">
        <v>1</v>
      </c>
      <c r="O385" s="86">
        <v>2</v>
      </c>
    </row>
    <row r="386" spans="1:15" x14ac:dyDescent="0.25">
      <c r="A386" s="44"/>
      <c r="B386" s="44" t="s">
        <v>644</v>
      </c>
      <c r="C386" s="44"/>
      <c r="D386" s="44">
        <v>7</v>
      </c>
      <c r="E386" s="44"/>
      <c r="F386" s="44">
        <v>7</v>
      </c>
      <c r="G386" s="44">
        <v>14</v>
      </c>
      <c r="I386" s="44"/>
      <c r="J386" s="44" t="s">
        <v>459</v>
      </c>
      <c r="K386" s="86">
        <v>2</v>
      </c>
      <c r="L386" s="86">
        <v>6</v>
      </c>
      <c r="M386" s="86"/>
      <c r="N386" s="86">
        <v>8</v>
      </c>
      <c r="O386" s="86">
        <v>14</v>
      </c>
    </row>
    <row r="387" spans="1:15" x14ac:dyDescent="0.25">
      <c r="A387" s="44"/>
      <c r="B387" s="44" t="s">
        <v>424</v>
      </c>
      <c r="C387" s="44">
        <v>6</v>
      </c>
      <c r="D387" s="44">
        <v>20</v>
      </c>
      <c r="E387" s="44"/>
      <c r="F387" s="44">
        <v>26</v>
      </c>
      <c r="G387" s="44">
        <v>46</v>
      </c>
      <c r="I387" s="44"/>
      <c r="J387" s="44" t="s">
        <v>542</v>
      </c>
      <c r="K387" s="86"/>
      <c r="L387" s="86">
        <v>2</v>
      </c>
      <c r="M387" s="86"/>
      <c r="N387" s="86">
        <v>2</v>
      </c>
      <c r="O387" s="86">
        <v>4</v>
      </c>
    </row>
    <row r="388" spans="1:15" x14ac:dyDescent="0.25">
      <c r="A388" s="44"/>
      <c r="B388" s="44" t="s">
        <v>425</v>
      </c>
      <c r="C388" s="44">
        <v>55</v>
      </c>
      <c r="D388" s="44">
        <v>66</v>
      </c>
      <c r="E388" s="44"/>
      <c r="F388" s="44">
        <v>121</v>
      </c>
      <c r="G388" s="44">
        <v>187</v>
      </c>
      <c r="I388" s="44"/>
      <c r="J388" s="44" t="s">
        <v>186</v>
      </c>
      <c r="K388" s="86">
        <v>10</v>
      </c>
      <c r="L388" s="86"/>
      <c r="M388" s="86"/>
      <c r="N388" s="86">
        <v>10</v>
      </c>
      <c r="O388" s="86">
        <v>10</v>
      </c>
    </row>
    <row r="389" spans="1:15" x14ac:dyDescent="0.25">
      <c r="A389" s="44"/>
      <c r="B389" s="44" t="s">
        <v>574</v>
      </c>
      <c r="C389" s="44"/>
      <c r="D389" s="44">
        <v>3</v>
      </c>
      <c r="E389" s="44"/>
      <c r="F389" s="44">
        <v>3</v>
      </c>
      <c r="G389" s="44">
        <v>6</v>
      </c>
      <c r="I389" s="44"/>
      <c r="J389" s="44" t="s">
        <v>460</v>
      </c>
      <c r="K389" s="86">
        <v>4</v>
      </c>
      <c r="L389" s="86">
        <v>31</v>
      </c>
      <c r="M389" s="86"/>
      <c r="N389" s="86">
        <v>35</v>
      </c>
      <c r="O389" s="86">
        <v>66</v>
      </c>
    </row>
    <row r="390" spans="1:15" x14ac:dyDescent="0.25">
      <c r="A390" s="44"/>
      <c r="B390" s="44" t="s">
        <v>426</v>
      </c>
      <c r="C390" s="44">
        <v>9</v>
      </c>
      <c r="D390" s="44">
        <v>7</v>
      </c>
      <c r="E390" s="44"/>
      <c r="F390" s="44">
        <v>16</v>
      </c>
      <c r="G390" s="44">
        <v>23</v>
      </c>
      <c r="I390" s="44"/>
      <c r="J390" s="44" t="s">
        <v>461</v>
      </c>
      <c r="K390" s="86"/>
      <c r="L390" s="86">
        <v>1</v>
      </c>
      <c r="M390" s="86"/>
      <c r="N390" s="86">
        <v>1</v>
      </c>
      <c r="O390" s="86">
        <v>2</v>
      </c>
    </row>
    <row r="391" spans="1:15" x14ac:dyDescent="0.25">
      <c r="A391" s="44"/>
      <c r="B391" s="44" t="s">
        <v>540</v>
      </c>
      <c r="C391" s="44">
        <v>1</v>
      </c>
      <c r="D391" s="44">
        <v>12</v>
      </c>
      <c r="E391" s="44"/>
      <c r="F391" s="44">
        <v>13</v>
      </c>
      <c r="G391" s="44">
        <v>25</v>
      </c>
      <c r="I391" s="44"/>
      <c r="J391" s="44" t="s">
        <v>462</v>
      </c>
      <c r="K391" s="86"/>
      <c r="L391" s="86">
        <v>2</v>
      </c>
      <c r="M391" s="86"/>
      <c r="N391" s="86">
        <v>2</v>
      </c>
      <c r="O391" s="86">
        <v>4</v>
      </c>
    </row>
    <row r="392" spans="1:15" x14ac:dyDescent="0.25">
      <c r="A392" s="44"/>
      <c r="B392" s="44" t="s">
        <v>455</v>
      </c>
      <c r="C392" s="44"/>
      <c r="D392" s="44">
        <v>1</v>
      </c>
      <c r="E392" s="44"/>
      <c r="F392" s="44">
        <v>1</v>
      </c>
      <c r="G392" s="44">
        <v>2</v>
      </c>
      <c r="I392" s="44"/>
      <c r="J392" s="44" t="s">
        <v>553</v>
      </c>
      <c r="K392" s="86"/>
      <c r="L392" s="86">
        <v>4</v>
      </c>
      <c r="M392" s="86"/>
      <c r="N392" s="86">
        <v>4</v>
      </c>
      <c r="O392" s="86">
        <v>8</v>
      </c>
    </row>
    <row r="393" spans="1:15" x14ac:dyDescent="0.25">
      <c r="A393" s="44"/>
      <c r="B393" s="44" t="s">
        <v>118</v>
      </c>
      <c r="C393" s="44">
        <v>8</v>
      </c>
      <c r="D393" s="44">
        <v>16</v>
      </c>
      <c r="E393" s="44"/>
      <c r="F393" s="44">
        <v>24</v>
      </c>
      <c r="G393" s="44">
        <v>40</v>
      </c>
      <c r="I393" s="44"/>
      <c r="J393" s="44" t="s">
        <v>463</v>
      </c>
      <c r="K393" s="86">
        <v>1</v>
      </c>
      <c r="L393" s="86">
        <v>3</v>
      </c>
      <c r="M393" s="86"/>
      <c r="N393" s="86">
        <v>4</v>
      </c>
      <c r="O393" s="86">
        <v>7</v>
      </c>
    </row>
    <row r="394" spans="1:15" x14ac:dyDescent="0.25">
      <c r="A394" s="105" t="s">
        <v>427</v>
      </c>
      <c r="B394" s="105"/>
      <c r="C394" s="105">
        <v>150</v>
      </c>
      <c r="D394" s="105">
        <v>159</v>
      </c>
      <c r="E394" s="105"/>
      <c r="F394" s="105">
        <v>309</v>
      </c>
      <c r="G394" s="105">
        <v>468</v>
      </c>
      <c r="I394" s="44"/>
      <c r="J394" s="44" t="s">
        <v>118</v>
      </c>
      <c r="K394" s="86">
        <v>4</v>
      </c>
      <c r="L394" s="86">
        <v>68</v>
      </c>
      <c r="M394" s="86"/>
      <c r="N394" s="86">
        <v>72</v>
      </c>
      <c r="O394" s="86">
        <v>140</v>
      </c>
    </row>
    <row r="395" spans="1:15" x14ac:dyDescent="0.25">
      <c r="A395" s="44" t="s">
        <v>99</v>
      </c>
      <c r="B395" s="44" t="s">
        <v>428</v>
      </c>
      <c r="C395" s="44">
        <v>1</v>
      </c>
      <c r="D395" s="44">
        <v>2</v>
      </c>
      <c r="E395" s="44"/>
      <c r="F395" s="44">
        <v>3</v>
      </c>
      <c r="G395" s="44">
        <v>5</v>
      </c>
      <c r="I395" s="44"/>
      <c r="J395" s="44" t="s">
        <v>765</v>
      </c>
      <c r="K395" s="86"/>
      <c r="L395" s="86">
        <v>1</v>
      </c>
      <c r="M395" s="86"/>
      <c r="N395" s="86">
        <v>1</v>
      </c>
      <c r="O395" s="86">
        <v>2</v>
      </c>
    </row>
    <row r="396" spans="1:15" x14ac:dyDescent="0.25">
      <c r="A396" s="44"/>
      <c r="B396" s="44" t="s">
        <v>118</v>
      </c>
      <c r="C396" s="44"/>
      <c r="D396" s="44">
        <v>1</v>
      </c>
      <c r="E396" s="44"/>
      <c r="F396" s="44">
        <v>1</v>
      </c>
      <c r="G396" s="44">
        <v>2</v>
      </c>
      <c r="I396" s="44"/>
      <c r="J396" s="44" t="s">
        <v>855</v>
      </c>
      <c r="K396" s="86"/>
      <c r="L396" s="86">
        <v>1</v>
      </c>
      <c r="M396" s="86"/>
      <c r="N396" s="86">
        <v>1</v>
      </c>
      <c r="O396" s="86">
        <v>2</v>
      </c>
    </row>
    <row r="397" spans="1:15" x14ac:dyDescent="0.25">
      <c r="A397" s="105" t="s">
        <v>429</v>
      </c>
      <c r="B397" s="105"/>
      <c r="C397" s="105">
        <v>1</v>
      </c>
      <c r="D397" s="105">
        <v>3</v>
      </c>
      <c r="E397" s="105"/>
      <c r="F397" s="105">
        <v>4</v>
      </c>
      <c r="G397" s="105">
        <v>7</v>
      </c>
      <c r="I397" s="105" t="s">
        <v>464</v>
      </c>
      <c r="J397" s="105"/>
      <c r="K397" s="105">
        <v>99</v>
      </c>
      <c r="L397" s="105">
        <v>417</v>
      </c>
      <c r="M397" s="105"/>
      <c r="N397" s="105">
        <v>516</v>
      </c>
      <c r="O397" s="105">
        <v>933</v>
      </c>
    </row>
    <row r="398" spans="1:15" x14ac:dyDescent="0.25">
      <c r="A398" s="44" t="s">
        <v>88</v>
      </c>
      <c r="B398" s="44" t="s">
        <v>430</v>
      </c>
      <c r="C398" s="44">
        <v>10</v>
      </c>
      <c r="D398" s="44">
        <v>3</v>
      </c>
      <c r="E398" s="44"/>
      <c r="F398" s="44">
        <v>13</v>
      </c>
      <c r="G398" s="44">
        <v>16</v>
      </c>
      <c r="I398" s="44" t="s">
        <v>118</v>
      </c>
      <c r="J398" s="44" t="s">
        <v>856</v>
      </c>
      <c r="K398" s="86">
        <v>2</v>
      </c>
      <c r="L398" s="86"/>
      <c r="M398" s="86"/>
      <c r="N398" s="86">
        <v>2</v>
      </c>
      <c r="O398" s="86">
        <v>2</v>
      </c>
    </row>
    <row r="399" spans="1:15" x14ac:dyDescent="0.25">
      <c r="A399" s="44"/>
      <c r="B399" s="44" t="s">
        <v>506</v>
      </c>
      <c r="C399" s="44"/>
      <c r="D399" s="44">
        <v>12</v>
      </c>
      <c r="E399" s="44"/>
      <c r="F399" s="44">
        <v>12</v>
      </c>
      <c r="G399" s="44">
        <v>24</v>
      </c>
      <c r="I399" s="44"/>
      <c r="J399" s="44" t="s">
        <v>857</v>
      </c>
      <c r="K399" s="86">
        <v>1</v>
      </c>
      <c r="L399" s="86"/>
      <c r="M399" s="86"/>
      <c r="N399" s="86">
        <v>1</v>
      </c>
      <c r="O399" s="86">
        <v>1</v>
      </c>
    </row>
    <row r="400" spans="1:15" x14ac:dyDescent="0.25">
      <c r="A400" s="44"/>
      <c r="B400" s="44" t="s">
        <v>118</v>
      </c>
      <c r="C400" s="44">
        <v>3</v>
      </c>
      <c r="D400" s="44">
        <v>21</v>
      </c>
      <c r="E400" s="44"/>
      <c r="F400" s="44">
        <v>24</v>
      </c>
      <c r="G400" s="44">
        <v>45</v>
      </c>
      <c r="I400" s="44"/>
      <c r="J400" s="44" t="s">
        <v>858</v>
      </c>
      <c r="K400" s="86">
        <v>1</v>
      </c>
      <c r="L400" s="86">
        <v>1</v>
      </c>
      <c r="M400" s="86"/>
      <c r="N400" s="86">
        <v>2</v>
      </c>
      <c r="O400" s="86">
        <v>3</v>
      </c>
    </row>
    <row r="401" spans="1:15" x14ac:dyDescent="0.25">
      <c r="A401" s="105" t="s">
        <v>431</v>
      </c>
      <c r="B401" s="105"/>
      <c r="C401" s="105">
        <v>13</v>
      </c>
      <c r="D401" s="105">
        <v>36</v>
      </c>
      <c r="E401" s="105"/>
      <c r="F401" s="105">
        <v>49</v>
      </c>
      <c r="G401" s="105">
        <v>85</v>
      </c>
      <c r="I401" s="44"/>
      <c r="J401" s="44" t="s">
        <v>859</v>
      </c>
      <c r="K401" s="86"/>
      <c r="L401" s="86">
        <v>1</v>
      </c>
      <c r="M401" s="86"/>
      <c r="N401" s="86">
        <v>1</v>
      </c>
      <c r="O401" s="86">
        <v>2</v>
      </c>
    </row>
    <row r="402" spans="1:15" x14ac:dyDescent="0.25">
      <c r="A402" s="44" t="s">
        <v>432</v>
      </c>
      <c r="B402" s="44" t="s">
        <v>433</v>
      </c>
      <c r="C402" s="44"/>
      <c r="D402" s="44">
        <v>4</v>
      </c>
      <c r="E402" s="44"/>
      <c r="F402" s="44">
        <v>4</v>
      </c>
      <c r="G402" s="44">
        <v>8</v>
      </c>
      <c r="I402" s="44"/>
      <c r="J402" s="44" t="s">
        <v>118</v>
      </c>
      <c r="K402" s="86">
        <v>4</v>
      </c>
      <c r="L402" s="86">
        <v>2</v>
      </c>
      <c r="M402" s="86"/>
      <c r="N402" s="86">
        <v>6</v>
      </c>
      <c r="O402" s="86">
        <v>8</v>
      </c>
    </row>
    <row r="403" spans="1:15" x14ac:dyDescent="0.25">
      <c r="A403" s="44"/>
      <c r="B403" s="44" t="s">
        <v>434</v>
      </c>
      <c r="C403" s="44">
        <v>38</v>
      </c>
      <c r="D403" s="44">
        <v>44</v>
      </c>
      <c r="E403" s="44"/>
      <c r="F403" s="44">
        <v>82</v>
      </c>
      <c r="G403" s="44">
        <v>126</v>
      </c>
      <c r="I403" s="105" t="s">
        <v>465</v>
      </c>
      <c r="J403" s="105"/>
      <c r="K403" s="105">
        <v>8</v>
      </c>
      <c r="L403" s="105">
        <v>4</v>
      </c>
      <c r="M403" s="105"/>
      <c r="N403" s="105">
        <v>12</v>
      </c>
      <c r="O403" s="105">
        <v>16</v>
      </c>
    </row>
    <row r="404" spans="1:15" x14ac:dyDescent="0.25">
      <c r="A404" s="44"/>
      <c r="B404" s="44" t="s">
        <v>645</v>
      </c>
      <c r="C404" s="44"/>
      <c r="D404" s="44">
        <v>2</v>
      </c>
      <c r="E404" s="44"/>
      <c r="F404" s="44">
        <v>2</v>
      </c>
      <c r="G404" s="44">
        <v>4</v>
      </c>
      <c r="I404" s="44" t="s">
        <v>94</v>
      </c>
      <c r="J404" s="44" t="s">
        <v>469</v>
      </c>
      <c r="K404" s="86">
        <v>5</v>
      </c>
      <c r="L404" s="86"/>
      <c r="M404" s="86"/>
      <c r="N404" s="86">
        <v>5</v>
      </c>
      <c r="O404" s="86">
        <v>5</v>
      </c>
    </row>
    <row r="405" spans="1:15" x14ac:dyDescent="0.25">
      <c r="A405" s="44"/>
      <c r="B405" s="44" t="s">
        <v>435</v>
      </c>
      <c r="C405" s="44">
        <v>1</v>
      </c>
      <c r="D405" s="44">
        <v>28</v>
      </c>
      <c r="E405" s="44"/>
      <c r="F405" s="44">
        <v>29</v>
      </c>
      <c r="G405" s="44">
        <v>57</v>
      </c>
      <c r="I405" s="44"/>
      <c r="J405" s="44" t="s">
        <v>118</v>
      </c>
      <c r="K405" s="86"/>
      <c r="L405" s="86">
        <v>5</v>
      </c>
      <c r="M405" s="86"/>
      <c r="N405" s="86">
        <v>5</v>
      </c>
      <c r="O405" s="86">
        <v>10</v>
      </c>
    </row>
    <row r="406" spans="1:15" x14ac:dyDescent="0.25">
      <c r="A406" s="44"/>
      <c r="B406" s="44" t="s">
        <v>613</v>
      </c>
      <c r="C406" s="44">
        <v>1</v>
      </c>
      <c r="D406" s="44"/>
      <c r="E406" s="44"/>
      <c r="F406" s="44">
        <v>1</v>
      </c>
      <c r="G406" s="44">
        <v>1</v>
      </c>
      <c r="I406" s="105" t="s">
        <v>471</v>
      </c>
      <c r="J406" s="105"/>
      <c r="K406" s="105">
        <v>5</v>
      </c>
      <c r="L406" s="105">
        <v>5</v>
      </c>
      <c r="M406" s="105"/>
      <c r="N406" s="105">
        <v>10</v>
      </c>
      <c r="O406" s="105">
        <v>15</v>
      </c>
    </row>
    <row r="407" spans="1:15" x14ac:dyDescent="0.25">
      <c r="A407" s="44"/>
      <c r="B407" s="44" t="s">
        <v>436</v>
      </c>
      <c r="C407" s="44"/>
      <c r="D407" s="44">
        <v>11</v>
      </c>
      <c r="E407" s="44"/>
      <c r="F407" s="44">
        <v>11</v>
      </c>
      <c r="G407" s="44">
        <v>22</v>
      </c>
      <c r="I407" s="44" t="s">
        <v>101</v>
      </c>
      <c r="J407" s="44" t="s">
        <v>860</v>
      </c>
      <c r="K407" s="44">
        <v>1</v>
      </c>
      <c r="L407" s="44">
        <v>1</v>
      </c>
      <c r="M407" s="44"/>
      <c r="N407" s="44">
        <v>2</v>
      </c>
      <c r="O407" s="44">
        <v>3</v>
      </c>
    </row>
    <row r="408" spans="1:15" x14ac:dyDescent="0.25">
      <c r="A408" s="44"/>
      <c r="B408" s="44" t="s">
        <v>720</v>
      </c>
      <c r="C408" s="44"/>
      <c r="D408" s="44">
        <v>6</v>
      </c>
      <c r="E408" s="44"/>
      <c r="F408" s="44">
        <v>6</v>
      </c>
      <c r="G408" s="44">
        <v>12</v>
      </c>
      <c r="I408" s="44"/>
      <c r="J408" s="44" t="s">
        <v>647</v>
      </c>
      <c r="K408" s="44"/>
      <c r="L408" s="44">
        <v>1</v>
      </c>
      <c r="M408" s="44"/>
      <c r="N408" s="44">
        <v>1</v>
      </c>
      <c r="O408" s="44">
        <v>2</v>
      </c>
    </row>
    <row r="409" spans="1:15" x14ac:dyDescent="0.25">
      <c r="A409" s="44"/>
      <c r="B409" s="44" t="s">
        <v>438</v>
      </c>
      <c r="C409" s="44">
        <v>35</v>
      </c>
      <c r="D409" s="44">
        <v>1</v>
      </c>
      <c r="E409" s="44"/>
      <c r="F409" s="44">
        <v>36</v>
      </c>
      <c r="G409" s="44">
        <v>37</v>
      </c>
      <c r="I409" s="108" t="s">
        <v>472</v>
      </c>
      <c r="J409" s="108"/>
      <c r="K409" s="105">
        <v>1</v>
      </c>
      <c r="L409" s="105">
        <v>2</v>
      </c>
      <c r="M409" s="105"/>
      <c r="N409" s="105">
        <v>3</v>
      </c>
      <c r="O409" s="105">
        <v>5</v>
      </c>
    </row>
    <row r="410" spans="1:15" x14ac:dyDescent="0.25">
      <c r="A410" s="44"/>
      <c r="B410" s="44" t="s">
        <v>439</v>
      </c>
      <c r="C410" s="44">
        <v>6</v>
      </c>
      <c r="D410" s="44">
        <v>5</v>
      </c>
      <c r="E410" s="44"/>
      <c r="F410" s="44">
        <v>11</v>
      </c>
      <c r="G410" s="44">
        <v>16</v>
      </c>
      <c r="I410" s="106" t="s">
        <v>95</v>
      </c>
      <c r="J410" s="106"/>
      <c r="K410" s="106">
        <v>1813</v>
      </c>
      <c r="L410" s="106">
        <v>3544</v>
      </c>
      <c r="M410" s="106">
        <v>151</v>
      </c>
      <c r="N410" s="106">
        <v>5508</v>
      </c>
      <c r="O410" s="106">
        <v>9203</v>
      </c>
    </row>
    <row r="411" spans="1:15" x14ac:dyDescent="0.25">
      <c r="A411" s="44"/>
      <c r="B411" s="44" t="s">
        <v>440</v>
      </c>
      <c r="C411" s="44"/>
      <c r="D411" s="44">
        <v>6</v>
      </c>
      <c r="E411" s="44"/>
      <c r="F411" s="44">
        <v>6</v>
      </c>
      <c r="G411" s="44">
        <v>12</v>
      </c>
    </row>
    <row r="412" spans="1:15" x14ac:dyDescent="0.25">
      <c r="A412" s="44"/>
      <c r="B412" s="44" t="s">
        <v>118</v>
      </c>
      <c r="C412" s="44">
        <v>37</v>
      </c>
      <c r="D412" s="44">
        <v>94</v>
      </c>
      <c r="E412" s="44"/>
      <c r="F412" s="44">
        <v>131</v>
      </c>
      <c r="G412" s="44">
        <v>225</v>
      </c>
    </row>
    <row r="413" spans="1:15" x14ac:dyDescent="0.25">
      <c r="A413" s="105" t="s">
        <v>441</v>
      </c>
      <c r="B413" s="105"/>
      <c r="C413" s="105">
        <v>118</v>
      </c>
      <c r="D413" s="105">
        <v>201</v>
      </c>
      <c r="E413" s="105"/>
      <c r="F413" s="105">
        <v>319</v>
      </c>
      <c r="G413" s="105">
        <v>520</v>
      </c>
    </row>
    <row r="414" spans="1:15" x14ac:dyDescent="0.25">
      <c r="A414" s="44" t="s">
        <v>92</v>
      </c>
      <c r="B414" s="44" t="s">
        <v>444</v>
      </c>
      <c r="C414" s="44">
        <v>3</v>
      </c>
      <c r="D414" s="44">
        <v>3</v>
      </c>
      <c r="E414" s="44"/>
      <c r="F414" s="44">
        <v>6</v>
      </c>
      <c r="G414" s="44">
        <v>9</v>
      </c>
    </row>
    <row r="415" spans="1:15" x14ac:dyDescent="0.25">
      <c r="A415" s="44"/>
      <c r="B415" s="44" t="s">
        <v>446</v>
      </c>
      <c r="C415" s="44">
        <v>1</v>
      </c>
      <c r="D415" s="44">
        <v>10</v>
      </c>
      <c r="E415" s="44"/>
      <c r="F415" s="44">
        <v>11</v>
      </c>
      <c r="G415" s="44">
        <v>21</v>
      </c>
    </row>
    <row r="416" spans="1:15" x14ac:dyDescent="0.25">
      <c r="A416" s="44"/>
      <c r="B416" s="44" t="s">
        <v>447</v>
      </c>
      <c r="C416" s="44">
        <v>5</v>
      </c>
      <c r="D416" s="44">
        <v>1</v>
      </c>
      <c r="E416" s="44"/>
      <c r="F416" s="44">
        <v>6</v>
      </c>
      <c r="G416" s="44">
        <v>7</v>
      </c>
    </row>
    <row r="417" spans="1:7" x14ac:dyDescent="0.25">
      <c r="A417" s="44"/>
      <c r="B417" s="44" t="s">
        <v>448</v>
      </c>
      <c r="C417" s="44">
        <v>1</v>
      </c>
      <c r="D417" s="44"/>
      <c r="E417" s="44"/>
      <c r="F417" s="44">
        <v>1</v>
      </c>
      <c r="G417" s="44">
        <v>1</v>
      </c>
    </row>
    <row r="418" spans="1:7" x14ac:dyDescent="0.25">
      <c r="A418" s="44"/>
      <c r="B418" s="44" t="s">
        <v>449</v>
      </c>
      <c r="C418" s="44">
        <v>9</v>
      </c>
      <c r="D418" s="44">
        <v>4</v>
      </c>
      <c r="E418" s="44"/>
      <c r="F418" s="44">
        <v>13</v>
      </c>
      <c r="G418" s="44">
        <v>17</v>
      </c>
    </row>
    <row r="419" spans="1:7" x14ac:dyDescent="0.25">
      <c r="A419" s="44"/>
      <c r="B419" s="44" t="s">
        <v>450</v>
      </c>
      <c r="C419" s="44">
        <v>2</v>
      </c>
      <c r="D419" s="44">
        <v>1</v>
      </c>
      <c r="E419" s="44"/>
      <c r="F419" s="44">
        <v>3</v>
      </c>
      <c r="G419" s="44">
        <v>4</v>
      </c>
    </row>
    <row r="420" spans="1:7" x14ac:dyDescent="0.25">
      <c r="A420" s="44"/>
      <c r="B420" s="44" t="s">
        <v>722</v>
      </c>
      <c r="C420" s="44"/>
      <c r="D420" s="44">
        <v>1</v>
      </c>
      <c r="E420" s="44"/>
      <c r="F420" s="44">
        <v>1</v>
      </c>
      <c r="G420" s="44">
        <v>2</v>
      </c>
    </row>
    <row r="421" spans="1:7" x14ac:dyDescent="0.25">
      <c r="A421" s="44"/>
      <c r="B421" s="44" t="s">
        <v>451</v>
      </c>
      <c r="C421" s="44">
        <v>3</v>
      </c>
      <c r="D421" s="44">
        <v>8</v>
      </c>
      <c r="E421" s="44"/>
      <c r="F421" s="44">
        <v>11</v>
      </c>
      <c r="G421" s="44">
        <v>19</v>
      </c>
    </row>
    <row r="422" spans="1:7" x14ac:dyDescent="0.25">
      <c r="A422" s="44"/>
      <c r="B422" s="44" t="s">
        <v>452</v>
      </c>
      <c r="C422" s="44">
        <v>8</v>
      </c>
      <c r="D422" s="44">
        <v>1</v>
      </c>
      <c r="E422" s="44"/>
      <c r="F422" s="44">
        <v>9</v>
      </c>
      <c r="G422" s="44">
        <v>10</v>
      </c>
    </row>
    <row r="423" spans="1:7" x14ac:dyDescent="0.25">
      <c r="A423" s="44"/>
      <c r="B423" s="44" t="s">
        <v>723</v>
      </c>
      <c r="C423" s="44">
        <v>2</v>
      </c>
      <c r="D423" s="44">
        <v>1</v>
      </c>
      <c r="E423" s="44"/>
      <c r="F423" s="44">
        <v>3</v>
      </c>
      <c r="G423" s="44">
        <v>4</v>
      </c>
    </row>
    <row r="424" spans="1:7" x14ac:dyDescent="0.25">
      <c r="A424" s="44"/>
      <c r="B424" s="44" t="s">
        <v>725</v>
      </c>
      <c r="C424" s="44">
        <v>1</v>
      </c>
      <c r="D424" s="44">
        <v>2</v>
      </c>
      <c r="E424" s="44"/>
      <c r="F424" s="44">
        <v>3</v>
      </c>
      <c r="G424" s="44">
        <v>5</v>
      </c>
    </row>
    <row r="425" spans="1:7" x14ac:dyDescent="0.25">
      <c r="A425" s="44"/>
      <c r="B425" s="44" t="s">
        <v>532</v>
      </c>
      <c r="C425" s="44"/>
      <c r="D425" s="44">
        <v>1</v>
      </c>
      <c r="E425" s="44"/>
      <c r="F425" s="44">
        <v>1</v>
      </c>
      <c r="G425" s="44">
        <v>2</v>
      </c>
    </row>
    <row r="426" spans="1:7" x14ac:dyDescent="0.25">
      <c r="A426" s="44"/>
      <c r="B426" s="44" t="s">
        <v>634</v>
      </c>
      <c r="C426" s="44">
        <v>4</v>
      </c>
      <c r="D426" s="44">
        <v>1</v>
      </c>
      <c r="E426" s="44">
        <v>1</v>
      </c>
      <c r="F426" s="44">
        <v>6</v>
      </c>
      <c r="G426" s="44">
        <v>8</v>
      </c>
    </row>
    <row r="427" spans="1:7" x14ac:dyDescent="0.25">
      <c r="A427" s="44"/>
      <c r="B427" s="44" t="s">
        <v>824</v>
      </c>
      <c r="C427" s="44">
        <v>1</v>
      </c>
      <c r="D427" s="44"/>
      <c r="E427" s="44"/>
      <c r="F427" s="44">
        <v>1</v>
      </c>
      <c r="G427" s="44">
        <v>1</v>
      </c>
    </row>
    <row r="428" spans="1:7" x14ac:dyDescent="0.25">
      <c r="A428" s="44"/>
      <c r="B428" s="44" t="s">
        <v>453</v>
      </c>
      <c r="C428" s="44"/>
      <c r="D428" s="44">
        <v>3</v>
      </c>
      <c r="E428" s="44"/>
      <c r="F428" s="44">
        <v>3</v>
      </c>
      <c r="G428" s="44">
        <v>6</v>
      </c>
    </row>
    <row r="429" spans="1:7" x14ac:dyDescent="0.25">
      <c r="A429" s="44"/>
      <c r="B429" s="44" t="s">
        <v>454</v>
      </c>
      <c r="C429" s="44">
        <v>1</v>
      </c>
      <c r="D429" s="44">
        <v>1</v>
      </c>
      <c r="E429" s="44"/>
      <c r="F429" s="44">
        <v>2</v>
      </c>
      <c r="G429" s="44">
        <v>3</v>
      </c>
    </row>
    <row r="430" spans="1:7" x14ac:dyDescent="0.25">
      <c r="A430" s="44"/>
      <c r="B430" s="44" t="s">
        <v>455</v>
      </c>
      <c r="C430" s="44">
        <v>21</v>
      </c>
      <c r="D430" s="44">
        <v>37</v>
      </c>
      <c r="E430" s="44"/>
      <c r="F430" s="44">
        <v>58</v>
      </c>
      <c r="G430" s="44">
        <v>95</v>
      </c>
    </row>
    <row r="431" spans="1:7" x14ac:dyDescent="0.25">
      <c r="A431" s="44"/>
      <c r="B431" s="44" t="s">
        <v>456</v>
      </c>
      <c r="C431" s="44">
        <v>2</v>
      </c>
      <c r="D431" s="44">
        <v>11</v>
      </c>
      <c r="E431" s="44"/>
      <c r="F431" s="44">
        <v>13</v>
      </c>
      <c r="G431" s="44">
        <v>24</v>
      </c>
    </row>
    <row r="432" spans="1:7" x14ac:dyDescent="0.25">
      <c r="A432" s="44"/>
      <c r="B432" s="44" t="s">
        <v>457</v>
      </c>
      <c r="C432" s="44">
        <v>4</v>
      </c>
      <c r="D432" s="44">
        <v>8</v>
      </c>
      <c r="E432" s="44"/>
      <c r="F432" s="44">
        <v>12</v>
      </c>
      <c r="G432" s="44">
        <v>20</v>
      </c>
    </row>
    <row r="433" spans="1:7" x14ac:dyDescent="0.25">
      <c r="A433" s="44"/>
      <c r="B433" s="44" t="s">
        <v>459</v>
      </c>
      <c r="C433" s="44">
        <v>2</v>
      </c>
      <c r="D433" s="44">
        <v>7</v>
      </c>
      <c r="E433" s="44"/>
      <c r="F433" s="44">
        <v>9</v>
      </c>
      <c r="G433" s="44">
        <v>16</v>
      </c>
    </row>
    <row r="434" spans="1:7" x14ac:dyDescent="0.25">
      <c r="A434" s="44"/>
      <c r="B434" s="44" t="s">
        <v>542</v>
      </c>
      <c r="C434" s="44">
        <v>1</v>
      </c>
      <c r="D434" s="44">
        <v>1</v>
      </c>
      <c r="E434" s="44"/>
      <c r="F434" s="44">
        <v>2</v>
      </c>
      <c r="G434" s="44">
        <v>3</v>
      </c>
    </row>
    <row r="435" spans="1:7" x14ac:dyDescent="0.25">
      <c r="A435" s="44"/>
      <c r="B435" s="44" t="s">
        <v>460</v>
      </c>
      <c r="C435" s="44">
        <v>11</v>
      </c>
      <c r="D435" s="44">
        <v>52</v>
      </c>
      <c r="E435" s="44"/>
      <c r="F435" s="44">
        <v>63</v>
      </c>
      <c r="G435" s="44">
        <v>115</v>
      </c>
    </row>
    <row r="436" spans="1:7" x14ac:dyDescent="0.25">
      <c r="A436" s="44"/>
      <c r="B436" s="44" t="s">
        <v>461</v>
      </c>
      <c r="C436" s="44">
        <v>2</v>
      </c>
      <c r="D436" s="44"/>
      <c r="E436" s="44"/>
      <c r="F436" s="44">
        <v>2</v>
      </c>
      <c r="G436" s="44">
        <v>2</v>
      </c>
    </row>
    <row r="437" spans="1:7" x14ac:dyDescent="0.25">
      <c r="A437" s="44"/>
      <c r="B437" s="44" t="s">
        <v>462</v>
      </c>
      <c r="C437" s="44">
        <v>1</v>
      </c>
      <c r="D437" s="44">
        <v>1</v>
      </c>
      <c r="E437" s="44"/>
      <c r="F437" s="44">
        <v>2</v>
      </c>
      <c r="G437" s="44">
        <v>3</v>
      </c>
    </row>
    <row r="438" spans="1:7" x14ac:dyDescent="0.25">
      <c r="A438" s="44"/>
      <c r="B438" s="44" t="s">
        <v>553</v>
      </c>
      <c r="C438" s="44">
        <v>1</v>
      </c>
      <c r="D438" s="44"/>
      <c r="E438" s="44"/>
      <c r="F438" s="44">
        <v>1</v>
      </c>
      <c r="G438" s="44">
        <v>1</v>
      </c>
    </row>
    <row r="439" spans="1:7" x14ac:dyDescent="0.25">
      <c r="A439" s="44"/>
      <c r="B439" s="44" t="s">
        <v>463</v>
      </c>
      <c r="C439" s="44">
        <v>1</v>
      </c>
      <c r="D439" s="44">
        <v>2</v>
      </c>
      <c r="E439" s="44"/>
      <c r="F439" s="44">
        <v>3</v>
      </c>
      <c r="G439" s="44">
        <v>5</v>
      </c>
    </row>
    <row r="440" spans="1:7" x14ac:dyDescent="0.25">
      <c r="A440" s="44"/>
      <c r="B440" s="44" t="s">
        <v>118</v>
      </c>
      <c r="C440" s="44">
        <v>13</v>
      </c>
      <c r="D440" s="44">
        <v>41</v>
      </c>
      <c r="E440" s="44"/>
      <c r="F440" s="44">
        <v>54</v>
      </c>
      <c r="G440" s="44">
        <v>95</v>
      </c>
    </row>
    <row r="441" spans="1:7" x14ac:dyDescent="0.25">
      <c r="A441" s="105" t="s">
        <v>464</v>
      </c>
      <c r="B441" s="105"/>
      <c r="C441" s="105">
        <v>100</v>
      </c>
      <c r="D441" s="105">
        <v>198</v>
      </c>
      <c r="E441" s="105">
        <v>1</v>
      </c>
      <c r="F441" s="105">
        <v>299</v>
      </c>
      <c r="G441" s="105">
        <v>498</v>
      </c>
    </row>
    <row r="442" spans="1:7" x14ac:dyDescent="0.25">
      <c r="A442" s="44" t="s">
        <v>118</v>
      </c>
      <c r="B442" s="44" t="s">
        <v>118</v>
      </c>
      <c r="C442" s="44"/>
      <c r="D442" s="44">
        <v>3</v>
      </c>
      <c r="E442" s="44"/>
      <c r="F442" s="44">
        <v>3</v>
      </c>
      <c r="G442" s="44">
        <v>6</v>
      </c>
    </row>
    <row r="443" spans="1:7" x14ac:dyDescent="0.25">
      <c r="A443" s="105" t="s">
        <v>465</v>
      </c>
      <c r="B443" s="105"/>
      <c r="C443" s="105"/>
      <c r="D443" s="105">
        <v>3</v>
      </c>
      <c r="E443" s="105"/>
      <c r="F443" s="105">
        <v>3</v>
      </c>
      <c r="G443" s="105">
        <v>6</v>
      </c>
    </row>
    <row r="444" spans="1:7" x14ac:dyDescent="0.25">
      <c r="A444" s="44" t="s">
        <v>94</v>
      </c>
      <c r="B444" s="44" t="s">
        <v>825</v>
      </c>
      <c r="C444" s="44">
        <v>2</v>
      </c>
      <c r="D444" s="44">
        <v>3</v>
      </c>
      <c r="E444" s="44"/>
      <c r="F444" s="44">
        <v>5</v>
      </c>
      <c r="G444" s="44">
        <v>8</v>
      </c>
    </row>
    <row r="445" spans="1:7" x14ac:dyDescent="0.25">
      <c r="A445" s="44"/>
      <c r="B445" s="44" t="s">
        <v>788</v>
      </c>
      <c r="C445" s="44">
        <v>1</v>
      </c>
      <c r="D445" s="44">
        <v>1</v>
      </c>
      <c r="E445" s="44"/>
      <c r="F445" s="44">
        <v>2</v>
      </c>
      <c r="G445" s="44">
        <v>3</v>
      </c>
    </row>
    <row r="446" spans="1:7" x14ac:dyDescent="0.25">
      <c r="A446" s="44"/>
      <c r="B446" s="44" t="s">
        <v>468</v>
      </c>
      <c r="C446" s="44">
        <v>11</v>
      </c>
      <c r="D446" s="44">
        <v>7</v>
      </c>
      <c r="E446" s="44"/>
      <c r="F446" s="44">
        <v>18</v>
      </c>
      <c r="G446" s="44">
        <v>25</v>
      </c>
    </row>
    <row r="447" spans="1:7" x14ac:dyDescent="0.25">
      <c r="A447" s="44"/>
      <c r="B447" s="44" t="s">
        <v>469</v>
      </c>
      <c r="C447" s="44">
        <v>31</v>
      </c>
      <c r="D447" s="44">
        <v>41</v>
      </c>
      <c r="E447" s="44">
        <v>10</v>
      </c>
      <c r="F447" s="44">
        <v>82</v>
      </c>
      <c r="G447" s="44">
        <v>133</v>
      </c>
    </row>
    <row r="448" spans="1:7" x14ac:dyDescent="0.25">
      <c r="A448" s="44"/>
      <c r="B448" s="44" t="s">
        <v>636</v>
      </c>
      <c r="C448" s="44">
        <v>1</v>
      </c>
      <c r="D448" s="44">
        <v>2</v>
      </c>
      <c r="E448" s="44"/>
      <c r="F448" s="44">
        <v>3</v>
      </c>
      <c r="G448" s="44">
        <v>5</v>
      </c>
    </row>
    <row r="449" spans="1:7" x14ac:dyDescent="0.25">
      <c r="A449" s="44"/>
      <c r="B449" s="44" t="s">
        <v>470</v>
      </c>
      <c r="C449" s="44"/>
      <c r="D449" s="44">
        <v>7</v>
      </c>
      <c r="E449" s="44"/>
      <c r="F449" s="44">
        <v>7</v>
      </c>
      <c r="G449" s="44">
        <v>14</v>
      </c>
    </row>
    <row r="450" spans="1:7" x14ac:dyDescent="0.25">
      <c r="A450" s="44"/>
      <c r="B450" s="44" t="s">
        <v>118</v>
      </c>
      <c r="C450" s="44">
        <v>4</v>
      </c>
      <c r="D450" s="44">
        <v>18</v>
      </c>
      <c r="E450" s="44"/>
      <c r="F450" s="44">
        <v>22</v>
      </c>
      <c r="G450" s="44">
        <v>40</v>
      </c>
    </row>
    <row r="451" spans="1:7" x14ac:dyDescent="0.25">
      <c r="A451" s="44"/>
      <c r="B451" s="44" t="s">
        <v>726</v>
      </c>
      <c r="C451" s="44">
        <v>2</v>
      </c>
      <c r="D451" s="44"/>
      <c r="E451" s="44"/>
      <c r="F451" s="44">
        <v>2</v>
      </c>
      <c r="G451" s="44">
        <v>2</v>
      </c>
    </row>
    <row r="452" spans="1:7" x14ac:dyDescent="0.25">
      <c r="A452" s="105" t="s">
        <v>471</v>
      </c>
      <c r="B452" s="105"/>
      <c r="C452" s="105">
        <v>52</v>
      </c>
      <c r="D452" s="105">
        <v>79</v>
      </c>
      <c r="E452" s="105">
        <v>10</v>
      </c>
      <c r="F452" s="105">
        <v>141</v>
      </c>
      <c r="G452" s="105">
        <v>230</v>
      </c>
    </row>
    <row r="453" spans="1:7" x14ac:dyDescent="0.25">
      <c r="A453" s="107" t="s">
        <v>95</v>
      </c>
      <c r="B453" s="107"/>
      <c r="C453" s="107">
        <v>6327</v>
      </c>
      <c r="D453" s="107">
        <v>7573</v>
      </c>
      <c r="E453" s="107">
        <v>142</v>
      </c>
      <c r="F453" s="107">
        <v>14042</v>
      </c>
      <c r="G453" s="107">
        <v>21757</v>
      </c>
    </row>
  </sheetData>
  <sheetProtection algorithmName="SHA-512" hashValue="w5qIN1WPb5nuRLCg5v5uC79uyGwTSaiSsVKAEioedNtz41tm+8mT2FVameY6BGBWvzBPe9zka/CQgPYBIU1gNw==" saltValue="XHrHxHkJgsCdsyL23ztgTw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I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1"/>
  <sheetViews>
    <sheetView workbookViewId="0">
      <selection activeCell="I1" sqref="I1:O1"/>
    </sheetView>
  </sheetViews>
  <sheetFormatPr defaultRowHeight="15" x14ac:dyDescent="0.25"/>
  <cols>
    <col min="1" max="1" width="24.28515625" customWidth="1"/>
    <col min="2" max="2" width="25.28515625" customWidth="1"/>
    <col min="3" max="4" width="9.28515625" customWidth="1"/>
    <col min="5" max="5" width="9.28515625" bestFit="1" customWidth="1"/>
    <col min="6" max="6" width="11.140625" customWidth="1"/>
    <col min="7" max="7" width="16.7109375" customWidth="1"/>
    <col min="9" max="9" width="36.85546875" customWidth="1"/>
    <col min="10" max="10" width="44.85546875" customWidth="1"/>
    <col min="11" max="13" width="8.140625" customWidth="1"/>
    <col min="14" max="14" width="10" customWidth="1"/>
    <col min="15" max="15" width="15.5703125" customWidth="1"/>
  </cols>
  <sheetData>
    <row r="1" spans="1:15" s="40" customFormat="1" x14ac:dyDescent="0.25">
      <c r="A1" s="142" t="s">
        <v>897</v>
      </c>
      <c r="B1" s="142"/>
      <c r="C1" s="142"/>
      <c r="D1" s="142"/>
      <c r="E1" s="142"/>
      <c r="F1" s="142"/>
      <c r="G1" s="142"/>
      <c r="I1" s="143" t="s">
        <v>896</v>
      </c>
      <c r="J1" s="143"/>
      <c r="K1" s="143"/>
      <c r="L1" s="143"/>
      <c r="M1" s="143"/>
      <c r="N1" s="143"/>
      <c r="O1" s="143"/>
    </row>
    <row r="2" spans="1:15" x14ac:dyDescent="0.25">
      <c r="A2" s="113" t="s">
        <v>160</v>
      </c>
      <c r="B2" s="113" t="s">
        <v>151</v>
      </c>
      <c r="C2" s="114" t="s">
        <v>0</v>
      </c>
      <c r="D2" s="114" t="s">
        <v>1</v>
      </c>
      <c r="E2" s="114" t="s">
        <v>2</v>
      </c>
      <c r="F2" s="114" t="s">
        <v>137</v>
      </c>
      <c r="G2" s="114" t="s">
        <v>562</v>
      </c>
      <c r="I2" s="83" t="s">
        <v>160</v>
      </c>
      <c r="J2" s="83" t="s">
        <v>151</v>
      </c>
      <c r="K2" s="84" t="s">
        <v>0</v>
      </c>
      <c r="L2" s="84" t="s">
        <v>1</v>
      </c>
      <c r="M2" s="84" t="s">
        <v>2</v>
      </c>
      <c r="N2" s="84" t="s">
        <v>137</v>
      </c>
      <c r="O2" s="84" t="s">
        <v>562</v>
      </c>
    </row>
    <row r="3" spans="1:15" x14ac:dyDescent="0.25">
      <c r="A3" s="91" t="s">
        <v>5</v>
      </c>
      <c r="B3" s="91" t="s">
        <v>161</v>
      </c>
      <c r="C3" s="44">
        <v>5</v>
      </c>
      <c r="D3" s="44">
        <v>2</v>
      </c>
      <c r="E3" s="44"/>
      <c r="F3" s="44">
        <v>7</v>
      </c>
      <c r="G3" s="44">
        <v>9</v>
      </c>
      <c r="I3" s="91" t="s">
        <v>152</v>
      </c>
      <c r="J3" s="91" t="s">
        <v>118</v>
      </c>
      <c r="K3" s="44">
        <v>6</v>
      </c>
      <c r="L3" s="44">
        <v>10</v>
      </c>
      <c r="M3" s="44"/>
      <c r="N3" s="44">
        <v>16</v>
      </c>
      <c r="O3" s="44">
        <v>26</v>
      </c>
    </row>
    <row r="4" spans="1:15" x14ac:dyDescent="0.25">
      <c r="A4" s="44"/>
      <c r="B4" s="91" t="s">
        <v>811</v>
      </c>
      <c r="C4" s="44"/>
      <c r="D4" s="44">
        <v>2</v>
      </c>
      <c r="E4" s="44"/>
      <c r="F4" s="44">
        <v>2</v>
      </c>
      <c r="G4" s="44">
        <v>4</v>
      </c>
      <c r="I4" s="111" t="s">
        <v>615</v>
      </c>
      <c r="J4" s="105"/>
      <c r="K4" s="105">
        <v>6</v>
      </c>
      <c r="L4" s="105">
        <v>10</v>
      </c>
      <c r="M4" s="105"/>
      <c r="N4" s="105">
        <v>16</v>
      </c>
      <c r="O4" s="105">
        <v>26</v>
      </c>
    </row>
    <row r="5" spans="1:15" x14ac:dyDescent="0.25">
      <c r="A5" s="44"/>
      <c r="B5" s="91" t="s">
        <v>118</v>
      </c>
      <c r="C5" s="44"/>
      <c r="D5" s="44">
        <v>13</v>
      </c>
      <c r="E5" s="44"/>
      <c r="F5" s="44">
        <v>13</v>
      </c>
      <c r="G5" s="44">
        <v>26</v>
      </c>
      <c r="I5" s="91" t="s">
        <v>3</v>
      </c>
      <c r="J5" s="91" t="s">
        <v>473</v>
      </c>
      <c r="K5" s="44">
        <v>2</v>
      </c>
      <c r="L5" s="44">
        <v>35</v>
      </c>
      <c r="M5" s="44"/>
      <c r="N5" s="44">
        <v>37</v>
      </c>
      <c r="O5" s="44">
        <v>72</v>
      </c>
    </row>
    <row r="6" spans="1:15" x14ac:dyDescent="0.25">
      <c r="A6" s="111" t="s">
        <v>162</v>
      </c>
      <c r="B6" s="105"/>
      <c r="C6" s="105">
        <v>5</v>
      </c>
      <c r="D6" s="105">
        <v>17</v>
      </c>
      <c r="E6" s="105"/>
      <c r="F6" s="105">
        <v>22</v>
      </c>
      <c r="G6" s="105">
        <v>39</v>
      </c>
      <c r="I6" s="44"/>
      <c r="J6" s="91" t="s">
        <v>730</v>
      </c>
      <c r="K6" s="44">
        <v>1</v>
      </c>
      <c r="L6" s="44">
        <v>10</v>
      </c>
      <c r="M6" s="44"/>
      <c r="N6" s="44">
        <v>11</v>
      </c>
      <c r="O6" s="44">
        <v>21</v>
      </c>
    </row>
    <row r="7" spans="1:15" x14ac:dyDescent="0.25">
      <c r="A7" s="91" t="s">
        <v>6</v>
      </c>
      <c r="B7" s="91" t="s">
        <v>164</v>
      </c>
      <c r="C7" s="44">
        <v>5</v>
      </c>
      <c r="D7" s="44">
        <v>2</v>
      </c>
      <c r="E7" s="44"/>
      <c r="F7" s="44">
        <v>7</v>
      </c>
      <c r="G7" s="44">
        <v>9</v>
      </c>
      <c r="I7" s="44"/>
      <c r="J7" s="91" t="s">
        <v>474</v>
      </c>
      <c r="K7" s="44">
        <v>21</v>
      </c>
      <c r="L7" s="44">
        <v>4</v>
      </c>
      <c r="M7" s="44"/>
      <c r="N7" s="44">
        <v>25</v>
      </c>
      <c r="O7" s="44">
        <v>29</v>
      </c>
    </row>
    <row r="8" spans="1:15" x14ac:dyDescent="0.25">
      <c r="A8" s="44"/>
      <c r="B8" s="91" t="s">
        <v>165</v>
      </c>
      <c r="C8" s="44">
        <v>1</v>
      </c>
      <c r="D8" s="44"/>
      <c r="E8" s="44"/>
      <c r="F8" s="44">
        <v>1</v>
      </c>
      <c r="G8" s="44">
        <v>1</v>
      </c>
      <c r="I8" s="44"/>
      <c r="J8" s="91" t="s">
        <v>475</v>
      </c>
      <c r="K8" s="44">
        <v>1</v>
      </c>
      <c r="L8" s="44">
        <v>14</v>
      </c>
      <c r="M8" s="44"/>
      <c r="N8" s="44">
        <v>15</v>
      </c>
      <c r="O8" s="44">
        <v>29</v>
      </c>
    </row>
    <row r="9" spans="1:15" x14ac:dyDescent="0.25">
      <c r="A9" s="111" t="s">
        <v>166</v>
      </c>
      <c r="B9" s="105"/>
      <c r="C9" s="105">
        <v>6</v>
      </c>
      <c r="D9" s="105">
        <v>2</v>
      </c>
      <c r="E9" s="105"/>
      <c r="F9" s="105">
        <v>8</v>
      </c>
      <c r="G9" s="105">
        <v>10</v>
      </c>
      <c r="I9" s="44"/>
      <c r="J9" s="91" t="s">
        <v>593</v>
      </c>
      <c r="K9" s="44">
        <v>2</v>
      </c>
      <c r="L9" s="44"/>
      <c r="M9" s="44"/>
      <c r="N9" s="44">
        <v>2</v>
      </c>
      <c r="O9" s="44">
        <v>2</v>
      </c>
    </row>
    <row r="10" spans="1:15" x14ac:dyDescent="0.25">
      <c r="A10" s="91" t="s">
        <v>7</v>
      </c>
      <c r="B10" s="91" t="s">
        <v>118</v>
      </c>
      <c r="C10" s="44">
        <v>1</v>
      </c>
      <c r="D10" s="44"/>
      <c r="E10" s="44"/>
      <c r="F10" s="44">
        <v>1</v>
      </c>
      <c r="G10" s="44">
        <v>1</v>
      </c>
      <c r="I10" s="44"/>
      <c r="J10" s="91" t="s">
        <v>118</v>
      </c>
      <c r="K10" s="44"/>
      <c r="L10" s="44">
        <v>1</v>
      </c>
      <c r="M10" s="44">
        <v>2</v>
      </c>
      <c r="N10" s="44">
        <v>3</v>
      </c>
      <c r="O10" s="44">
        <v>6.5</v>
      </c>
    </row>
    <row r="11" spans="1:15" x14ac:dyDescent="0.25">
      <c r="A11" s="111" t="s">
        <v>551</v>
      </c>
      <c r="B11" s="105"/>
      <c r="C11" s="105">
        <v>1</v>
      </c>
      <c r="D11" s="105"/>
      <c r="E11" s="105"/>
      <c r="F11" s="105">
        <v>1</v>
      </c>
      <c r="G11" s="105">
        <v>1</v>
      </c>
      <c r="I11" s="111" t="s">
        <v>507</v>
      </c>
      <c r="J11" s="105"/>
      <c r="K11" s="105">
        <v>27</v>
      </c>
      <c r="L11" s="105">
        <v>64</v>
      </c>
      <c r="M11" s="105">
        <v>2</v>
      </c>
      <c r="N11" s="105">
        <v>93</v>
      </c>
      <c r="O11" s="105">
        <v>159.5</v>
      </c>
    </row>
    <row r="12" spans="1:15" x14ac:dyDescent="0.25">
      <c r="A12" s="91" t="s">
        <v>8</v>
      </c>
      <c r="B12" s="91" t="s">
        <v>167</v>
      </c>
      <c r="C12" s="44">
        <v>6</v>
      </c>
      <c r="D12" s="44">
        <v>4</v>
      </c>
      <c r="E12" s="44"/>
      <c r="F12" s="44">
        <v>10</v>
      </c>
      <c r="G12" s="44">
        <v>14</v>
      </c>
      <c r="I12" s="91" t="s">
        <v>4</v>
      </c>
      <c r="J12" s="91" t="s">
        <v>476</v>
      </c>
      <c r="K12" s="44">
        <v>6</v>
      </c>
      <c r="L12" s="44"/>
      <c r="M12" s="44"/>
      <c r="N12" s="44">
        <v>6</v>
      </c>
      <c r="O12" s="44">
        <v>6</v>
      </c>
    </row>
    <row r="13" spans="1:15" x14ac:dyDescent="0.25">
      <c r="A13" s="44"/>
      <c r="B13" s="91" t="s">
        <v>118</v>
      </c>
      <c r="C13" s="44">
        <v>3</v>
      </c>
      <c r="D13" s="44"/>
      <c r="E13" s="44"/>
      <c r="F13" s="44">
        <v>3</v>
      </c>
      <c r="G13" s="44">
        <v>3</v>
      </c>
      <c r="I13" s="111" t="s">
        <v>508</v>
      </c>
      <c r="J13" s="105"/>
      <c r="K13" s="105">
        <v>6</v>
      </c>
      <c r="L13" s="105"/>
      <c r="M13" s="105"/>
      <c r="N13" s="105">
        <v>6</v>
      </c>
      <c r="O13" s="105">
        <v>6</v>
      </c>
    </row>
    <row r="14" spans="1:15" x14ac:dyDescent="0.25">
      <c r="A14" s="111" t="s">
        <v>168</v>
      </c>
      <c r="B14" s="105"/>
      <c r="C14" s="105">
        <v>9</v>
      </c>
      <c r="D14" s="105">
        <v>4</v>
      </c>
      <c r="E14" s="105"/>
      <c r="F14" s="105">
        <v>13</v>
      </c>
      <c r="G14" s="105">
        <v>17</v>
      </c>
      <c r="I14" s="91" t="s">
        <v>5</v>
      </c>
      <c r="J14" s="91" t="s">
        <v>161</v>
      </c>
      <c r="K14" s="44">
        <v>1</v>
      </c>
      <c r="L14" s="44">
        <v>1</v>
      </c>
      <c r="M14" s="44"/>
      <c r="N14" s="44">
        <v>2</v>
      </c>
      <c r="O14" s="44">
        <v>3</v>
      </c>
    </row>
    <row r="15" spans="1:15" x14ac:dyDescent="0.25">
      <c r="A15" s="91" t="s">
        <v>10</v>
      </c>
      <c r="B15" s="91" t="s">
        <v>169</v>
      </c>
      <c r="C15" s="44">
        <v>485</v>
      </c>
      <c r="D15" s="44">
        <v>842</v>
      </c>
      <c r="E15" s="44">
        <v>53</v>
      </c>
      <c r="F15" s="44">
        <v>1380</v>
      </c>
      <c r="G15" s="44">
        <v>2288.25</v>
      </c>
      <c r="I15" s="44"/>
      <c r="J15" s="91" t="s">
        <v>396</v>
      </c>
      <c r="K15" s="44">
        <v>1</v>
      </c>
      <c r="L15" s="44">
        <v>2</v>
      </c>
      <c r="M15" s="44"/>
      <c r="N15" s="44">
        <v>3</v>
      </c>
      <c r="O15" s="44">
        <v>5</v>
      </c>
    </row>
    <row r="16" spans="1:15" x14ac:dyDescent="0.25">
      <c r="A16" s="44"/>
      <c r="B16" s="91" t="s">
        <v>170</v>
      </c>
      <c r="C16" s="44">
        <v>1</v>
      </c>
      <c r="D16" s="44">
        <v>14</v>
      </c>
      <c r="E16" s="44"/>
      <c r="F16" s="44">
        <v>15</v>
      </c>
      <c r="G16" s="44">
        <v>29</v>
      </c>
      <c r="I16" s="44"/>
      <c r="J16" s="91" t="s">
        <v>118</v>
      </c>
      <c r="K16" s="44"/>
      <c r="L16" s="44">
        <v>1</v>
      </c>
      <c r="M16" s="44"/>
      <c r="N16" s="44">
        <v>1</v>
      </c>
      <c r="O16" s="44">
        <v>2</v>
      </c>
    </row>
    <row r="17" spans="1:15" x14ac:dyDescent="0.25">
      <c r="A17" s="111" t="s">
        <v>171</v>
      </c>
      <c r="B17" s="105"/>
      <c r="C17" s="105">
        <v>486</v>
      </c>
      <c r="D17" s="105">
        <v>856</v>
      </c>
      <c r="E17" s="105">
        <v>53</v>
      </c>
      <c r="F17" s="105">
        <v>1395</v>
      </c>
      <c r="G17" s="105">
        <v>2317.25</v>
      </c>
      <c r="I17" s="111" t="s">
        <v>162</v>
      </c>
      <c r="J17" s="105"/>
      <c r="K17" s="105">
        <v>2</v>
      </c>
      <c r="L17" s="105">
        <v>4</v>
      </c>
      <c r="M17" s="105"/>
      <c r="N17" s="105">
        <v>6</v>
      </c>
      <c r="O17" s="105">
        <v>10</v>
      </c>
    </row>
    <row r="18" spans="1:15" x14ac:dyDescent="0.25">
      <c r="A18" s="91" t="s">
        <v>12</v>
      </c>
      <c r="B18" s="91" t="s">
        <v>479</v>
      </c>
      <c r="C18" s="44">
        <v>1</v>
      </c>
      <c r="D18" s="44"/>
      <c r="E18" s="44"/>
      <c r="F18" s="44">
        <v>1</v>
      </c>
      <c r="G18" s="44">
        <v>1</v>
      </c>
      <c r="I18" s="91" t="s">
        <v>6</v>
      </c>
      <c r="J18" s="91" t="s">
        <v>163</v>
      </c>
      <c r="K18" s="44">
        <v>5</v>
      </c>
      <c r="L18" s="44">
        <v>3</v>
      </c>
      <c r="M18" s="44"/>
      <c r="N18" s="44">
        <v>8</v>
      </c>
      <c r="O18" s="44">
        <v>11</v>
      </c>
    </row>
    <row r="19" spans="1:15" x14ac:dyDescent="0.25">
      <c r="A19" s="44"/>
      <c r="B19" s="91" t="s">
        <v>172</v>
      </c>
      <c r="C19" s="44">
        <v>1</v>
      </c>
      <c r="D19" s="44"/>
      <c r="E19" s="44"/>
      <c r="F19" s="44">
        <v>1</v>
      </c>
      <c r="G19" s="44">
        <v>1</v>
      </c>
      <c r="I19" s="44"/>
      <c r="J19" s="91" t="s">
        <v>477</v>
      </c>
      <c r="K19" s="44">
        <v>2</v>
      </c>
      <c r="L19" s="44">
        <v>15</v>
      </c>
      <c r="M19" s="44"/>
      <c r="N19" s="44">
        <v>17</v>
      </c>
      <c r="O19" s="44">
        <v>32</v>
      </c>
    </row>
    <row r="20" spans="1:15" x14ac:dyDescent="0.25">
      <c r="A20" s="44"/>
      <c r="B20" s="91" t="s">
        <v>581</v>
      </c>
      <c r="C20" s="44"/>
      <c r="D20" s="44">
        <v>1</v>
      </c>
      <c r="E20" s="44"/>
      <c r="F20" s="44">
        <v>1</v>
      </c>
      <c r="G20" s="44">
        <v>2</v>
      </c>
      <c r="I20" s="44"/>
      <c r="J20" s="91" t="s">
        <v>478</v>
      </c>
      <c r="K20" s="44">
        <v>1</v>
      </c>
      <c r="L20" s="44">
        <v>5</v>
      </c>
      <c r="M20" s="44"/>
      <c r="N20" s="44">
        <v>6</v>
      </c>
      <c r="O20" s="44">
        <v>11</v>
      </c>
    </row>
    <row r="21" spans="1:15" x14ac:dyDescent="0.25">
      <c r="A21" s="44"/>
      <c r="B21" s="91" t="s">
        <v>480</v>
      </c>
      <c r="C21" s="44">
        <v>16</v>
      </c>
      <c r="D21" s="44"/>
      <c r="E21" s="44"/>
      <c r="F21" s="44">
        <v>16</v>
      </c>
      <c r="G21" s="44">
        <v>16</v>
      </c>
      <c r="I21" s="44"/>
      <c r="J21" s="91" t="s">
        <v>164</v>
      </c>
      <c r="K21" s="44">
        <v>33</v>
      </c>
      <c r="L21" s="44">
        <v>20</v>
      </c>
      <c r="M21" s="44"/>
      <c r="N21" s="44">
        <v>53</v>
      </c>
      <c r="O21" s="44">
        <v>73</v>
      </c>
    </row>
    <row r="22" spans="1:15" x14ac:dyDescent="0.25">
      <c r="A22" s="44"/>
      <c r="B22" s="91" t="s">
        <v>173</v>
      </c>
      <c r="C22" s="44">
        <v>1</v>
      </c>
      <c r="D22" s="44">
        <v>2</v>
      </c>
      <c r="E22" s="44"/>
      <c r="F22" s="44">
        <v>3</v>
      </c>
      <c r="G22" s="44">
        <v>5</v>
      </c>
      <c r="I22" s="44"/>
      <c r="J22" s="91" t="s">
        <v>165</v>
      </c>
      <c r="K22" s="44">
        <v>27</v>
      </c>
      <c r="L22" s="44">
        <v>11</v>
      </c>
      <c r="M22" s="44"/>
      <c r="N22" s="44">
        <v>38</v>
      </c>
      <c r="O22" s="44">
        <v>49</v>
      </c>
    </row>
    <row r="23" spans="1:15" x14ac:dyDescent="0.25">
      <c r="A23" s="44"/>
      <c r="B23" s="91" t="s">
        <v>174</v>
      </c>
      <c r="C23" s="44">
        <v>13</v>
      </c>
      <c r="D23" s="44">
        <v>10</v>
      </c>
      <c r="E23" s="44"/>
      <c r="F23" s="44">
        <v>23</v>
      </c>
      <c r="G23" s="44">
        <v>33</v>
      </c>
      <c r="I23" s="44"/>
      <c r="J23" s="91" t="s">
        <v>118</v>
      </c>
      <c r="K23" s="44">
        <v>22</v>
      </c>
      <c r="L23" s="44">
        <v>12</v>
      </c>
      <c r="M23" s="44">
        <v>5</v>
      </c>
      <c r="N23" s="44">
        <v>39</v>
      </c>
      <c r="O23" s="44">
        <v>57.25</v>
      </c>
    </row>
    <row r="24" spans="1:15" x14ac:dyDescent="0.25">
      <c r="A24" s="44"/>
      <c r="B24" s="91" t="s">
        <v>118</v>
      </c>
      <c r="C24" s="44">
        <v>1</v>
      </c>
      <c r="D24" s="44">
        <v>2</v>
      </c>
      <c r="E24" s="44"/>
      <c r="F24" s="44">
        <v>3</v>
      </c>
      <c r="G24" s="44">
        <v>5</v>
      </c>
      <c r="I24" s="111" t="s">
        <v>166</v>
      </c>
      <c r="J24" s="105"/>
      <c r="K24" s="105">
        <v>90</v>
      </c>
      <c r="L24" s="105">
        <v>66</v>
      </c>
      <c r="M24" s="105">
        <v>5</v>
      </c>
      <c r="N24" s="105">
        <v>161</v>
      </c>
      <c r="O24" s="105">
        <v>233.25</v>
      </c>
    </row>
    <row r="25" spans="1:15" x14ac:dyDescent="0.25">
      <c r="A25" s="44"/>
      <c r="B25" s="91" t="s">
        <v>175</v>
      </c>
      <c r="C25" s="44">
        <v>4</v>
      </c>
      <c r="D25" s="44"/>
      <c r="E25" s="44"/>
      <c r="F25" s="44">
        <v>4</v>
      </c>
      <c r="G25" s="44">
        <v>4</v>
      </c>
      <c r="I25" s="91" t="s">
        <v>142</v>
      </c>
      <c r="J25" s="91" t="s">
        <v>767</v>
      </c>
      <c r="K25" s="44">
        <v>1</v>
      </c>
      <c r="L25" s="44"/>
      <c r="M25" s="44"/>
      <c r="N25" s="44">
        <v>1</v>
      </c>
      <c r="O25" s="44">
        <v>1</v>
      </c>
    </row>
    <row r="26" spans="1:15" x14ac:dyDescent="0.25">
      <c r="A26" s="111" t="s">
        <v>176</v>
      </c>
      <c r="B26" s="105"/>
      <c r="C26" s="105">
        <v>37</v>
      </c>
      <c r="D26" s="105">
        <v>15</v>
      </c>
      <c r="E26" s="105"/>
      <c r="F26" s="105">
        <v>52</v>
      </c>
      <c r="G26" s="105">
        <v>67</v>
      </c>
      <c r="I26" s="111" t="s">
        <v>768</v>
      </c>
      <c r="J26" s="105"/>
      <c r="K26" s="105">
        <v>1</v>
      </c>
      <c r="L26" s="105"/>
      <c r="M26" s="105"/>
      <c r="N26" s="105">
        <v>1</v>
      </c>
      <c r="O26" s="105">
        <v>1</v>
      </c>
    </row>
    <row r="27" spans="1:15" x14ac:dyDescent="0.25">
      <c r="A27" s="91" t="s">
        <v>157</v>
      </c>
      <c r="B27" s="91" t="s">
        <v>582</v>
      </c>
      <c r="C27" s="44">
        <v>1</v>
      </c>
      <c r="D27" s="44"/>
      <c r="E27" s="44"/>
      <c r="F27" s="44">
        <v>1</v>
      </c>
      <c r="G27" s="44">
        <v>1</v>
      </c>
      <c r="I27" s="91" t="s">
        <v>7</v>
      </c>
      <c r="J27" s="91" t="s">
        <v>118</v>
      </c>
      <c r="K27" s="44">
        <v>2</v>
      </c>
      <c r="L27" s="44"/>
      <c r="M27" s="44"/>
      <c r="N27" s="44">
        <v>2</v>
      </c>
      <c r="O27" s="44">
        <v>2</v>
      </c>
    </row>
    <row r="28" spans="1:15" x14ac:dyDescent="0.25">
      <c r="A28" s="111" t="s">
        <v>565</v>
      </c>
      <c r="B28" s="105"/>
      <c r="C28" s="105">
        <v>1</v>
      </c>
      <c r="D28" s="105"/>
      <c r="E28" s="105"/>
      <c r="F28" s="105">
        <v>1</v>
      </c>
      <c r="G28" s="105">
        <v>1</v>
      </c>
      <c r="I28" s="111" t="s">
        <v>551</v>
      </c>
      <c r="J28" s="105"/>
      <c r="K28" s="105">
        <v>2</v>
      </c>
      <c r="L28" s="105"/>
      <c r="M28" s="105"/>
      <c r="N28" s="105">
        <v>2</v>
      </c>
      <c r="O28" s="105">
        <v>2</v>
      </c>
    </row>
    <row r="29" spans="1:15" x14ac:dyDescent="0.25">
      <c r="A29" s="91" t="s">
        <v>17</v>
      </c>
      <c r="B29" s="91" t="s">
        <v>177</v>
      </c>
      <c r="C29" s="44">
        <v>2</v>
      </c>
      <c r="D29" s="44"/>
      <c r="E29" s="44"/>
      <c r="F29" s="44">
        <v>2</v>
      </c>
      <c r="G29" s="44">
        <v>2</v>
      </c>
      <c r="I29" s="91" t="s">
        <v>8</v>
      </c>
      <c r="J29" s="91" t="s">
        <v>167</v>
      </c>
      <c r="K29" s="44">
        <v>3</v>
      </c>
      <c r="L29" s="44">
        <v>2</v>
      </c>
      <c r="M29" s="44"/>
      <c r="N29" s="44">
        <v>5</v>
      </c>
      <c r="O29" s="44">
        <v>7</v>
      </c>
    </row>
    <row r="30" spans="1:15" x14ac:dyDescent="0.25">
      <c r="A30" s="44"/>
      <c r="B30" s="91" t="s">
        <v>118</v>
      </c>
      <c r="C30" s="44">
        <v>4</v>
      </c>
      <c r="D30" s="44">
        <v>4</v>
      </c>
      <c r="E30" s="44"/>
      <c r="F30" s="44">
        <v>8</v>
      </c>
      <c r="G30" s="44">
        <v>12</v>
      </c>
      <c r="I30" s="111" t="s">
        <v>168</v>
      </c>
      <c r="J30" s="105"/>
      <c r="K30" s="105">
        <v>3</v>
      </c>
      <c r="L30" s="105">
        <v>2</v>
      </c>
      <c r="M30" s="105"/>
      <c r="N30" s="105">
        <v>5</v>
      </c>
      <c r="O30" s="105">
        <v>7</v>
      </c>
    </row>
    <row r="31" spans="1:15" x14ac:dyDescent="0.25">
      <c r="A31" s="111" t="s">
        <v>178</v>
      </c>
      <c r="B31" s="105"/>
      <c r="C31" s="105">
        <v>6</v>
      </c>
      <c r="D31" s="105">
        <v>4</v>
      </c>
      <c r="E31" s="105"/>
      <c r="F31" s="105">
        <v>10</v>
      </c>
      <c r="G31" s="105">
        <v>14</v>
      </c>
      <c r="I31" s="91" t="s">
        <v>10</v>
      </c>
      <c r="J31" s="91" t="s">
        <v>169</v>
      </c>
      <c r="K31" s="44">
        <v>7</v>
      </c>
      <c r="L31" s="44">
        <v>15</v>
      </c>
      <c r="M31" s="44">
        <v>10</v>
      </c>
      <c r="N31" s="44">
        <v>32</v>
      </c>
      <c r="O31" s="44">
        <v>59.5</v>
      </c>
    </row>
    <row r="32" spans="1:15" x14ac:dyDescent="0.25">
      <c r="A32" s="91" t="s">
        <v>13</v>
      </c>
      <c r="B32" s="91" t="s">
        <v>179</v>
      </c>
      <c r="C32" s="44">
        <v>1</v>
      </c>
      <c r="D32" s="44">
        <v>3</v>
      </c>
      <c r="E32" s="44"/>
      <c r="F32" s="44">
        <v>4</v>
      </c>
      <c r="G32" s="44">
        <v>7</v>
      </c>
      <c r="I32" s="111" t="s">
        <v>171</v>
      </c>
      <c r="J32" s="105"/>
      <c r="K32" s="105">
        <v>7</v>
      </c>
      <c r="L32" s="105">
        <v>15</v>
      </c>
      <c r="M32" s="105">
        <v>10</v>
      </c>
      <c r="N32" s="105">
        <v>32</v>
      </c>
      <c r="O32" s="105">
        <v>59.5</v>
      </c>
    </row>
    <row r="33" spans="1:15" x14ac:dyDescent="0.25">
      <c r="A33" s="111" t="s">
        <v>180</v>
      </c>
      <c r="B33" s="105"/>
      <c r="C33" s="105">
        <v>1</v>
      </c>
      <c r="D33" s="105">
        <v>3</v>
      </c>
      <c r="E33" s="105"/>
      <c r="F33" s="105">
        <v>4</v>
      </c>
      <c r="G33" s="105">
        <v>7</v>
      </c>
      <c r="I33" s="91" t="s">
        <v>11</v>
      </c>
      <c r="J33" s="91" t="s">
        <v>731</v>
      </c>
      <c r="K33" s="44"/>
      <c r="L33" s="44">
        <v>1</v>
      </c>
      <c r="M33" s="44"/>
      <c r="N33" s="44">
        <v>1</v>
      </c>
      <c r="O33" s="44">
        <v>2</v>
      </c>
    </row>
    <row r="34" spans="1:15" x14ac:dyDescent="0.25">
      <c r="A34" s="91" t="s">
        <v>14</v>
      </c>
      <c r="B34" s="91" t="s">
        <v>182</v>
      </c>
      <c r="C34" s="44">
        <v>12</v>
      </c>
      <c r="D34" s="44">
        <v>13</v>
      </c>
      <c r="E34" s="44"/>
      <c r="F34" s="44">
        <v>25</v>
      </c>
      <c r="G34" s="44">
        <v>38</v>
      </c>
      <c r="I34" s="111" t="s">
        <v>732</v>
      </c>
      <c r="J34" s="105"/>
      <c r="K34" s="105"/>
      <c r="L34" s="105">
        <v>1</v>
      </c>
      <c r="M34" s="105"/>
      <c r="N34" s="105">
        <v>1</v>
      </c>
      <c r="O34" s="105">
        <v>2</v>
      </c>
    </row>
    <row r="35" spans="1:15" x14ac:dyDescent="0.25">
      <c r="A35" s="44"/>
      <c r="B35" s="91" t="s">
        <v>183</v>
      </c>
      <c r="C35" s="44"/>
      <c r="D35" s="44">
        <v>8</v>
      </c>
      <c r="E35" s="44"/>
      <c r="F35" s="44">
        <v>8</v>
      </c>
      <c r="G35" s="44">
        <v>16</v>
      </c>
      <c r="I35" s="91" t="s">
        <v>12</v>
      </c>
      <c r="J35" s="91" t="s">
        <v>877</v>
      </c>
      <c r="K35" s="44">
        <v>2</v>
      </c>
      <c r="L35" s="44"/>
      <c r="M35" s="44"/>
      <c r="N35" s="44">
        <v>2</v>
      </c>
      <c r="O35" s="44">
        <v>2</v>
      </c>
    </row>
    <row r="36" spans="1:15" x14ac:dyDescent="0.25">
      <c r="A36" s="44"/>
      <c r="B36" s="91" t="s">
        <v>118</v>
      </c>
      <c r="C36" s="44">
        <v>26</v>
      </c>
      <c r="D36" s="44">
        <v>4</v>
      </c>
      <c r="E36" s="44"/>
      <c r="F36" s="44">
        <v>30</v>
      </c>
      <c r="G36" s="44">
        <v>34</v>
      </c>
      <c r="I36" s="44"/>
      <c r="J36" s="91" t="s">
        <v>479</v>
      </c>
      <c r="K36" s="44"/>
      <c r="L36" s="44">
        <v>5</v>
      </c>
      <c r="M36" s="44"/>
      <c r="N36" s="44">
        <v>5</v>
      </c>
      <c r="O36" s="44">
        <v>10</v>
      </c>
    </row>
    <row r="37" spans="1:15" x14ac:dyDescent="0.25">
      <c r="A37" s="111" t="s">
        <v>184</v>
      </c>
      <c r="B37" s="105"/>
      <c r="C37" s="105">
        <v>38</v>
      </c>
      <c r="D37" s="105">
        <v>25</v>
      </c>
      <c r="E37" s="105"/>
      <c r="F37" s="105">
        <v>63</v>
      </c>
      <c r="G37" s="105">
        <v>88</v>
      </c>
      <c r="I37" s="44"/>
      <c r="J37" s="91" t="s">
        <v>581</v>
      </c>
      <c r="K37" s="44">
        <v>2</v>
      </c>
      <c r="L37" s="44"/>
      <c r="M37" s="44"/>
      <c r="N37" s="44">
        <v>2</v>
      </c>
      <c r="O37" s="44">
        <v>2</v>
      </c>
    </row>
    <row r="38" spans="1:15" x14ac:dyDescent="0.25">
      <c r="A38" s="91" t="s">
        <v>15</v>
      </c>
      <c r="B38" s="91" t="s">
        <v>861</v>
      </c>
      <c r="C38" s="44"/>
      <c r="D38" s="44">
        <v>3</v>
      </c>
      <c r="E38" s="44"/>
      <c r="F38" s="44">
        <v>3</v>
      </c>
      <c r="G38" s="44">
        <v>6</v>
      </c>
      <c r="I38" s="44"/>
      <c r="J38" s="91" t="s">
        <v>480</v>
      </c>
      <c r="K38" s="44">
        <v>1</v>
      </c>
      <c r="L38" s="44"/>
      <c r="M38" s="44"/>
      <c r="N38" s="44">
        <v>1</v>
      </c>
      <c r="O38" s="44">
        <v>1</v>
      </c>
    </row>
    <row r="39" spans="1:15" x14ac:dyDescent="0.25">
      <c r="A39" s="44"/>
      <c r="B39" s="91" t="s">
        <v>185</v>
      </c>
      <c r="C39" s="44">
        <v>34</v>
      </c>
      <c r="D39" s="44"/>
      <c r="E39" s="44"/>
      <c r="F39" s="44">
        <v>34</v>
      </c>
      <c r="G39" s="44">
        <v>34</v>
      </c>
      <c r="I39" s="44"/>
      <c r="J39" s="91" t="s">
        <v>174</v>
      </c>
      <c r="K39" s="44">
        <v>4</v>
      </c>
      <c r="L39" s="44">
        <v>1</v>
      </c>
      <c r="M39" s="44"/>
      <c r="N39" s="44">
        <v>5</v>
      </c>
      <c r="O39" s="44">
        <v>6</v>
      </c>
    </row>
    <row r="40" spans="1:15" x14ac:dyDescent="0.25">
      <c r="A40" s="44"/>
      <c r="B40" s="91" t="s">
        <v>186</v>
      </c>
      <c r="C40" s="44"/>
      <c r="D40" s="44">
        <v>2</v>
      </c>
      <c r="E40" s="44"/>
      <c r="F40" s="44">
        <v>2</v>
      </c>
      <c r="G40" s="44">
        <v>4</v>
      </c>
      <c r="I40" s="44"/>
      <c r="J40" s="91" t="s">
        <v>118</v>
      </c>
      <c r="K40" s="44">
        <v>1</v>
      </c>
      <c r="L40" s="44">
        <v>13</v>
      </c>
      <c r="M40" s="44"/>
      <c r="N40" s="44">
        <v>14</v>
      </c>
      <c r="O40" s="44">
        <v>27</v>
      </c>
    </row>
    <row r="41" spans="1:15" x14ac:dyDescent="0.25">
      <c r="A41" s="44"/>
      <c r="B41" s="91" t="s">
        <v>515</v>
      </c>
      <c r="C41" s="44">
        <v>14</v>
      </c>
      <c r="D41" s="44"/>
      <c r="E41" s="44"/>
      <c r="F41" s="44">
        <v>14</v>
      </c>
      <c r="G41" s="44">
        <v>14</v>
      </c>
      <c r="I41" s="111" t="s">
        <v>176</v>
      </c>
      <c r="J41" s="105"/>
      <c r="K41" s="105">
        <v>10</v>
      </c>
      <c r="L41" s="105">
        <v>19</v>
      </c>
      <c r="M41" s="105"/>
      <c r="N41" s="105">
        <v>29</v>
      </c>
      <c r="O41" s="105">
        <v>48</v>
      </c>
    </row>
    <row r="42" spans="1:15" x14ac:dyDescent="0.25">
      <c r="A42" s="44"/>
      <c r="B42" s="91" t="s">
        <v>187</v>
      </c>
      <c r="C42" s="44">
        <v>1</v>
      </c>
      <c r="D42" s="44">
        <v>7</v>
      </c>
      <c r="E42" s="44"/>
      <c r="F42" s="44">
        <v>8</v>
      </c>
      <c r="G42" s="44">
        <v>15</v>
      </c>
      <c r="I42" s="91" t="s">
        <v>13</v>
      </c>
      <c r="J42" s="91" t="s">
        <v>179</v>
      </c>
      <c r="K42" s="44">
        <v>13</v>
      </c>
      <c r="L42" s="44">
        <v>1</v>
      </c>
      <c r="M42" s="44"/>
      <c r="N42" s="44">
        <v>14</v>
      </c>
      <c r="O42" s="44">
        <v>15</v>
      </c>
    </row>
    <row r="43" spans="1:15" x14ac:dyDescent="0.25">
      <c r="A43" s="111" t="s">
        <v>188</v>
      </c>
      <c r="B43" s="105"/>
      <c r="C43" s="105">
        <v>49</v>
      </c>
      <c r="D43" s="105">
        <v>12</v>
      </c>
      <c r="E43" s="105"/>
      <c r="F43" s="105">
        <v>61</v>
      </c>
      <c r="G43" s="105">
        <v>73</v>
      </c>
      <c r="I43" s="111" t="s">
        <v>180</v>
      </c>
      <c r="J43" s="105"/>
      <c r="K43" s="105">
        <v>13</v>
      </c>
      <c r="L43" s="105">
        <v>1</v>
      </c>
      <c r="M43" s="105"/>
      <c r="N43" s="105">
        <v>14</v>
      </c>
      <c r="O43" s="105">
        <v>15</v>
      </c>
    </row>
    <row r="44" spans="1:15" x14ac:dyDescent="0.25">
      <c r="A44" s="91" t="s">
        <v>16</v>
      </c>
      <c r="B44" s="91" t="s">
        <v>690</v>
      </c>
      <c r="C44" s="44"/>
      <c r="D44" s="44">
        <v>1</v>
      </c>
      <c r="E44" s="44"/>
      <c r="F44" s="44">
        <v>1</v>
      </c>
      <c r="G44" s="44">
        <v>2</v>
      </c>
      <c r="I44" s="91" t="s">
        <v>14</v>
      </c>
      <c r="J44" s="91" t="s">
        <v>281</v>
      </c>
      <c r="K44" s="44">
        <v>1</v>
      </c>
      <c r="L44" s="44"/>
      <c r="M44" s="44"/>
      <c r="N44" s="44">
        <v>1</v>
      </c>
      <c r="O44" s="44">
        <v>1</v>
      </c>
    </row>
    <row r="45" spans="1:15" x14ac:dyDescent="0.25">
      <c r="A45" s="44"/>
      <c r="B45" s="91" t="s">
        <v>815</v>
      </c>
      <c r="C45" s="44">
        <v>1</v>
      </c>
      <c r="D45" s="44">
        <v>2</v>
      </c>
      <c r="E45" s="44"/>
      <c r="F45" s="44">
        <v>3</v>
      </c>
      <c r="G45" s="44">
        <v>5</v>
      </c>
      <c r="I45" s="44"/>
      <c r="J45" s="91" t="s">
        <v>181</v>
      </c>
      <c r="K45" s="44">
        <v>1</v>
      </c>
      <c r="L45" s="44">
        <v>4</v>
      </c>
      <c r="M45" s="44"/>
      <c r="N45" s="44">
        <v>5</v>
      </c>
      <c r="O45" s="44">
        <v>9</v>
      </c>
    </row>
    <row r="46" spans="1:15" x14ac:dyDescent="0.25">
      <c r="A46" s="44"/>
      <c r="B46" s="91" t="s">
        <v>771</v>
      </c>
      <c r="C46" s="44">
        <v>1</v>
      </c>
      <c r="D46" s="44"/>
      <c r="E46" s="44"/>
      <c r="F46" s="44">
        <v>1</v>
      </c>
      <c r="G46" s="44">
        <v>1</v>
      </c>
      <c r="I46" s="44"/>
      <c r="J46" s="91" t="s">
        <v>182</v>
      </c>
      <c r="K46" s="44">
        <v>29</v>
      </c>
      <c r="L46" s="44">
        <v>55</v>
      </c>
      <c r="M46" s="44"/>
      <c r="N46" s="44">
        <v>84</v>
      </c>
      <c r="O46" s="44">
        <v>139</v>
      </c>
    </row>
    <row r="47" spans="1:15" x14ac:dyDescent="0.25">
      <c r="A47" s="44"/>
      <c r="B47" s="91" t="s">
        <v>583</v>
      </c>
      <c r="C47" s="44">
        <v>1</v>
      </c>
      <c r="D47" s="44"/>
      <c r="E47" s="44"/>
      <c r="F47" s="44">
        <v>1</v>
      </c>
      <c r="G47" s="44">
        <v>1</v>
      </c>
      <c r="I47" s="44"/>
      <c r="J47" s="91" t="s">
        <v>183</v>
      </c>
      <c r="K47" s="44">
        <v>9</v>
      </c>
      <c r="L47" s="44">
        <v>14</v>
      </c>
      <c r="M47" s="44"/>
      <c r="N47" s="44">
        <v>23</v>
      </c>
      <c r="O47" s="44">
        <v>37</v>
      </c>
    </row>
    <row r="48" spans="1:15" x14ac:dyDescent="0.25">
      <c r="A48" s="44"/>
      <c r="B48" s="91" t="s">
        <v>189</v>
      </c>
      <c r="C48" s="44">
        <v>41</v>
      </c>
      <c r="D48" s="44">
        <v>43</v>
      </c>
      <c r="E48" s="44"/>
      <c r="F48" s="44">
        <v>84</v>
      </c>
      <c r="G48" s="44">
        <v>127</v>
      </c>
      <c r="I48" s="44"/>
      <c r="J48" s="91" t="s">
        <v>481</v>
      </c>
      <c r="K48" s="44">
        <v>2</v>
      </c>
      <c r="L48" s="44">
        <v>5</v>
      </c>
      <c r="M48" s="44"/>
      <c r="N48" s="44">
        <v>7</v>
      </c>
      <c r="O48" s="44">
        <v>12</v>
      </c>
    </row>
    <row r="49" spans="1:15" x14ac:dyDescent="0.25">
      <c r="A49" s="44"/>
      <c r="B49" s="91" t="s">
        <v>190</v>
      </c>
      <c r="C49" s="44">
        <v>3</v>
      </c>
      <c r="D49" s="44">
        <v>6</v>
      </c>
      <c r="E49" s="44"/>
      <c r="F49" s="44">
        <v>9</v>
      </c>
      <c r="G49" s="44">
        <v>15</v>
      </c>
      <c r="I49" s="44"/>
      <c r="J49" s="91" t="s">
        <v>118</v>
      </c>
      <c r="K49" s="44">
        <v>1</v>
      </c>
      <c r="L49" s="44">
        <v>4</v>
      </c>
      <c r="M49" s="44"/>
      <c r="N49" s="44">
        <v>5</v>
      </c>
      <c r="O49" s="44">
        <v>9</v>
      </c>
    </row>
    <row r="50" spans="1:15" x14ac:dyDescent="0.25">
      <c r="A50" s="44"/>
      <c r="B50" s="91" t="s">
        <v>543</v>
      </c>
      <c r="C50" s="44"/>
      <c r="D50" s="44">
        <v>4</v>
      </c>
      <c r="E50" s="44"/>
      <c r="F50" s="44">
        <v>4</v>
      </c>
      <c r="G50" s="44">
        <v>8</v>
      </c>
      <c r="I50" s="111" t="s">
        <v>184</v>
      </c>
      <c r="J50" s="105"/>
      <c r="K50" s="105">
        <v>43</v>
      </c>
      <c r="L50" s="105">
        <v>82</v>
      </c>
      <c r="M50" s="105"/>
      <c r="N50" s="105">
        <v>125</v>
      </c>
      <c r="O50" s="105">
        <v>207</v>
      </c>
    </row>
    <row r="51" spans="1:15" x14ac:dyDescent="0.25">
      <c r="A51" s="44"/>
      <c r="B51" s="91" t="s">
        <v>191</v>
      </c>
      <c r="C51" s="44">
        <v>2</v>
      </c>
      <c r="D51" s="44"/>
      <c r="E51" s="44"/>
      <c r="F51" s="44">
        <v>2</v>
      </c>
      <c r="G51" s="44">
        <v>2</v>
      </c>
      <c r="I51" s="91" t="s">
        <v>15</v>
      </c>
      <c r="J51" s="91" t="s">
        <v>813</v>
      </c>
      <c r="K51" s="44">
        <v>1</v>
      </c>
      <c r="L51" s="44"/>
      <c r="M51" s="44"/>
      <c r="N51" s="44">
        <v>1</v>
      </c>
      <c r="O51" s="44">
        <v>1</v>
      </c>
    </row>
    <row r="52" spans="1:15" x14ac:dyDescent="0.25">
      <c r="A52" s="44"/>
      <c r="B52" s="91" t="s">
        <v>192</v>
      </c>
      <c r="C52" s="44">
        <v>2</v>
      </c>
      <c r="D52" s="44"/>
      <c r="E52" s="44"/>
      <c r="F52" s="44">
        <v>2</v>
      </c>
      <c r="G52" s="44">
        <v>2</v>
      </c>
      <c r="I52" s="44"/>
      <c r="J52" s="91" t="s">
        <v>185</v>
      </c>
      <c r="K52" s="44">
        <v>1</v>
      </c>
      <c r="L52" s="44">
        <v>3</v>
      </c>
      <c r="M52" s="44"/>
      <c r="N52" s="44">
        <v>4</v>
      </c>
      <c r="O52" s="44">
        <v>7</v>
      </c>
    </row>
    <row r="53" spans="1:15" x14ac:dyDescent="0.25">
      <c r="A53" s="44"/>
      <c r="B53" s="91" t="s">
        <v>193</v>
      </c>
      <c r="C53" s="44">
        <v>4</v>
      </c>
      <c r="D53" s="44">
        <v>2</v>
      </c>
      <c r="E53" s="44"/>
      <c r="F53" s="44">
        <v>6</v>
      </c>
      <c r="G53" s="44">
        <v>8</v>
      </c>
      <c r="I53" s="44"/>
      <c r="J53" s="91" t="s">
        <v>186</v>
      </c>
      <c r="K53" s="44">
        <v>1</v>
      </c>
      <c r="L53" s="44">
        <v>2</v>
      </c>
      <c r="M53" s="44"/>
      <c r="N53" s="44">
        <v>3</v>
      </c>
      <c r="O53" s="44">
        <v>5</v>
      </c>
    </row>
    <row r="54" spans="1:15" x14ac:dyDescent="0.25">
      <c r="A54" s="44"/>
      <c r="B54" s="91" t="s">
        <v>194</v>
      </c>
      <c r="C54" s="44">
        <v>21</v>
      </c>
      <c r="D54" s="44">
        <v>27</v>
      </c>
      <c r="E54" s="44"/>
      <c r="F54" s="44">
        <v>48</v>
      </c>
      <c r="G54" s="44">
        <v>75</v>
      </c>
      <c r="I54" s="44"/>
      <c r="J54" s="91" t="s">
        <v>187</v>
      </c>
      <c r="K54" s="44">
        <v>2</v>
      </c>
      <c r="L54" s="44">
        <v>2</v>
      </c>
      <c r="M54" s="44"/>
      <c r="N54" s="44">
        <v>4</v>
      </c>
      <c r="O54" s="44">
        <v>6</v>
      </c>
    </row>
    <row r="55" spans="1:15" x14ac:dyDescent="0.25">
      <c r="A55" s="44"/>
      <c r="B55" s="91" t="s">
        <v>625</v>
      </c>
      <c r="C55" s="44"/>
      <c r="D55" s="44">
        <v>1</v>
      </c>
      <c r="E55" s="44"/>
      <c r="F55" s="44">
        <v>1</v>
      </c>
      <c r="G55" s="44">
        <v>2</v>
      </c>
      <c r="I55" s="44"/>
      <c r="J55" s="91" t="s">
        <v>118</v>
      </c>
      <c r="K55" s="44">
        <v>1</v>
      </c>
      <c r="L55" s="44">
        <v>1</v>
      </c>
      <c r="M55" s="44"/>
      <c r="N55" s="44">
        <v>2</v>
      </c>
      <c r="O55" s="44">
        <v>3</v>
      </c>
    </row>
    <row r="56" spans="1:15" x14ac:dyDescent="0.25">
      <c r="A56" s="44"/>
      <c r="B56" s="91" t="s">
        <v>516</v>
      </c>
      <c r="C56" s="44">
        <v>7</v>
      </c>
      <c r="D56" s="44">
        <v>14</v>
      </c>
      <c r="E56" s="44">
        <v>1</v>
      </c>
      <c r="F56" s="44">
        <v>22</v>
      </c>
      <c r="G56" s="44">
        <v>37.25</v>
      </c>
      <c r="I56" s="111" t="s">
        <v>188</v>
      </c>
      <c r="J56" s="105"/>
      <c r="K56" s="105">
        <v>6</v>
      </c>
      <c r="L56" s="105">
        <v>8</v>
      </c>
      <c r="M56" s="105"/>
      <c r="N56" s="105">
        <v>14</v>
      </c>
      <c r="O56" s="105">
        <v>22</v>
      </c>
    </row>
    <row r="57" spans="1:15" x14ac:dyDescent="0.25">
      <c r="A57" s="44"/>
      <c r="B57" s="91" t="s">
        <v>195</v>
      </c>
      <c r="C57" s="44">
        <v>17</v>
      </c>
      <c r="D57" s="44">
        <v>18</v>
      </c>
      <c r="E57" s="44"/>
      <c r="F57" s="44">
        <v>35</v>
      </c>
      <c r="G57" s="44">
        <v>53</v>
      </c>
      <c r="I57" s="91" t="s">
        <v>16</v>
      </c>
      <c r="J57" s="91" t="s">
        <v>543</v>
      </c>
      <c r="K57" s="44"/>
      <c r="L57" s="44">
        <v>1</v>
      </c>
      <c r="M57" s="44"/>
      <c r="N57" s="44">
        <v>1</v>
      </c>
      <c r="O57" s="44">
        <v>2</v>
      </c>
    </row>
    <row r="58" spans="1:15" x14ac:dyDescent="0.25">
      <c r="A58" s="44"/>
      <c r="B58" s="91" t="s">
        <v>196</v>
      </c>
      <c r="C58" s="44">
        <v>2</v>
      </c>
      <c r="D58" s="44">
        <v>5</v>
      </c>
      <c r="E58" s="44"/>
      <c r="F58" s="44">
        <v>7</v>
      </c>
      <c r="G58" s="44">
        <v>12</v>
      </c>
      <c r="I58" s="44"/>
      <c r="J58" s="91" t="s">
        <v>625</v>
      </c>
      <c r="K58" s="44">
        <v>1</v>
      </c>
      <c r="L58" s="44"/>
      <c r="M58" s="44"/>
      <c r="N58" s="44">
        <v>1</v>
      </c>
      <c r="O58" s="44">
        <v>1</v>
      </c>
    </row>
    <row r="59" spans="1:15" x14ac:dyDescent="0.25">
      <c r="A59" s="44"/>
      <c r="B59" s="91" t="s">
        <v>772</v>
      </c>
      <c r="C59" s="44">
        <v>1</v>
      </c>
      <c r="D59" s="44"/>
      <c r="E59" s="44"/>
      <c r="F59" s="44">
        <v>1</v>
      </c>
      <c r="G59" s="44">
        <v>1</v>
      </c>
      <c r="I59" s="44"/>
      <c r="J59" s="91" t="s">
        <v>594</v>
      </c>
      <c r="K59" s="44">
        <v>5</v>
      </c>
      <c r="L59" s="44"/>
      <c r="M59" s="44"/>
      <c r="N59" s="44">
        <v>5</v>
      </c>
      <c r="O59" s="44">
        <v>5</v>
      </c>
    </row>
    <row r="60" spans="1:15" x14ac:dyDescent="0.25">
      <c r="A60" s="44"/>
      <c r="B60" s="91" t="s">
        <v>555</v>
      </c>
      <c r="C60" s="44"/>
      <c r="D60" s="44">
        <v>1</v>
      </c>
      <c r="E60" s="44"/>
      <c r="F60" s="44">
        <v>1</v>
      </c>
      <c r="G60" s="44">
        <v>2</v>
      </c>
      <c r="I60" s="44"/>
      <c r="J60" s="91" t="s">
        <v>195</v>
      </c>
      <c r="K60" s="44">
        <v>11</v>
      </c>
      <c r="L60" s="44"/>
      <c r="M60" s="44"/>
      <c r="N60" s="44">
        <v>11</v>
      </c>
      <c r="O60" s="44">
        <v>11</v>
      </c>
    </row>
    <row r="61" spans="1:15" x14ac:dyDescent="0.25">
      <c r="A61" s="44"/>
      <c r="B61" s="91" t="s">
        <v>197</v>
      </c>
      <c r="C61" s="44"/>
      <c r="D61" s="44">
        <v>2</v>
      </c>
      <c r="E61" s="44"/>
      <c r="F61" s="44">
        <v>2</v>
      </c>
      <c r="G61" s="44">
        <v>4</v>
      </c>
      <c r="I61" s="44"/>
      <c r="J61" s="91" t="s">
        <v>733</v>
      </c>
      <c r="K61" s="44"/>
      <c r="L61" s="44">
        <v>1</v>
      </c>
      <c r="M61" s="44"/>
      <c r="N61" s="44">
        <v>1</v>
      </c>
      <c r="O61" s="44">
        <v>2</v>
      </c>
    </row>
    <row r="62" spans="1:15" x14ac:dyDescent="0.25">
      <c r="A62" s="44"/>
      <c r="B62" s="91" t="s">
        <v>517</v>
      </c>
      <c r="C62" s="44">
        <v>1</v>
      </c>
      <c r="D62" s="44"/>
      <c r="E62" s="44"/>
      <c r="F62" s="44">
        <v>1</v>
      </c>
      <c r="G62" s="44">
        <v>1</v>
      </c>
      <c r="I62" s="44"/>
      <c r="J62" s="91" t="s">
        <v>734</v>
      </c>
      <c r="K62" s="44"/>
      <c r="L62" s="44">
        <v>22</v>
      </c>
      <c r="M62" s="44"/>
      <c r="N62" s="44">
        <v>22</v>
      </c>
      <c r="O62" s="44">
        <v>44</v>
      </c>
    </row>
    <row r="63" spans="1:15" x14ac:dyDescent="0.25">
      <c r="A63" s="44"/>
      <c r="B63" s="91" t="s">
        <v>198</v>
      </c>
      <c r="C63" s="44">
        <v>45</v>
      </c>
      <c r="D63" s="44">
        <v>19</v>
      </c>
      <c r="E63" s="44"/>
      <c r="F63" s="44">
        <v>64</v>
      </c>
      <c r="G63" s="44">
        <v>83</v>
      </c>
      <c r="I63" s="44"/>
      <c r="J63" s="91" t="s">
        <v>198</v>
      </c>
      <c r="K63" s="44"/>
      <c r="L63" s="44">
        <v>17</v>
      </c>
      <c r="M63" s="44"/>
      <c r="N63" s="44">
        <v>17</v>
      </c>
      <c r="O63" s="44">
        <v>34</v>
      </c>
    </row>
    <row r="64" spans="1:15" x14ac:dyDescent="0.25">
      <c r="A64" s="44"/>
      <c r="B64" s="91" t="s">
        <v>199</v>
      </c>
      <c r="C64" s="44">
        <v>4</v>
      </c>
      <c r="D64" s="44">
        <v>21</v>
      </c>
      <c r="E64" s="44"/>
      <c r="F64" s="44">
        <v>25</v>
      </c>
      <c r="G64" s="44">
        <v>46</v>
      </c>
      <c r="I64" s="44"/>
      <c r="J64" s="91" t="s">
        <v>199</v>
      </c>
      <c r="K64" s="44">
        <v>1</v>
      </c>
      <c r="L64" s="44">
        <v>4</v>
      </c>
      <c r="M64" s="44"/>
      <c r="N64" s="44">
        <v>5</v>
      </c>
      <c r="O64" s="44">
        <v>9</v>
      </c>
    </row>
    <row r="65" spans="1:15" x14ac:dyDescent="0.25">
      <c r="A65" s="44"/>
      <c r="B65" s="91" t="s">
        <v>200</v>
      </c>
      <c r="C65" s="44">
        <v>9</v>
      </c>
      <c r="D65" s="44">
        <v>4</v>
      </c>
      <c r="E65" s="44"/>
      <c r="F65" s="44">
        <v>13</v>
      </c>
      <c r="G65" s="44">
        <v>17</v>
      </c>
      <c r="I65" s="44"/>
      <c r="J65" s="91" t="s">
        <v>201</v>
      </c>
      <c r="K65" s="44">
        <v>4</v>
      </c>
      <c r="L65" s="44">
        <v>12</v>
      </c>
      <c r="M65" s="44"/>
      <c r="N65" s="44">
        <v>16</v>
      </c>
      <c r="O65" s="44">
        <v>28</v>
      </c>
    </row>
    <row r="66" spans="1:15" x14ac:dyDescent="0.25">
      <c r="A66" s="44"/>
      <c r="B66" s="91" t="s">
        <v>201</v>
      </c>
      <c r="C66" s="44">
        <v>346</v>
      </c>
      <c r="D66" s="44">
        <v>464</v>
      </c>
      <c r="E66" s="44"/>
      <c r="F66" s="44">
        <v>810</v>
      </c>
      <c r="G66" s="44">
        <v>1274</v>
      </c>
      <c r="I66" s="44"/>
      <c r="J66" s="91" t="s">
        <v>202</v>
      </c>
      <c r="K66" s="44">
        <v>1</v>
      </c>
      <c r="L66" s="44">
        <v>6</v>
      </c>
      <c r="M66" s="44"/>
      <c r="N66" s="44">
        <v>7</v>
      </c>
      <c r="O66" s="44">
        <v>13</v>
      </c>
    </row>
    <row r="67" spans="1:15" x14ac:dyDescent="0.25">
      <c r="A67" s="44"/>
      <c r="B67" s="91" t="s">
        <v>202</v>
      </c>
      <c r="C67" s="44">
        <v>120</v>
      </c>
      <c r="D67" s="44">
        <v>98</v>
      </c>
      <c r="E67" s="44"/>
      <c r="F67" s="44">
        <v>218</v>
      </c>
      <c r="G67" s="44">
        <v>316</v>
      </c>
      <c r="I67" s="44"/>
      <c r="J67" s="91" t="s">
        <v>204</v>
      </c>
      <c r="K67" s="44">
        <v>22</v>
      </c>
      <c r="L67" s="44">
        <v>20</v>
      </c>
      <c r="M67" s="44"/>
      <c r="N67" s="44">
        <v>42</v>
      </c>
      <c r="O67" s="44">
        <v>62</v>
      </c>
    </row>
    <row r="68" spans="1:15" x14ac:dyDescent="0.25">
      <c r="A68" s="44"/>
      <c r="B68" s="91" t="s">
        <v>203</v>
      </c>
      <c r="C68" s="44">
        <v>8</v>
      </c>
      <c r="D68" s="44">
        <v>9</v>
      </c>
      <c r="E68" s="44"/>
      <c r="F68" s="44">
        <v>17</v>
      </c>
      <c r="G68" s="44">
        <v>26</v>
      </c>
      <c r="I68" s="44"/>
      <c r="J68" s="91" t="s">
        <v>206</v>
      </c>
      <c r="K68" s="44"/>
      <c r="L68" s="44">
        <v>22</v>
      </c>
      <c r="M68" s="44"/>
      <c r="N68" s="44">
        <v>22</v>
      </c>
      <c r="O68" s="44">
        <v>44</v>
      </c>
    </row>
    <row r="69" spans="1:15" x14ac:dyDescent="0.25">
      <c r="A69" s="44"/>
      <c r="B69" s="91" t="s">
        <v>204</v>
      </c>
      <c r="C69" s="44">
        <v>315</v>
      </c>
      <c r="D69" s="44">
        <v>331</v>
      </c>
      <c r="E69" s="44"/>
      <c r="F69" s="44">
        <v>646</v>
      </c>
      <c r="G69" s="44">
        <v>977</v>
      </c>
      <c r="I69" s="44"/>
      <c r="J69" s="91" t="s">
        <v>208</v>
      </c>
      <c r="K69" s="44"/>
      <c r="L69" s="44">
        <v>124</v>
      </c>
      <c r="M69" s="44"/>
      <c r="N69" s="44">
        <v>124</v>
      </c>
      <c r="O69" s="44">
        <v>248</v>
      </c>
    </row>
    <row r="70" spans="1:15" x14ac:dyDescent="0.25">
      <c r="A70" s="44"/>
      <c r="B70" s="91" t="s">
        <v>205</v>
      </c>
      <c r="C70" s="44">
        <v>9</v>
      </c>
      <c r="D70" s="44">
        <v>11</v>
      </c>
      <c r="E70" s="44"/>
      <c r="F70" s="44">
        <v>20</v>
      </c>
      <c r="G70" s="44">
        <v>31</v>
      </c>
      <c r="I70" s="44"/>
      <c r="J70" s="91" t="s">
        <v>209</v>
      </c>
      <c r="K70" s="44">
        <v>1</v>
      </c>
      <c r="L70" s="44">
        <v>4</v>
      </c>
      <c r="M70" s="44"/>
      <c r="N70" s="44">
        <v>5</v>
      </c>
      <c r="O70" s="44">
        <v>9</v>
      </c>
    </row>
    <row r="71" spans="1:15" x14ac:dyDescent="0.25">
      <c r="A71" s="44"/>
      <c r="B71" s="91" t="s">
        <v>206</v>
      </c>
      <c r="C71" s="44">
        <v>97</v>
      </c>
      <c r="D71" s="44">
        <v>141</v>
      </c>
      <c r="E71" s="44"/>
      <c r="F71" s="44">
        <v>238</v>
      </c>
      <c r="G71" s="44">
        <v>379</v>
      </c>
      <c r="I71" s="44"/>
      <c r="J71" s="91" t="s">
        <v>210</v>
      </c>
      <c r="K71" s="44">
        <v>11</v>
      </c>
      <c r="L71" s="44">
        <v>7</v>
      </c>
      <c r="M71" s="44"/>
      <c r="N71" s="44">
        <v>18</v>
      </c>
      <c r="O71" s="44">
        <v>25</v>
      </c>
    </row>
    <row r="72" spans="1:15" x14ac:dyDescent="0.25">
      <c r="A72" s="44"/>
      <c r="B72" s="91" t="s">
        <v>207</v>
      </c>
      <c r="C72" s="44">
        <v>7</v>
      </c>
      <c r="D72" s="44">
        <v>40</v>
      </c>
      <c r="E72" s="44"/>
      <c r="F72" s="44">
        <v>47</v>
      </c>
      <c r="G72" s="44">
        <v>87</v>
      </c>
      <c r="I72" s="44"/>
      <c r="J72" s="91" t="s">
        <v>118</v>
      </c>
      <c r="K72" s="44">
        <v>5</v>
      </c>
      <c r="L72" s="44">
        <v>257</v>
      </c>
      <c r="M72" s="44"/>
      <c r="N72" s="44">
        <v>262</v>
      </c>
      <c r="O72" s="44">
        <v>519</v>
      </c>
    </row>
    <row r="73" spans="1:15" x14ac:dyDescent="0.25">
      <c r="A73" s="44"/>
      <c r="B73" s="91" t="s">
        <v>208</v>
      </c>
      <c r="C73" s="44">
        <v>6</v>
      </c>
      <c r="D73" s="44">
        <v>19</v>
      </c>
      <c r="E73" s="44"/>
      <c r="F73" s="44">
        <v>25</v>
      </c>
      <c r="G73" s="44">
        <v>44</v>
      </c>
      <c r="I73" s="44"/>
      <c r="J73" s="91" t="s">
        <v>213</v>
      </c>
      <c r="K73" s="44">
        <v>40</v>
      </c>
      <c r="L73" s="44">
        <v>1</v>
      </c>
      <c r="M73" s="44"/>
      <c r="N73" s="44">
        <v>41</v>
      </c>
      <c r="O73" s="44">
        <v>42</v>
      </c>
    </row>
    <row r="74" spans="1:15" x14ac:dyDescent="0.25">
      <c r="A74" s="44"/>
      <c r="B74" s="91" t="s">
        <v>209</v>
      </c>
      <c r="C74" s="44">
        <v>9</v>
      </c>
      <c r="D74" s="44">
        <v>4</v>
      </c>
      <c r="E74" s="44"/>
      <c r="F74" s="44">
        <v>13</v>
      </c>
      <c r="G74" s="44">
        <v>17</v>
      </c>
      <c r="I74" s="44"/>
      <c r="J74" s="91" t="s">
        <v>483</v>
      </c>
      <c r="K74" s="44"/>
      <c r="L74" s="44">
        <v>4</v>
      </c>
      <c r="M74" s="44"/>
      <c r="N74" s="44">
        <v>4</v>
      </c>
      <c r="O74" s="44">
        <v>8</v>
      </c>
    </row>
    <row r="75" spans="1:15" x14ac:dyDescent="0.25">
      <c r="A75" s="44"/>
      <c r="B75" s="91" t="s">
        <v>210</v>
      </c>
      <c r="C75" s="44">
        <v>119</v>
      </c>
      <c r="D75" s="44">
        <v>25</v>
      </c>
      <c r="E75" s="44"/>
      <c r="F75" s="44">
        <v>144</v>
      </c>
      <c r="G75" s="44">
        <v>169</v>
      </c>
      <c r="I75" s="44"/>
      <c r="J75" s="91" t="s">
        <v>214</v>
      </c>
      <c r="K75" s="44"/>
      <c r="L75" s="44">
        <v>8</v>
      </c>
      <c r="M75" s="44"/>
      <c r="N75" s="44">
        <v>8</v>
      </c>
      <c r="O75" s="44">
        <v>16</v>
      </c>
    </row>
    <row r="76" spans="1:15" x14ac:dyDescent="0.25">
      <c r="A76" s="44"/>
      <c r="B76" s="91" t="s">
        <v>118</v>
      </c>
      <c r="C76" s="44">
        <v>228</v>
      </c>
      <c r="D76" s="44">
        <v>235</v>
      </c>
      <c r="E76" s="44">
        <v>3</v>
      </c>
      <c r="F76" s="44">
        <v>466</v>
      </c>
      <c r="G76" s="44">
        <v>704.75</v>
      </c>
      <c r="I76" s="44"/>
      <c r="J76" s="91" t="s">
        <v>878</v>
      </c>
      <c r="K76" s="44"/>
      <c r="L76" s="44">
        <v>2</v>
      </c>
      <c r="M76" s="44"/>
      <c r="N76" s="44">
        <v>2</v>
      </c>
      <c r="O76" s="44">
        <v>4</v>
      </c>
    </row>
    <row r="77" spans="1:15" x14ac:dyDescent="0.25">
      <c r="A77" s="44"/>
      <c r="B77" s="91" t="s">
        <v>211</v>
      </c>
      <c r="C77" s="44"/>
      <c r="D77" s="44">
        <v>1</v>
      </c>
      <c r="E77" s="44"/>
      <c r="F77" s="44">
        <v>1</v>
      </c>
      <c r="G77" s="44">
        <v>2</v>
      </c>
      <c r="I77" s="44"/>
      <c r="J77" s="91" t="s">
        <v>216</v>
      </c>
      <c r="K77" s="44">
        <v>19</v>
      </c>
      <c r="L77" s="44"/>
      <c r="M77" s="44"/>
      <c r="N77" s="44">
        <v>19</v>
      </c>
      <c r="O77" s="44">
        <v>19</v>
      </c>
    </row>
    <row r="78" spans="1:15" x14ac:dyDescent="0.25">
      <c r="A78" s="44"/>
      <c r="B78" s="91" t="s">
        <v>212</v>
      </c>
      <c r="C78" s="44">
        <v>9</v>
      </c>
      <c r="D78" s="44">
        <v>10</v>
      </c>
      <c r="E78" s="44"/>
      <c r="F78" s="44">
        <v>19</v>
      </c>
      <c r="G78" s="44">
        <v>29</v>
      </c>
      <c r="I78" s="111" t="s">
        <v>223</v>
      </c>
      <c r="J78" s="105"/>
      <c r="K78" s="105">
        <v>121</v>
      </c>
      <c r="L78" s="105">
        <v>512</v>
      </c>
      <c r="M78" s="105"/>
      <c r="N78" s="105">
        <v>633</v>
      </c>
      <c r="O78" s="105">
        <v>1145</v>
      </c>
    </row>
    <row r="79" spans="1:15" x14ac:dyDescent="0.25">
      <c r="A79" s="44"/>
      <c r="B79" s="91" t="s">
        <v>585</v>
      </c>
      <c r="C79" s="44">
        <v>5</v>
      </c>
      <c r="D79" s="44">
        <v>9</v>
      </c>
      <c r="E79" s="44"/>
      <c r="F79" s="44">
        <v>14</v>
      </c>
      <c r="G79" s="44">
        <v>23</v>
      </c>
      <c r="I79" s="91" t="s">
        <v>19</v>
      </c>
      <c r="J79" s="91" t="s">
        <v>520</v>
      </c>
      <c r="K79" s="44">
        <v>1</v>
      </c>
      <c r="L79" s="44"/>
      <c r="M79" s="44"/>
      <c r="N79" s="44">
        <v>1</v>
      </c>
      <c r="O79" s="44">
        <v>1</v>
      </c>
    </row>
    <row r="80" spans="1:15" x14ac:dyDescent="0.25">
      <c r="A80" s="44"/>
      <c r="B80" s="91" t="s">
        <v>518</v>
      </c>
      <c r="C80" s="44">
        <v>2</v>
      </c>
      <c r="D80" s="44">
        <v>17</v>
      </c>
      <c r="E80" s="44"/>
      <c r="F80" s="44">
        <v>19</v>
      </c>
      <c r="G80" s="44">
        <v>36</v>
      </c>
      <c r="I80" s="44"/>
      <c r="J80" s="91" t="s">
        <v>224</v>
      </c>
      <c r="K80" s="44"/>
      <c r="L80" s="44">
        <v>1</v>
      </c>
      <c r="M80" s="44"/>
      <c r="N80" s="44">
        <v>1</v>
      </c>
      <c r="O80" s="44">
        <v>2</v>
      </c>
    </row>
    <row r="81" spans="1:15" x14ac:dyDescent="0.25">
      <c r="A81" s="44"/>
      <c r="B81" s="91" t="s">
        <v>213</v>
      </c>
      <c r="C81" s="44">
        <v>52</v>
      </c>
      <c r="D81" s="44">
        <v>50</v>
      </c>
      <c r="E81" s="44"/>
      <c r="F81" s="44">
        <v>102</v>
      </c>
      <c r="G81" s="44">
        <v>152</v>
      </c>
      <c r="I81" s="111" t="s">
        <v>225</v>
      </c>
      <c r="J81" s="105"/>
      <c r="K81" s="105">
        <v>1</v>
      </c>
      <c r="L81" s="105">
        <v>1</v>
      </c>
      <c r="M81" s="105"/>
      <c r="N81" s="105">
        <v>2</v>
      </c>
      <c r="O81" s="105">
        <v>3</v>
      </c>
    </row>
    <row r="82" spans="1:15" x14ac:dyDescent="0.25">
      <c r="A82" s="44"/>
      <c r="B82" s="91" t="s">
        <v>519</v>
      </c>
      <c r="C82" s="44"/>
      <c r="D82" s="44">
        <v>2</v>
      </c>
      <c r="E82" s="44"/>
      <c r="F82" s="44">
        <v>2</v>
      </c>
      <c r="G82" s="44">
        <v>4</v>
      </c>
      <c r="I82" s="91" t="s">
        <v>20</v>
      </c>
      <c r="J82" s="91" t="s">
        <v>595</v>
      </c>
      <c r="K82" s="44"/>
      <c r="L82" s="44">
        <v>7</v>
      </c>
      <c r="M82" s="44"/>
      <c r="N82" s="44">
        <v>7</v>
      </c>
      <c r="O82" s="44">
        <v>14</v>
      </c>
    </row>
    <row r="83" spans="1:15" x14ac:dyDescent="0.25">
      <c r="A83" s="44"/>
      <c r="B83" s="91" t="s">
        <v>483</v>
      </c>
      <c r="C83" s="44">
        <v>9</v>
      </c>
      <c r="D83" s="44">
        <v>10</v>
      </c>
      <c r="E83" s="44"/>
      <c r="F83" s="44">
        <v>19</v>
      </c>
      <c r="G83" s="44">
        <v>29</v>
      </c>
      <c r="I83" s="111" t="s">
        <v>601</v>
      </c>
      <c r="J83" s="105"/>
      <c r="K83" s="105"/>
      <c r="L83" s="105">
        <v>7</v>
      </c>
      <c r="M83" s="105"/>
      <c r="N83" s="105">
        <v>7</v>
      </c>
      <c r="O83" s="105">
        <v>14</v>
      </c>
    </row>
    <row r="84" spans="1:15" x14ac:dyDescent="0.25">
      <c r="A84" s="44"/>
      <c r="B84" s="91" t="s">
        <v>214</v>
      </c>
      <c r="C84" s="44">
        <v>2</v>
      </c>
      <c r="D84" s="44">
        <v>2</v>
      </c>
      <c r="E84" s="44"/>
      <c r="F84" s="44">
        <v>4</v>
      </c>
      <c r="G84" s="44">
        <v>6</v>
      </c>
      <c r="I84" s="91" t="s">
        <v>879</v>
      </c>
      <c r="J84" s="91" t="s">
        <v>880</v>
      </c>
      <c r="K84" s="44">
        <v>1</v>
      </c>
      <c r="L84" s="44"/>
      <c r="M84" s="44"/>
      <c r="N84" s="44">
        <v>1</v>
      </c>
      <c r="O84" s="44">
        <v>1</v>
      </c>
    </row>
    <row r="85" spans="1:15" x14ac:dyDescent="0.25">
      <c r="A85" s="44"/>
      <c r="B85" s="91" t="s">
        <v>693</v>
      </c>
      <c r="C85" s="44"/>
      <c r="D85" s="44">
        <v>2</v>
      </c>
      <c r="E85" s="44"/>
      <c r="F85" s="44">
        <v>2</v>
      </c>
      <c r="G85" s="44">
        <v>4</v>
      </c>
      <c r="I85" s="111" t="s">
        <v>881</v>
      </c>
      <c r="J85" s="105"/>
      <c r="K85" s="105">
        <v>1</v>
      </c>
      <c r="L85" s="105"/>
      <c r="M85" s="105"/>
      <c r="N85" s="105">
        <v>1</v>
      </c>
      <c r="O85" s="105">
        <v>1</v>
      </c>
    </row>
    <row r="86" spans="1:15" x14ac:dyDescent="0.25">
      <c r="A86" s="44"/>
      <c r="B86" s="91" t="s">
        <v>215</v>
      </c>
      <c r="C86" s="44">
        <v>3</v>
      </c>
      <c r="D86" s="44">
        <v>2</v>
      </c>
      <c r="E86" s="44"/>
      <c r="F86" s="44">
        <v>5</v>
      </c>
      <c r="G86" s="44">
        <v>7</v>
      </c>
      <c r="I86" s="91" t="s">
        <v>521</v>
      </c>
      <c r="J86" s="91" t="s">
        <v>118</v>
      </c>
      <c r="K86" s="44">
        <v>7</v>
      </c>
      <c r="L86" s="44">
        <v>2</v>
      </c>
      <c r="M86" s="44"/>
      <c r="N86" s="44">
        <v>9</v>
      </c>
      <c r="O86" s="44">
        <v>11</v>
      </c>
    </row>
    <row r="87" spans="1:15" x14ac:dyDescent="0.25">
      <c r="A87" s="44"/>
      <c r="B87" s="91" t="s">
        <v>216</v>
      </c>
      <c r="C87" s="44">
        <v>65</v>
      </c>
      <c r="D87" s="44">
        <v>105</v>
      </c>
      <c r="E87" s="44"/>
      <c r="F87" s="44">
        <v>170</v>
      </c>
      <c r="G87" s="44">
        <v>275</v>
      </c>
      <c r="I87" s="111" t="s">
        <v>546</v>
      </c>
      <c r="J87" s="105"/>
      <c r="K87" s="105">
        <v>7</v>
      </c>
      <c r="L87" s="105">
        <v>2</v>
      </c>
      <c r="M87" s="105"/>
      <c r="N87" s="105">
        <v>9</v>
      </c>
      <c r="O87" s="105">
        <v>11</v>
      </c>
    </row>
    <row r="88" spans="1:15" x14ac:dyDescent="0.25">
      <c r="A88" s="44"/>
      <c r="B88" s="91" t="s">
        <v>484</v>
      </c>
      <c r="C88" s="44">
        <v>49</v>
      </c>
      <c r="D88" s="44">
        <v>3</v>
      </c>
      <c r="E88" s="44"/>
      <c r="F88" s="44">
        <v>52</v>
      </c>
      <c r="G88" s="44">
        <v>55</v>
      </c>
      <c r="I88" s="91" t="s">
        <v>24</v>
      </c>
      <c r="J88" s="91" t="s">
        <v>229</v>
      </c>
      <c r="K88" s="44">
        <v>297</v>
      </c>
      <c r="L88" s="44">
        <v>724</v>
      </c>
      <c r="M88" s="44">
        <v>134</v>
      </c>
      <c r="N88" s="44">
        <v>1155</v>
      </c>
      <c r="O88" s="44">
        <v>2046.5</v>
      </c>
    </row>
    <row r="89" spans="1:15" x14ac:dyDescent="0.25">
      <c r="A89" s="44"/>
      <c r="B89" s="91" t="s">
        <v>605</v>
      </c>
      <c r="C89" s="44">
        <v>1</v>
      </c>
      <c r="D89" s="44"/>
      <c r="E89" s="44"/>
      <c r="F89" s="44">
        <v>1</v>
      </c>
      <c r="G89" s="44">
        <v>1</v>
      </c>
      <c r="I89" s="111" t="s">
        <v>230</v>
      </c>
      <c r="J89" s="105"/>
      <c r="K89" s="105">
        <v>297</v>
      </c>
      <c r="L89" s="105">
        <v>724</v>
      </c>
      <c r="M89" s="105">
        <v>134</v>
      </c>
      <c r="N89" s="105">
        <v>1155</v>
      </c>
      <c r="O89" s="105">
        <v>2046.5</v>
      </c>
    </row>
    <row r="90" spans="1:15" x14ac:dyDescent="0.25">
      <c r="A90" s="44"/>
      <c r="B90" s="91" t="s">
        <v>862</v>
      </c>
      <c r="C90" s="44"/>
      <c r="D90" s="44">
        <v>1</v>
      </c>
      <c r="E90" s="44"/>
      <c r="F90" s="44">
        <v>1</v>
      </c>
      <c r="G90" s="44">
        <v>2</v>
      </c>
      <c r="I90" s="91" t="s">
        <v>25</v>
      </c>
      <c r="J90" s="91" t="s">
        <v>231</v>
      </c>
      <c r="K90" s="44"/>
      <c r="L90" s="44">
        <v>4</v>
      </c>
      <c r="M90" s="44"/>
      <c r="N90" s="44">
        <v>4</v>
      </c>
      <c r="O90" s="44">
        <v>8</v>
      </c>
    </row>
    <row r="91" spans="1:15" x14ac:dyDescent="0.25">
      <c r="A91" s="44"/>
      <c r="B91" s="91" t="s">
        <v>217</v>
      </c>
      <c r="C91" s="44">
        <v>4</v>
      </c>
      <c r="D91" s="44"/>
      <c r="E91" s="44"/>
      <c r="F91" s="44">
        <v>4</v>
      </c>
      <c r="G91" s="44">
        <v>4</v>
      </c>
      <c r="I91" s="44"/>
      <c r="J91" s="91" t="s">
        <v>232</v>
      </c>
      <c r="K91" s="44">
        <v>11</v>
      </c>
      <c r="L91" s="44"/>
      <c r="M91" s="44"/>
      <c r="N91" s="44">
        <v>11</v>
      </c>
      <c r="O91" s="44">
        <v>11</v>
      </c>
    </row>
    <row r="92" spans="1:15" x14ac:dyDescent="0.25">
      <c r="A92" s="44"/>
      <c r="B92" s="91" t="s">
        <v>218</v>
      </c>
      <c r="C92" s="44">
        <v>1</v>
      </c>
      <c r="D92" s="44">
        <v>23</v>
      </c>
      <c r="E92" s="44"/>
      <c r="F92" s="44">
        <v>24</v>
      </c>
      <c r="G92" s="44">
        <v>47</v>
      </c>
      <c r="I92" s="44"/>
      <c r="J92" s="91" t="s">
        <v>233</v>
      </c>
      <c r="K92" s="44"/>
      <c r="L92" s="44">
        <v>4</v>
      </c>
      <c r="M92" s="44"/>
      <c r="N92" s="44">
        <v>4</v>
      </c>
      <c r="O92" s="44">
        <v>8</v>
      </c>
    </row>
    <row r="93" spans="1:15" x14ac:dyDescent="0.25">
      <c r="A93" s="44"/>
      <c r="B93" s="91" t="s">
        <v>219</v>
      </c>
      <c r="C93" s="44">
        <v>7</v>
      </c>
      <c r="D93" s="44"/>
      <c r="E93" s="44"/>
      <c r="F93" s="44">
        <v>7</v>
      </c>
      <c r="G93" s="44">
        <v>7</v>
      </c>
      <c r="I93" s="111" t="s">
        <v>234</v>
      </c>
      <c r="J93" s="105"/>
      <c r="K93" s="105">
        <v>11</v>
      </c>
      <c r="L93" s="105">
        <v>8</v>
      </c>
      <c r="M93" s="105"/>
      <c r="N93" s="105">
        <v>19</v>
      </c>
      <c r="O93" s="105">
        <v>27</v>
      </c>
    </row>
    <row r="94" spans="1:15" x14ac:dyDescent="0.25">
      <c r="A94" s="44"/>
      <c r="B94" s="91" t="s">
        <v>221</v>
      </c>
      <c r="C94" s="44">
        <v>16</v>
      </c>
      <c r="D94" s="44">
        <v>14</v>
      </c>
      <c r="E94" s="44"/>
      <c r="F94" s="44">
        <v>30</v>
      </c>
      <c r="G94" s="44">
        <v>44</v>
      </c>
      <c r="I94" s="91" t="s">
        <v>26</v>
      </c>
      <c r="J94" s="91" t="s">
        <v>26</v>
      </c>
      <c r="K94" s="44">
        <v>18</v>
      </c>
      <c r="L94" s="44">
        <v>5</v>
      </c>
      <c r="M94" s="44"/>
      <c r="N94" s="44">
        <v>23</v>
      </c>
      <c r="O94" s="44">
        <v>28</v>
      </c>
    </row>
    <row r="95" spans="1:15" x14ac:dyDescent="0.25">
      <c r="A95" s="44"/>
      <c r="B95" s="91" t="s">
        <v>222</v>
      </c>
      <c r="C95" s="44">
        <v>3</v>
      </c>
      <c r="D95" s="44">
        <v>9</v>
      </c>
      <c r="E95" s="44"/>
      <c r="F95" s="44">
        <v>12</v>
      </c>
      <c r="G95" s="44">
        <v>21</v>
      </c>
      <c r="I95" s="111" t="s">
        <v>235</v>
      </c>
      <c r="J95" s="105"/>
      <c r="K95" s="105">
        <v>18</v>
      </c>
      <c r="L95" s="105">
        <v>5</v>
      </c>
      <c r="M95" s="105"/>
      <c r="N95" s="105">
        <v>23</v>
      </c>
      <c r="O95" s="105">
        <v>28</v>
      </c>
    </row>
    <row r="96" spans="1:15" x14ac:dyDescent="0.25">
      <c r="A96" s="44"/>
      <c r="B96" s="91" t="s">
        <v>606</v>
      </c>
      <c r="C96" s="44">
        <v>1</v>
      </c>
      <c r="D96" s="44">
        <v>3</v>
      </c>
      <c r="E96" s="44"/>
      <c r="F96" s="44">
        <v>4</v>
      </c>
      <c r="G96" s="44">
        <v>7</v>
      </c>
      <c r="I96" s="91" t="s">
        <v>46</v>
      </c>
      <c r="J96" s="91" t="s">
        <v>626</v>
      </c>
      <c r="K96" s="44">
        <v>3</v>
      </c>
      <c r="L96" s="44"/>
      <c r="M96" s="44"/>
      <c r="N96" s="44">
        <v>3</v>
      </c>
      <c r="O96" s="44">
        <v>3</v>
      </c>
    </row>
    <row r="97" spans="1:15" x14ac:dyDescent="0.25">
      <c r="A97" s="111" t="s">
        <v>223</v>
      </c>
      <c r="B97" s="105"/>
      <c r="C97" s="105">
        <v>1655</v>
      </c>
      <c r="D97" s="105">
        <v>1810</v>
      </c>
      <c r="E97" s="105">
        <v>4</v>
      </c>
      <c r="F97" s="105">
        <v>3469</v>
      </c>
      <c r="G97" s="105">
        <v>5284</v>
      </c>
      <c r="I97" s="111" t="s">
        <v>236</v>
      </c>
      <c r="J97" s="105"/>
      <c r="K97" s="105">
        <v>3</v>
      </c>
      <c r="L97" s="105"/>
      <c r="M97" s="105"/>
      <c r="N97" s="105">
        <v>3</v>
      </c>
      <c r="O97" s="105">
        <v>3</v>
      </c>
    </row>
    <row r="98" spans="1:15" x14ac:dyDescent="0.25">
      <c r="A98" s="91" t="s">
        <v>19</v>
      </c>
      <c r="B98" s="91" t="s">
        <v>520</v>
      </c>
      <c r="C98" s="44"/>
      <c r="D98" s="44">
        <v>1</v>
      </c>
      <c r="E98" s="44"/>
      <c r="F98" s="44">
        <v>1</v>
      </c>
      <c r="G98" s="44">
        <v>2</v>
      </c>
      <c r="I98" s="91" t="s">
        <v>48</v>
      </c>
      <c r="J98" s="91" t="s">
        <v>237</v>
      </c>
      <c r="K98" s="44">
        <v>1</v>
      </c>
      <c r="L98" s="44"/>
      <c r="M98" s="44"/>
      <c r="N98" s="44">
        <v>1</v>
      </c>
      <c r="O98" s="44">
        <v>1</v>
      </c>
    </row>
    <row r="99" spans="1:15" x14ac:dyDescent="0.25">
      <c r="A99" s="44"/>
      <c r="B99" s="91" t="s">
        <v>224</v>
      </c>
      <c r="C99" s="44">
        <v>4</v>
      </c>
      <c r="D99" s="44">
        <v>2</v>
      </c>
      <c r="E99" s="44"/>
      <c r="F99" s="44">
        <v>6</v>
      </c>
      <c r="G99" s="44">
        <v>8</v>
      </c>
      <c r="I99" s="111" t="s">
        <v>238</v>
      </c>
      <c r="J99" s="105"/>
      <c r="K99" s="105">
        <v>1</v>
      </c>
      <c r="L99" s="105"/>
      <c r="M99" s="105"/>
      <c r="N99" s="105">
        <v>1</v>
      </c>
      <c r="O99" s="105">
        <v>1</v>
      </c>
    </row>
    <row r="100" spans="1:15" x14ac:dyDescent="0.25">
      <c r="A100" s="111" t="s">
        <v>225</v>
      </c>
      <c r="B100" s="105"/>
      <c r="C100" s="105">
        <v>4</v>
      </c>
      <c r="D100" s="105">
        <v>3</v>
      </c>
      <c r="E100" s="105"/>
      <c r="F100" s="105">
        <v>7</v>
      </c>
      <c r="G100" s="105">
        <v>10</v>
      </c>
      <c r="I100" s="91" t="s">
        <v>27</v>
      </c>
      <c r="J100" s="91" t="s">
        <v>239</v>
      </c>
      <c r="K100" s="44">
        <v>28</v>
      </c>
      <c r="L100" s="44">
        <v>39</v>
      </c>
      <c r="M100" s="44"/>
      <c r="N100" s="44">
        <v>67</v>
      </c>
      <c r="O100" s="44">
        <v>106</v>
      </c>
    </row>
    <row r="101" spans="1:15" x14ac:dyDescent="0.25">
      <c r="A101" s="91" t="s">
        <v>20</v>
      </c>
      <c r="B101" s="91" t="s">
        <v>595</v>
      </c>
      <c r="C101" s="44"/>
      <c r="D101" s="44">
        <v>8</v>
      </c>
      <c r="E101" s="44"/>
      <c r="F101" s="44">
        <v>8</v>
      </c>
      <c r="G101" s="44">
        <v>16</v>
      </c>
      <c r="I101" s="44"/>
      <c r="J101" s="91" t="s">
        <v>240</v>
      </c>
      <c r="K101" s="44">
        <v>3</v>
      </c>
      <c r="L101" s="44">
        <v>7</v>
      </c>
      <c r="M101" s="44"/>
      <c r="N101" s="44">
        <v>10</v>
      </c>
      <c r="O101" s="44">
        <v>17</v>
      </c>
    </row>
    <row r="102" spans="1:15" x14ac:dyDescent="0.25">
      <c r="A102" s="111" t="s">
        <v>601</v>
      </c>
      <c r="B102" s="105"/>
      <c r="C102" s="105"/>
      <c r="D102" s="105">
        <v>8</v>
      </c>
      <c r="E102" s="105"/>
      <c r="F102" s="105">
        <v>8</v>
      </c>
      <c r="G102" s="105">
        <v>16</v>
      </c>
      <c r="I102" s="44"/>
      <c r="J102" s="91" t="s">
        <v>241</v>
      </c>
      <c r="K102" s="44">
        <v>5</v>
      </c>
      <c r="L102" s="44">
        <v>32</v>
      </c>
      <c r="M102" s="44"/>
      <c r="N102" s="44">
        <v>37</v>
      </c>
      <c r="O102" s="44">
        <v>69</v>
      </c>
    </row>
    <row r="103" spans="1:15" x14ac:dyDescent="0.25">
      <c r="A103" s="91" t="s">
        <v>521</v>
      </c>
      <c r="B103" s="91" t="s">
        <v>118</v>
      </c>
      <c r="C103" s="44"/>
      <c r="D103" s="44">
        <v>30</v>
      </c>
      <c r="E103" s="44"/>
      <c r="F103" s="44">
        <v>30</v>
      </c>
      <c r="G103" s="44">
        <v>60</v>
      </c>
      <c r="I103" s="111" t="s">
        <v>242</v>
      </c>
      <c r="J103" s="105"/>
      <c r="K103" s="105">
        <v>36</v>
      </c>
      <c r="L103" s="105">
        <v>78</v>
      </c>
      <c r="M103" s="105"/>
      <c r="N103" s="105">
        <v>114</v>
      </c>
      <c r="O103" s="105">
        <v>192</v>
      </c>
    </row>
    <row r="104" spans="1:15" x14ac:dyDescent="0.25">
      <c r="A104" s="111" t="s">
        <v>546</v>
      </c>
      <c r="B104" s="105"/>
      <c r="C104" s="105"/>
      <c r="D104" s="105">
        <v>30</v>
      </c>
      <c r="E104" s="105"/>
      <c r="F104" s="105">
        <v>30</v>
      </c>
      <c r="G104" s="105">
        <v>60</v>
      </c>
      <c r="I104" s="91" t="s">
        <v>51</v>
      </c>
      <c r="J104" s="91" t="s">
        <v>243</v>
      </c>
      <c r="K104" s="44">
        <v>3</v>
      </c>
      <c r="L104" s="44">
        <v>1</v>
      </c>
      <c r="M104" s="44"/>
      <c r="N104" s="44">
        <v>4</v>
      </c>
      <c r="O104" s="44">
        <v>5</v>
      </c>
    </row>
    <row r="105" spans="1:15" x14ac:dyDescent="0.25">
      <c r="A105" s="91" t="s">
        <v>23</v>
      </c>
      <c r="B105" s="91" t="s">
        <v>227</v>
      </c>
      <c r="C105" s="44"/>
      <c r="D105" s="44">
        <v>42</v>
      </c>
      <c r="E105" s="44"/>
      <c r="F105" s="44">
        <v>42</v>
      </c>
      <c r="G105" s="44">
        <v>84</v>
      </c>
      <c r="I105" s="111" t="s">
        <v>244</v>
      </c>
      <c r="J105" s="105"/>
      <c r="K105" s="105">
        <v>3</v>
      </c>
      <c r="L105" s="105">
        <v>1</v>
      </c>
      <c r="M105" s="105"/>
      <c r="N105" s="105">
        <v>4</v>
      </c>
      <c r="O105" s="105">
        <v>5</v>
      </c>
    </row>
    <row r="106" spans="1:15" x14ac:dyDescent="0.25">
      <c r="A106" s="111" t="s">
        <v>228</v>
      </c>
      <c r="B106" s="105"/>
      <c r="C106" s="105"/>
      <c r="D106" s="105">
        <v>42</v>
      </c>
      <c r="E106" s="105"/>
      <c r="F106" s="105">
        <v>42</v>
      </c>
      <c r="G106" s="105">
        <v>84</v>
      </c>
      <c r="I106" s="91" t="s">
        <v>28</v>
      </c>
      <c r="J106" s="91" t="s">
        <v>245</v>
      </c>
      <c r="K106" s="44">
        <v>8</v>
      </c>
      <c r="L106" s="44">
        <v>6</v>
      </c>
      <c r="M106" s="44"/>
      <c r="N106" s="44">
        <v>14</v>
      </c>
      <c r="O106" s="44">
        <v>20</v>
      </c>
    </row>
    <row r="107" spans="1:15" x14ac:dyDescent="0.25">
      <c r="A107" s="91" t="s">
        <v>24</v>
      </c>
      <c r="B107" s="91" t="s">
        <v>229</v>
      </c>
      <c r="C107" s="44">
        <v>47</v>
      </c>
      <c r="D107" s="44">
        <v>85</v>
      </c>
      <c r="E107" s="44">
        <v>73</v>
      </c>
      <c r="F107" s="44">
        <v>205</v>
      </c>
      <c r="G107" s="44">
        <v>381.25</v>
      </c>
      <c r="I107" s="44"/>
      <c r="J107" s="91" t="s">
        <v>246</v>
      </c>
      <c r="K107" s="44"/>
      <c r="L107" s="44">
        <v>1</v>
      </c>
      <c r="M107" s="44"/>
      <c r="N107" s="44">
        <v>1</v>
      </c>
      <c r="O107" s="44">
        <v>2</v>
      </c>
    </row>
    <row r="108" spans="1:15" x14ac:dyDescent="0.25">
      <c r="A108" s="111" t="s">
        <v>230</v>
      </c>
      <c r="B108" s="105"/>
      <c r="C108" s="105">
        <v>47</v>
      </c>
      <c r="D108" s="105">
        <v>85</v>
      </c>
      <c r="E108" s="105">
        <v>73</v>
      </c>
      <c r="F108" s="105">
        <v>205</v>
      </c>
      <c r="G108" s="105">
        <v>381.25</v>
      </c>
      <c r="I108" s="44"/>
      <c r="J108" s="91" t="s">
        <v>118</v>
      </c>
      <c r="K108" s="44">
        <v>1</v>
      </c>
      <c r="L108" s="44"/>
      <c r="M108" s="44"/>
      <c r="N108" s="44">
        <v>1</v>
      </c>
      <c r="O108" s="44">
        <v>1</v>
      </c>
    </row>
    <row r="109" spans="1:15" x14ac:dyDescent="0.25">
      <c r="A109" s="91" t="s">
        <v>25</v>
      </c>
      <c r="B109" s="91" t="s">
        <v>231</v>
      </c>
      <c r="C109" s="44">
        <v>18</v>
      </c>
      <c r="D109" s="44">
        <v>34</v>
      </c>
      <c r="E109" s="44"/>
      <c r="F109" s="44">
        <v>52</v>
      </c>
      <c r="G109" s="44">
        <v>86</v>
      </c>
      <c r="I109" s="111" t="s">
        <v>249</v>
      </c>
      <c r="J109" s="105"/>
      <c r="K109" s="105">
        <v>9</v>
      </c>
      <c r="L109" s="105">
        <v>7</v>
      </c>
      <c r="M109" s="105"/>
      <c r="N109" s="105">
        <v>16</v>
      </c>
      <c r="O109" s="105">
        <v>23</v>
      </c>
    </row>
    <row r="110" spans="1:15" x14ac:dyDescent="0.25">
      <c r="A110" s="44"/>
      <c r="B110" s="91" t="s">
        <v>232</v>
      </c>
      <c r="C110" s="44">
        <v>125</v>
      </c>
      <c r="D110" s="44">
        <v>1</v>
      </c>
      <c r="E110" s="44"/>
      <c r="F110" s="44">
        <v>126</v>
      </c>
      <c r="G110" s="44">
        <v>127</v>
      </c>
      <c r="I110" s="91" t="s">
        <v>29</v>
      </c>
      <c r="J110" s="91" t="s">
        <v>252</v>
      </c>
      <c r="K110" s="44"/>
      <c r="L110" s="44">
        <v>2</v>
      </c>
      <c r="M110" s="44"/>
      <c r="N110" s="44">
        <v>2</v>
      </c>
      <c r="O110" s="44">
        <v>4</v>
      </c>
    </row>
    <row r="111" spans="1:15" x14ac:dyDescent="0.25">
      <c r="A111" s="44"/>
      <c r="B111" s="91" t="s">
        <v>233</v>
      </c>
      <c r="C111" s="44">
        <v>3</v>
      </c>
      <c r="D111" s="44">
        <v>9</v>
      </c>
      <c r="E111" s="44"/>
      <c r="F111" s="44">
        <v>12</v>
      </c>
      <c r="G111" s="44">
        <v>21</v>
      </c>
      <c r="I111" s="44"/>
      <c r="J111" s="91" t="s">
        <v>253</v>
      </c>
      <c r="K111" s="44">
        <v>2</v>
      </c>
      <c r="L111" s="44">
        <v>10</v>
      </c>
      <c r="M111" s="44"/>
      <c r="N111" s="44">
        <v>12</v>
      </c>
      <c r="O111" s="44">
        <v>22</v>
      </c>
    </row>
    <row r="112" spans="1:15" x14ac:dyDescent="0.25">
      <c r="A112" s="111" t="s">
        <v>234</v>
      </c>
      <c r="B112" s="105"/>
      <c r="C112" s="105">
        <v>146</v>
      </c>
      <c r="D112" s="105">
        <v>44</v>
      </c>
      <c r="E112" s="105"/>
      <c r="F112" s="105">
        <v>190</v>
      </c>
      <c r="G112" s="105">
        <v>234</v>
      </c>
      <c r="I112" s="44"/>
      <c r="J112" s="91" t="s">
        <v>254</v>
      </c>
      <c r="K112" s="44"/>
      <c r="L112" s="44">
        <v>4</v>
      </c>
      <c r="M112" s="44"/>
      <c r="N112" s="44">
        <v>4</v>
      </c>
      <c r="O112" s="44">
        <v>8</v>
      </c>
    </row>
    <row r="113" spans="1:15" x14ac:dyDescent="0.25">
      <c r="A113" s="91" t="s">
        <v>26</v>
      </c>
      <c r="B113" s="91" t="s">
        <v>26</v>
      </c>
      <c r="C113" s="44">
        <v>6</v>
      </c>
      <c r="D113" s="44"/>
      <c r="E113" s="44"/>
      <c r="F113" s="44">
        <v>6</v>
      </c>
      <c r="G113" s="44">
        <v>6</v>
      </c>
      <c r="I113" s="111" t="s">
        <v>255</v>
      </c>
      <c r="J113" s="105"/>
      <c r="K113" s="105">
        <v>2</v>
      </c>
      <c r="L113" s="105">
        <v>16</v>
      </c>
      <c r="M113" s="105"/>
      <c r="N113" s="105">
        <v>18</v>
      </c>
      <c r="O113" s="105">
        <v>34</v>
      </c>
    </row>
    <row r="114" spans="1:15" x14ac:dyDescent="0.25">
      <c r="A114" s="111" t="s">
        <v>235</v>
      </c>
      <c r="B114" s="105"/>
      <c r="C114" s="105">
        <v>6</v>
      </c>
      <c r="D114" s="105"/>
      <c r="E114" s="105"/>
      <c r="F114" s="105">
        <v>6</v>
      </c>
      <c r="G114" s="105">
        <v>6</v>
      </c>
      <c r="I114" s="91" t="s">
        <v>30</v>
      </c>
      <c r="J114" s="91" t="s">
        <v>256</v>
      </c>
      <c r="K114" s="44">
        <v>5</v>
      </c>
      <c r="L114" s="44"/>
      <c r="M114" s="44"/>
      <c r="N114" s="44">
        <v>5</v>
      </c>
      <c r="O114" s="44">
        <v>5</v>
      </c>
    </row>
    <row r="115" spans="1:15" x14ac:dyDescent="0.25">
      <c r="A115" s="91" t="s">
        <v>46</v>
      </c>
      <c r="B115" s="91" t="s">
        <v>626</v>
      </c>
      <c r="C115" s="44">
        <v>1</v>
      </c>
      <c r="D115" s="44">
        <v>7</v>
      </c>
      <c r="E115" s="44"/>
      <c r="F115" s="44">
        <v>8</v>
      </c>
      <c r="G115" s="44">
        <v>15</v>
      </c>
      <c r="I115" s="111" t="s">
        <v>257</v>
      </c>
      <c r="J115" s="105"/>
      <c r="K115" s="105">
        <v>5</v>
      </c>
      <c r="L115" s="105"/>
      <c r="M115" s="105"/>
      <c r="N115" s="105">
        <v>5</v>
      </c>
      <c r="O115" s="105">
        <v>5</v>
      </c>
    </row>
    <row r="116" spans="1:15" x14ac:dyDescent="0.25">
      <c r="A116" s="44"/>
      <c r="B116" s="91" t="s">
        <v>736</v>
      </c>
      <c r="C116" s="44"/>
      <c r="D116" s="44">
        <v>2</v>
      </c>
      <c r="E116" s="44"/>
      <c r="F116" s="44">
        <v>2</v>
      </c>
      <c r="G116" s="44">
        <v>4</v>
      </c>
      <c r="I116" s="91" t="s">
        <v>108</v>
      </c>
      <c r="J116" s="91" t="s">
        <v>882</v>
      </c>
      <c r="K116" s="44"/>
      <c r="L116" s="44">
        <v>2</v>
      </c>
      <c r="M116" s="44"/>
      <c r="N116" s="44">
        <v>2</v>
      </c>
      <c r="O116" s="44">
        <v>4</v>
      </c>
    </row>
    <row r="117" spans="1:15" x14ac:dyDescent="0.25">
      <c r="A117" s="44"/>
      <c r="B117" s="91" t="s">
        <v>118</v>
      </c>
      <c r="C117" s="44">
        <v>1</v>
      </c>
      <c r="D117" s="44"/>
      <c r="E117" s="44"/>
      <c r="F117" s="44">
        <v>1</v>
      </c>
      <c r="G117" s="44">
        <v>1</v>
      </c>
      <c r="I117" s="44"/>
      <c r="J117" s="91" t="s">
        <v>118</v>
      </c>
      <c r="K117" s="44">
        <v>8</v>
      </c>
      <c r="L117" s="44">
        <v>16</v>
      </c>
      <c r="M117" s="44"/>
      <c r="N117" s="44">
        <v>24</v>
      </c>
      <c r="O117" s="44">
        <v>40</v>
      </c>
    </row>
    <row r="118" spans="1:15" x14ac:dyDescent="0.25">
      <c r="A118" s="111" t="s">
        <v>236</v>
      </c>
      <c r="B118" s="105"/>
      <c r="C118" s="105">
        <v>2</v>
      </c>
      <c r="D118" s="105">
        <v>9</v>
      </c>
      <c r="E118" s="105"/>
      <c r="F118" s="105">
        <v>11</v>
      </c>
      <c r="G118" s="105">
        <v>20</v>
      </c>
      <c r="I118" s="111" t="s">
        <v>259</v>
      </c>
      <c r="J118" s="105"/>
      <c r="K118" s="105">
        <v>8</v>
      </c>
      <c r="L118" s="105">
        <v>18</v>
      </c>
      <c r="M118" s="105"/>
      <c r="N118" s="105">
        <v>26</v>
      </c>
      <c r="O118" s="105">
        <v>44</v>
      </c>
    </row>
    <row r="119" spans="1:15" x14ac:dyDescent="0.25">
      <c r="A119" s="91" t="s">
        <v>48</v>
      </c>
      <c r="B119" s="91" t="s">
        <v>237</v>
      </c>
      <c r="C119" s="44"/>
      <c r="D119" s="44">
        <v>292</v>
      </c>
      <c r="E119" s="44"/>
      <c r="F119" s="44">
        <v>292</v>
      </c>
      <c r="G119" s="44">
        <v>584</v>
      </c>
      <c r="I119" s="91" t="s">
        <v>31</v>
      </c>
      <c r="J119" s="91" t="s">
        <v>262</v>
      </c>
      <c r="K119" s="44">
        <v>13</v>
      </c>
      <c r="L119" s="44">
        <v>36</v>
      </c>
      <c r="M119" s="44">
        <v>1</v>
      </c>
      <c r="N119" s="44">
        <v>50</v>
      </c>
      <c r="O119" s="44">
        <v>87.25</v>
      </c>
    </row>
    <row r="120" spans="1:15" x14ac:dyDescent="0.25">
      <c r="A120" s="111" t="s">
        <v>238</v>
      </c>
      <c r="B120" s="105"/>
      <c r="C120" s="105"/>
      <c r="D120" s="105">
        <v>292</v>
      </c>
      <c r="E120" s="105"/>
      <c r="F120" s="105">
        <v>292</v>
      </c>
      <c r="G120" s="105">
        <v>584</v>
      </c>
      <c r="I120" s="44"/>
      <c r="J120" s="91" t="s">
        <v>118</v>
      </c>
      <c r="K120" s="44">
        <v>32</v>
      </c>
      <c r="L120" s="44">
        <v>17</v>
      </c>
      <c r="M120" s="44"/>
      <c r="N120" s="44">
        <v>49</v>
      </c>
      <c r="O120" s="44">
        <v>66</v>
      </c>
    </row>
    <row r="121" spans="1:15" x14ac:dyDescent="0.25">
      <c r="A121" s="91" t="s">
        <v>27</v>
      </c>
      <c r="B121" s="91" t="s">
        <v>239</v>
      </c>
      <c r="C121" s="44">
        <v>22</v>
      </c>
      <c r="D121" s="44">
        <v>3</v>
      </c>
      <c r="E121" s="44"/>
      <c r="F121" s="44">
        <v>25</v>
      </c>
      <c r="G121" s="44">
        <v>28</v>
      </c>
      <c r="I121" s="111" t="s">
        <v>263</v>
      </c>
      <c r="J121" s="105"/>
      <c r="K121" s="105">
        <v>45</v>
      </c>
      <c r="L121" s="105">
        <v>53</v>
      </c>
      <c r="M121" s="105">
        <v>1</v>
      </c>
      <c r="N121" s="105">
        <v>99</v>
      </c>
      <c r="O121" s="105">
        <v>153.25</v>
      </c>
    </row>
    <row r="122" spans="1:15" x14ac:dyDescent="0.25">
      <c r="A122" s="44"/>
      <c r="B122" s="91" t="s">
        <v>240</v>
      </c>
      <c r="C122" s="44">
        <v>1</v>
      </c>
      <c r="D122" s="44">
        <v>1</v>
      </c>
      <c r="E122" s="44"/>
      <c r="F122" s="44">
        <v>2</v>
      </c>
      <c r="G122" s="44">
        <v>3</v>
      </c>
      <c r="I122" s="91" t="s">
        <v>32</v>
      </c>
      <c r="J122" s="91" t="s">
        <v>264</v>
      </c>
      <c r="K122" s="44"/>
      <c r="L122" s="44">
        <v>7</v>
      </c>
      <c r="M122" s="44"/>
      <c r="N122" s="44">
        <v>7</v>
      </c>
      <c r="O122" s="44">
        <v>14</v>
      </c>
    </row>
    <row r="123" spans="1:15" x14ac:dyDescent="0.25">
      <c r="A123" s="44"/>
      <c r="B123" s="91" t="s">
        <v>817</v>
      </c>
      <c r="C123" s="44">
        <v>3</v>
      </c>
      <c r="D123" s="44">
        <v>2</v>
      </c>
      <c r="E123" s="44"/>
      <c r="F123" s="44">
        <v>5</v>
      </c>
      <c r="G123" s="44">
        <v>7</v>
      </c>
      <c r="I123" s="44"/>
      <c r="J123" s="91" t="s">
        <v>265</v>
      </c>
      <c r="K123" s="44">
        <v>5</v>
      </c>
      <c r="L123" s="44">
        <v>2</v>
      </c>
      <c r="M123" s="44"/>
      <c r="N123" s="44">
        <v>7</v>
      </c>
      <c r="O123" s="44">
        <v>9</v>
      </c>
    </row>
    <row r="124" spans="1:15" x14ac:dyDescent="0.25">
      <c r="A124" s="44"/>
      <c r="B124" s="91" t="s">
        <v>241</v>
      </c>
      <c r="C124" s="44">
        <v>5</v>
      </c>
      <c r="D124" s="44">
        <v>5</v>
      </c>
      <c r="E124" s="44">
        <v>1</v>
      </c>
      <c r="F124" s="44">
        <v>11</v>
      </c>
      <c r="G124" s="44">
        <v>17.25</v>
      </c>
      <c r="I124" s="44"/>
      <c r="J124" s="91" t="s">
        <v>118</v>
      </c>
      <c r="K124" s="44"/>
      <c r="L124" s="44">
        <v>3</v>
      </c>
      <c r="M124" s="44"/>
      <c r="N124" s="44">
        <v>3</v>
      </c>
      <c r="O124" s="44">
        <v>6</v>
      </c>
    </row>
    <row r="125" spans="1:15" x14ac:dyDescent="0.25">
      <c r="A125" s="44"/>
      <c r="B125" s="91" t="s">
        <v>302</v>
      </c>
      <c r="C125" s="44"/>
      <c r="D125" s="44">
        <v>5</v>
      </c>
      <c r="E125" s="44"/>
      <c r="F125" s="44">
        <v>5</v>
      </c>
      <c r="G125" s="44">
        <v>10</v>
      </c>
      <c r="I125" s="111" t="s">
        <v>266</v>
      </c>
      <c r="J125" s="105"/>
      <c r="K125" s="105">
        <v>5</v>
      </c>
      <c r="L125" s="105">
        <v>12</v>
      </c>
      <c r="M125" s="105"/>
      <c r="N125" s="105">
        <v>17</v>
      </c>
      <c r="O125" s="105">
        <v>29</v>
      </c>
    </row>
    <row r="126" spans="1:15" x14ac:dyDescent="0.25">
      <c r="A126" s="44"/>
      <c r="B126" s="91" t="s">
        <v>118</v>
      </c>
      <c r="C126" s="44">
        <v>26</v>
      </c>
      <c r="D126" s="44">
        <v>47</v>
      </c>
      <c r="E126" s="44"/>
      <c r="F126" s="44">
        <v>73</v>
      </c>
      <c r="G126" s="44">
        <v>120</v>
      </c>
      <c r="I126" s="91" t="s">
        <v>154</v>
      </c>
      <c r="J126" s="91" t="s">
        <v>883</v>
      </c>
      <c r="K126" s="44">
        <v>1</v>
      </c>
      <c r="L126" s="44"/>
      <c r="M126" s="44"/>
      <c r="N126" s="44">
        <v>1</v>
      </c>
      <c r="O126" s="44">
        <v>1</v>
      </c>
    </row>
    <row r="127" spans="1:15" x14ac:dyDescent="0.25">
      <c r="A127" s="111" t="s">
        <v>242</v>
      </c>
      <c r="B127" s="105"/>
      <c r="C127" s="105">
        <v>57</v>
      </c>
      <c r="D127" s="105">
        <v>63</v>
      </c>
      <c r="E127" s="105">
        <v>1</v>
      </c>
      <c r="F127" s="105">
        <v>121</v>
      </c>
      <c r="G127" s="105">
        <v>185.25</v>
      </c>
      <c r="I127" s="111" t="s">
        <v>868</v>
      </c>
      <c r="J127" s="105"/>
      <c r="K127" s="105">
        <v>1</v>
      </c>
      <c r="L127" s="105"/>
      <c r="M127" s="105"/>
      <c r="N127" s="105">
        <v>1</v>
      </c>
      <c r="O127" s="105">
        <v>1</v>
      </c>
    </row>
    <row r="128" spans="1:15" x14ac:dyDescent="0.25">
      <c r="A128" s="91" t="s">
        <v>863</v>
      </c>
      <c r="B128" s="91" t="s">
        <v>118</v>
      </c>
      <c r="C128" s="44">
        <v>20</v>
      </c>
      <c r="D128" s="44"/>
      <c r="E128" s="44"/>
      <c r="F128" s="44">
        <v>20</v>
      </c>
      <c r="G128" s="44">
        <v>20</v>
      </c>
      <c r="I128" s="91" t="s">
        <v>126</v>
      </c>
      <c r="J128" s="91" t="s">
        <v>740</v>
      </c>
      <c r="K128" s="44"/>
      <c r="L128" s="44">
        <v>2</v>
      </c>
      <c r="M128" s="44"/>
      <c r="N128" s="44">
        <v>2</v>
      </c>
      <c r="O128" s="44">
        <v>4</v>
      </c>
    </row>
    <row r="129" spans="1:15" x14ac:dyDescent="0.25">
      <c r="A129" s="111" t="s">
        <v>864</v>
      </c>
      <c r="B129" s="105"/>
      <c r="C129" s="105">
        <v>20</v>
      </c>
      <c r="D129" s="105"/>
      <c r="E129" s="105"/>
      <c r="F129" s="105">
        <v>20</v>
      </c>
      <c r="G129" s="105">
        <v>20</v>
      </c>
      <c r="I129" s="111" t="s">
        <v>741</v>
      </c>
      <c r="J129" s="105"/>
      <c r="K129" s="105"/>
      <c r="L129" s="105">
        <v>2</v>
      </c>
      <c r="M129" s="105"/>
      <c r="N129" s="105">
        <v>2</v>
      </c>
      <c r="O129" s="105">
        <v>4</v>
      </c>
    </row>
    <row r="130" spans="1:15" x14ac:dyDescent="0.25">
      <c r="A130" s="91" t="s">
        <v>51</v>
      </c>
      <c r="B130" s="91" t="s">
        <v>243</v>
      </c>
      <c r="C130" s="44"/>
      <c r="D130" s="44">
        <v>45</v>
      </c>
      <c r="E130" s="44"/>
      <c r="F130" s="44">
        <v>45</v>
      </c>
      <c r="G130" s="44">
        <v>90</v>
      </c>
      <c r="I130" s="91" t="s">
        <v>33</v>
      </c>
      <c r="J130" s="91" t="s">
        <v>486</v>
      </c>
      <c r="K130" s="44"/>
      <c r="L130" s="44">
        <v>2</v>
      </c>
      <c r="M130" s="44"/>
      <c r="N130" s="44">
        <v>2</v>
      </c>
      <c r="O130" s="44">
        <v>4</v>
      </c>
    </row>
    <row r="131" spans="1:15" x14ac:dyDescent="0.25">
      <c r="A131" s="111" t="s">
        <v>244</v>
      </c>
      <c r="B131" s="105"/>
      <c r="C131" s="105"/>
      <c r="D131" s="105">
        <v>45</v>
      </c>
      <c r="E131" s="105"/>
      <c r="F131" s="105">
        <v>45</v>
      </c>
      <c r="G131" s="105">
        <v>90</v>
      </c>
      <c r="I131" s="111" t="s">
        <v>509</v>
      </c>
      <c r="J131" s="105"/>
      <c r="K131" s="105"/>
      <c r="L131" s="105">
        <v>2</v>
      </c>
      <c r="M131" s="105"/>
      <c r="N131" s="105">
        <v>2</v>
      </c>
      <c r="O131" s="105">
        <v>4</v>
      </c>
    </row>
    <row r="132" spans="1:15" x14ac:dyDescent="0.25">
      <c r="A132" s="91" t="s">
        <v>28</v>
      </c>
      <c r="B132" s="91" t="s">
        <v>245</v>
      </c>
      <c r="C132" s="44">
        <v>1</v>
      </c>
      <c r="D132" s="44">
        <v>25</v>
      </c>
      <c r="E132" s="44"/>
      <c r="F132" s="44">
        <v>26</v>
      </c>
      <c r="G132" s="44">
        <v>51</v>
      </c>
      <c r="I132" s="91" t="s">
        <v>34</v>
      </c>
      <c r="J132" s="91" t="s">
        <v>34</v>
      </c>
      <c r="K132" s="44">
        <v>17</v>
      </c>
      <c r="L132" s="44">
        <v>45</v>
      </c>
      <c r="M132" s="44"/>
      <c r="N132" s="44">
        <v>62</v>
      </c>
      <c r="O132" s="44">
        <v>107</v>
      </c>
    </row>
    <row r="133" spans="1:15" x14ac:dyDescent="0.25">
      <c r="A133" s="44"/>
      <c r="B133" s="91" t="s">
        <v>548</v>
      </c>
      <c r="C133" s="44">
        <v>35</v>
      </c>
      <c r="D133" s="44">
        <v>3</v>
      </c>
      <c r="E133" s="44"/>
      <c r="F133" s="44">
        <v>38</v>
      </c>
      <c r="G133" s="44">
        <v>41</v>
      </c>
      <c r="I133" s="111" t="s">
        <v>267</v>
      </c>
      <c r="J133" s="105"/>
      <c r="K133" s="105">
        <v>17</v>
      </c>
      <c r="L133" s="105">
        <v>45</v>
      </c>
      <c r="M133" s="105"/>
      <c r="N133" s="105">
        <v>62</v>
      </c>
      <c r="O133" s="105">
        <v>107</v>
      </c>
    </row>
    <row r="134" spans="1:15" x14ac:dyDescent="0.25">
      <c r="A134" s="44"/>
      <c r="B134" s="91" t="s">
        <v>246</v>
      </c>
      <c r="C134" s="44">
        <v>1</v>
      </c>
      <c r="D134" s="44">
        <v>68</v>
      </c>
      <c r="E134" s="44"/>
      <c r="F134" s="44">
        <v>69</v>
      </c>
      <c r="G134" s="44">
        <v>137</v>
      </c>
      <c r="I134" s="91" t="s">
        <v>123</v>
      </c>
      <c r="J134" s="91" t="s">
        <v>836</v>
      </c>
      <c r="K134" s="44"/>
      <c r="L134" s="44">
        <v>1</v>
      </c>
      <c r="M134" s="44"/>
      <c r="N134" s="44">
        <v>1</v>
      </c>
      <c r="O134" s="44">
        <v>2</v>
      </c>
    </row>
    <row r="135" spans="1:15" x14ac:dyDescent="0.25">
      <c r="A135" s="44"/>
      <c r="B135" s="91" t="s">
        <v>248</v>
      </c>
      <c r="C135" s="44">
        <v>8</v>
      </c>
      <c r="D135" s="44">
        <v>5</v>
      </c>
      <c r="E135" s="44"/>
      <c r="F135" s="44">
        <v>13</v>
      </c>
      <c r="G135" s="44">
        <v>18</v>
      </c>
      <c r="I135" s="111" t="s">
        <v>556</v>
      </c>
      <c r="J135" s="105"/>
      <c r="K135" s="105"/>
      <c r="L135" s="105">
        <v>1</v>
      </c>
      <c r="M135" s="105"/>
      <c r="N135" s="105">
        <v>1</v>
      </c>
      <c r="O135" s="105">
        <v>2</v>
      </c>
    </row>
    <row r="136" spans="1:15" x14ac:dyDescent="0.25">
      <c r="A136" s="44"/>
      <c r="B136" s="91" t="s">
        <v>523</v>
      </c>
      <c r="C136" s="44">
        <v>41</v>
      </c>
      <c r="D136" s="44">
        <v>6</v>
      </c>
      <c r="E136" s="44"/>
      <c r="F136" s="44">
        <v>47</v>
      </c>
      <c r="G136" s="44">
        <v>53</v>
      </c>
      <c r="I136" s="91" t="s">
        <v>35</v>
      </c>
      <c r="J136" s="91" t="s">
        <v>268</v>
      </c>
      <c r="K136" s="44">
        <v>5</v>
      </c>
      <c r="L136" s="44"/>
      <c r="M136" s="44"/>
      <c r="N136" s="44">
        <v>5</v>
      </c>
      <c r="O136" s="44">
        <v>5</v>
      </c>
    </row>
    <row r="137" spans="1:15" x14ac:dyDescent="0.25">
      <c r="A137" s="44"/>
      <c r="B137" s="91" t="s">
        <v>118</v>
      </c>
      <c r="C137" s="44">
        <v>6</v>
      </c>
      <c r="D137" s="44">
        <v>37</v>
      </c>
      <c r="E137" s="44"/>
      <c r="F137" s="44">
        <v>43</v>
      </c>
      <c r="G137" s="44">
        <v>80</v>
      </c>
      <c r="I137" s="44"/>
      <c r="J137" s="91" t="s">
        <v>697</v>
      </c>
      <c r="K137" s="44">
        <v>5</v>
      </c>
      <c r="L137" s="44">
        <v>1</v>
      </c>
      <c r="M137" s="44"/>
      <c r="N137" s="44">
        <v>6</v>
      </c>
      <c r="O137" s="44">
        <v>7</v>
      </c>
    </row>
    <row r="138" spans="1:15" x14ac:dyDescent="0.25">
      <c r="A138" s="111" t="s">
        <v>249</v>
      </c>
      <c r="B138" s="105"/>
      <c r="C138" s="105">
        <v>92</v>
      </c>
      <c r="D138" s="105">
        <v>144</v>
      </c>
      <c r="E138" s="105"/>
      <c r="F138" s="105">
        <v>236</v>
      </c>
      <c r="G138" s="105">
        <v>380</v>
      </c>
      <c r="I138" s="44"/>
      <c r="J138" s="91" t="s">
        <v>794</v>
      </c>
      <c r="K138" s="44"/>
      <c r="L138" s="44">
        <v>1</v>
      </c>
      <c r="M138" s="44"/>
      <c r="N138" s="44">
        <v>1</v>
      </c>
      <c r="O138" s="44">
        <v>2</v>
      </c>
    </row>
    <row r="139" spans="1:15" x14ac:dyDescent="0.25">
      <c r="A139" s="91" t="s">
        <v>29</v>
      </c>
      <c r="B139" s="91" t="s">
        <v>694</v>
      </c>
      <c r="C139" s="44">
        <v>1</v>
      </c>
      <c r="D139" s="44"/>
      <c r="E139" s="44"/>
      <c r="F139" s="44">
        <v>1</v>
      </c>
      <c r="G139" s="44">
        <v>1</v>
      </c>
      <c r="I139" s="44"/>
      <c r="J139" s="91" t="s">
        <v>270</v>
      </c>
      <c r="K139" s="44">
        <v>3</v>
      </c>
      <c r="L139" s="44">
        <v>1</v>
      </c>
      <c r="M139" s="44"/>
      <c r="N139" s="44">
        <v>4</v>
      </c>
      <c r="O139" s="44">
        <v>5</v>
      </c>
    </row>
    <row r="140" spans="1:15" x14ac:dyDescent="0.25">
      <c r="A140" s="44"/>
      <c r="B140" s="91" t="s">
        <v>250</v>
      </c>
      <c r="C140" s="44"/>
      <c r="D140" s="44">
        <v>5</v>
      </c>
      <c r="E140" s="44"/>
      <c r="F140" s="44">
        <v>5</v>
      </c>
      <c r="G140" s="44">
        <v>10</v>
      </c>
      <c r="I140" s="44"/>
      <c r="J140" s="91" t="s">
        <v>607</v>
      </c>
      <c r="K140" s="44">
        <v>20</v>
      </c>
      <c r="L140" s="44"/>
      <c r="M140" s="44"/>
      <c r="N140" s="44">
        <v>20</v>
      </c>
      <c r="O140" s="44">
        <v>20</v>
      </c>
    </row>
    <row r="141" spans="1:15" x14ac:dyDescent="0.25">
      <c r="A141" s="44"/>
      <c r="B141" s="91" t="s">
        <v>251</v>
      </c>
      <c r="C141" s="44">
        <v>67</v>
      </c>
      <c r="D141" s="44">
        <v>4</v>
      </c>
      <c r="E141" s="44"/>
      <c r="F141" s="44">
        <v>71</v>
      </c>
      <c r="G141" s="44">
        <v>75</v>
      </c>
      <c r="I141" s="44"/>
      <c r="J141" s="91" t="s">
        <v>271</v>
      </c>
      <c r="K141" s="44">
        <v>22</v>
      </c>
      <c r="L141" s="44">
        <v>7</v>
      </c>
      <c r="M141" s="44"/>
      <c r="N141" s="44">
        <v>29</v>
      </c>
      <c r="O141" s="44">
        <v>36</v>
      </c>
    </row>
    <row r="142" spans="1:15" x14ac:dyDescent="0.25">
      <c r="A142" s="44"/>
      <c r="B142" s="91" t="s">
        <v>252</v>
      </c>
      <c r="C142" s="44">
        <v>14</v>
      </c>
      <c r="D142" s="44">
        <v>65</v>
      </c>
      <c r="E142" s="44"/>
      <c r="F142" s="44">
        <v>79</v>
      </c>
      <c r="G142" s="44">
        <v>144</v>
      </c>
      <c r="I142" s="44"/>
      <c r="J142" s="91" t="s">
        <v>272</v>
      </c>
      <c r="K142" s="44">
        <v>31</v>
      </c>
      <c r="L142" s="44">
        <v>9</v>
      </c>
      <c r="M142" s="44"/>
      <c r="N142" s="44">
        <v>40</v>
      </c>
      <c r="O142" s="44">
        <v>49</v>
      </c>
    </row>
    <row r="143" spans="1:15" x14ac:dyDescent="0.25">
      <c r="A143" s="44"/>
      <c r="B143" s="91" t="s">
        <v>253</v>
      </c>
      <c r="C143" s="44">
        <v>114</v>
      </c>
      <c r="D143" s="44">
        <v>18</v>
      </c>
      <c r="E143" s="44"/>
      <c r="F143" s="44">
        <v>132</v>
      </c>
      <c r="G143" s="44">
        <v>150</v>
      </c>
      <c r="I143" s="44"/>
      <c r="J143" s="91" t="s">
        <v>487</v>
      </c>
      <c r="K143" s="44">
        <v>5</v>
      </c>
      <c r="L143" s="44">
        <v>2</v>
      </c>
      <c r="M143" s="44"/>
      <c r="N143" s="44">
        <v>7</v>
      </c>
      <c r="O143" s="44">
        <v>9</v>
      </c>
    </row>
    <row r="144" spans="1:15" x14ac:dyDescent="0.25">
      <c r="A144" s="44"/>
      <c r="B144" s="91" t="s">
        <v>632</v>
      </c>
      <c r="C144" s="44">
        <v>6</v>
      </c>
      <c r="D144" s="44">
        <v>2</v>
      </c>
      <c r="E144" s="44"/>
      <c r="F144" s="44">
        <v>8</v>
      </c>
      <c r="G144" s="44">
        <v>10</v>
      </c>
      <c r="I144" s="44"/>
      <c r="J144" s="91" t="s">
        <v>795</v>
      </c>
      <c r="K144" s="44">
        <v>1</v>
      </c>
      <c r="L144" s="44"/>
      <c r="M144" s="44"/>
      <c r="N144" s="44">
        <v>1</v>
      </c>
      <c r="O144" s="44">
        <v>1</v>
      </c>
    </row>
    <row r="145" spans="1:15" x14ac:dyDescent="0.25">
      <c r="A145" s="44"/>
      <c r="B145" s="91" t="s">
        <v>254</v>
      </c>
      <c r="C145" s="44">
        <v>10</v>
      </c>
      <c r="D145" s="44">
        <v>8</v>
      </c>
      <c r="E145" s="44"/>
      <c r="F145" s="44">
        <v>18</v>
      </c>
      <c r="G145" s="44">
        <v>26</v>
      </c>
      <c r="I145" s="44"/>
      <c r="J145" s="91" t="s">
        <v>273</v>
      </c>
      <c r="K145" s="44">
        <v>22</v>
      </c>
      <c r="L145" s="44"/>
      <c r="M145" s="44"/>
      <c r="N145" s="44">
        <v>22</v>
      </c>
      <c r="O145" s="44">
        <v>22</v>
      </c>
    </row>
    <row r="146" spans="1:15" x14ac:dyDescent="0.25">
      <c r="A146" s="44"/>
      <c r="B146" s="91" t="s">
        <v>586</v>
      </c>
      <c r="C146" s="44">
        <v>1</v>
      </c>
      <c r="D146" s="44">
        <v>5</v>
      </c>
      <c r="E146" s="44"/>
      <c r="F146" s="44">
        <v>6</v>
      </c>
      <c r="G146" s="44">
        <v>11</v>
      </c>
      <c r="I146" s="44"/>
      <c r="J146" s="91" t="s">
        <v>118</v>
      </c>
      <c r="K146" s="44">
        <v>6</v>
      </c>
      <c r="L146" s="44">
        <v>9</v>
      </c>
      <c r="M146" s="44"/>
      <c r="N146" s="44">
        <v>15</v>
      </c>
      <c r="O146" s="44">
        <v>24</v>
      </c>
    </row>
    <row r="147" spans="1:15" x14ac:dyDescent="0.25">
      <c r="A147" s="44"/>
      <c r="B147" s="91" t="s">
        <v>118</v>
      </c>
      <c r="C147" s="44">
        <v>3</v>
      </c>
      <c r="D147" s="44"/>
      <c r="E147" s="44"/>
      <c r="F147" s="44">
        <v>3</v>
      </c>
      <c r="G147" s="44">
        <v>3</v>
      </c>
      <c r="I147" s="111" t="s">
        <v>276</v>
      </c>
      <c r="J147" s="105"/>
      <c r="K147" s="105">
        <v>120</v>
      </c>
      <c r="L147" s="105">
        <v>30</v>
      </c>
      <c r="M147" s="105"/>
      <c r="N147" s="105">
        <v>150</v>
      </c>
      <c r="O147" s="105">
        <v>180</v>
      </c>
    </row>
    <row r="148" spans="1:15" x14ac:dyDescent="0.25">
      <c r="A148" s="111" t="s">
        <v>255</v>
      </c>
      <c r="B148" s="105"/>
      <c r="C148" s="105">
        <v>216</v>
      </c>
      <c r="D148" s="105">
        <v>107</v>
      </c>
      <c r="E148" s="105"/>
      <c r="F148" s="105">
        <v>323</v>
      </c>
      <c r="G148" s="105">
        <v>430</v>
      </c>
      <c r="I148" s="91" t="s">
        <v>36</v>
      </c>
      <c r="J148" s="91" t="s">
        <v>488</v>
      </c>
      <c r="K148" s="44">
        <v>3</v>
      </c>
      <c r="L148" s="44">
        <v>21</v>
      </c>
      <c r="M148" s="44"/>
      <c r="N148" s="44">
        <v>24</v>
      </c>
      <c r="O148" s="44">
        <v>45</v>
      </c>
    </row>
    <row r="149" spans="1:15" x14ac:dyDescent="0.25">
      <c r="A149" s="91" t="s">
        <v>30</v>
      </c>
      <c r="B149" s="91" t="s">
        <v>256</v>
      </c>
      <c r="C149" s="44"/>
      <c r="D149" s="44">
        <v>17</v>
      </c>
      <c r="E149" s="44"/>
      <c r="F149" s="44">
        <v>17</v>
      </c>
      <c r="G149" s="44">
        <v>34</v>
      </c>
      <c r="I149" s="44"/>
      <c r="J149" s="91" t="s">
        <v>699</v>
      </c>
      <c r="K149" s="44">
        <v>8</v>
      </c>
      <c r="L149" s="44">
        <v>144</v>
      </c>
      <c r="M149" s="44"/>
      <c r="N149" s="44">
        <v>152</v>
      </c>
      <c r="O149" s="44">
        <v>296</v>
      </c>
    </row>
    <row r="150" spans="1:15" x14ac:dyDescent="0.25">
      <c r="A150" s="44"/>
      <c r="B150" s="91" t="s">
        <v>865</v>
      </c>
      <c r="C150" s="44"/>
      <c r="D150" s="44">
        <v>2</v>
      </c>
      <c r="E150" s="44"/>
      <c r="F150" s="44">
        <v>2</v>
      </c>
      <c r="G150" s="44">
        <v>4</v>
      </c>
      <c r="I150" s="44"/>
      <c r="J150" s="91" t="s">
        <v>277</v>
      </c>
      <c r="K150" s="44">
        <v>4</v>
      </c>
      <c r="L150" s="44"/>
      <c r="M150" s="44"/>
      <c r="N150" s="44">
        <v>4</v>
      </c>
      <c r="O150" s="44">
        <v>4</v>
      </c>
    </row>
    <row r="151" spans="1:15" x14ac:dyDescent="0.25">
      <c r="A151" s="111" t="s">
        <v>257</v>
      </c>
      <c r="B151" s="105"/>
      <c r="C151" s="105"/>
      <c r="D151" s="105">
        <v>19</v>
      </c>
      <c r="E151" s="105"/>
      <c r="F151" s="105">
        <v>19</v>
      </c>
      <c r="G151" s="105">
        <v>38</v>
      </c>
      <c r="I151" s="44"/>
      <c r="J151" s="91" t="s">
        <v>278</v>
      </c>
      <c r="K151" s="44">
        <v>7</v>
      </c>
      <c r="L151" s="44">
        <v>127</v>
      </c>
      <c r="M151" s="44"/>
      <c r="N151" s="44">
        <v>134</v>
      </c>
      <c r="O151" s="44">
        <v>261</v>
      </c>
    </row>
    <row r="152" spans="1:15" x14ac:dyDescent="0.25">
      <c r="A152" s="91" t="s">
        <v>31</v>
      </c>
      <c r="B152" s="91" t="s">
        <v>260</v>
      </c>
      <c r="C152" s="44">
        <v>78</v>
      </c>
      <c r="D152" s="44">
        <v>88</v>
      </c>
      <c r="E152" s="44"/>
      <c r="F152" s="44">
        <v>166</v>
      </c>
      <c r="G152" s="44">
        <v>254</v>
      </c>
      <c r="I152" s="111" t="s">
        <v>279</v>
      </c>
      <c r="J152" s="105"/>
      <c r="K152" s="105">
        <v>22</v>
      </c>
      <c r="L152" s="105">
        <v>292</v>
      </c>
      <c r="M152" s="105"/>
      <c r="N152" s="105">
        <v>314</v>
      </c>
      <c r="O152" s="105">
        <v>606</v>
      </c>
    </row>
    <row r="153" spans="1:15" x14ac:dyDescent="0.25">
      <c r="A153" s="44"/>
      <c r="B153" s="91" t="s">
        <v>261</v>
      </c>
      <c r="C153" s="44">
        <v>6</v>
      </c>
      <c r="D153" s="44"/>
      <c r="E153" s="44"/>
      <c r="F153" s="44">
        <v>6</v>
      </c>
      <c r="G153" s="44">
        <v>6</v>
      </c>
      <c r="I153" s="91" t="s">
        <v>139</v>
      </c>
      <c r="J153" s="91" t="s">
        <v>619</v>
      </c>
      <c r="K153" s="44"/>
      <c r="L153" s="44">
        <v>38</v>
      </c>
      <c r="M153" s="44"/>
      <c r="N153" s="44">
        <v>38</v>
      </c>
      <c r="O153" s="44">
        <v>76</v>
      </c>
    </row>
    <row r="154" spans="1:15" x14ac:dyDescent="0.25">
      <c r="A154" s="44"/>
      <c r="B154" s="91" t="s">
        <v>866</v>
      </c>
      <c r="C154" s="44"/>
      <c r="D154" s="44">
        <v>6</v>
      </c>
      <c r="E154" s="44"/>
      <c r="F154" s="44">
        <v>6</v>
      </c>
      <c r="G154" s="44">
        <v>12</v>
      </c>
      <c r="I154" s="111" t="s">
        <v>510</v>
      </c>
      <c r="J154" s="105"/>
      <c r="K154" s="105"/>
      <c r="L154" s="105">
        <v>38</v>
      </c>
      <c r="M154" s="105"/>
      <c r="N154" s="105">
        <v>38</v>
      </c>
      <c r="O154" s="105">
        <v>76</v>
      </c>
    </row>
    <row r="155" spans="1:15" x14ac:dyDescent="0.25">
      <c r="A155" s="44"/>
      <c r="B155" s="91" t="s">
        <v>262</v>
      </c>
      <c r="C155" s="44">
        <v>83</v>
      </c>
      <c r="D155" s="44">
        <v>101</v>
      </c>
      <c r="E155" s="44"/>
      <c r="F155" s="44">
        <v>184</v>
      </c>
      <c r="G155" s="44">
        <v>285</v>
      </c>
      <c r="I155" s="91" t="s">
        <v>81</v>
      </c>
      <c r="J155" s="91" t="s">
        <v>444</v>
      </c>
      <c r="K155" s="44">
        <v>11</v>
      </c>
      <c r="L155" s="44">
        <v>22</v>
      </c>
      <c r="M155" s="44"/>
      <c r="N155" s="44">
        <v>33</v>
      </c>
      <c r="O155" s="44">
        <v>55</v>
      </c>
    </row>
    <row r="156" spans="1:15" x14ac:dyDescent="0.25">
      <c r="A156" s="44"/>
      <c r="B156" s="91" t="s">
        <v>118</v>
      </c>
      <c r="C156" s="44">
        <v>22</v>
      </c>
      <c r="D156" s="44">
        <v>45</v>
      </c>
      <c r="E156" s="44"/>
      <c r="F156" s="44">
        <v>67</v>
      </c>
      <c r="G156" s="44">
        <v>112</v>
      </c>
      <c r="I156" s="44"/>
      <c r="J156" s="91" t="s">
        <v>281</v>
      </c>
      <c r="K156" s="44">
        <v>1</v>
      </c>
      <c r="L156" s="44"/>
      <c r="M156" s="44"/>
      <c r="N156" s="44">
        <v>1</v>
      </c>
      <c r="O156" s="44">
        <v>1</v>
      </c>
    </row>
    <row r="157" spans="1:15" x14ac:dyDescent="0.25">
      <c r="A157" s="111" t="s">
        <v>263</v>
      </c>
      <c r="B157" s="105"/>
      <c r="C157" s="105">
        <v>189</v>
      </c>
      <c r="D157" s="105">
        <v>240</v>
      </c>
      <c r="E157" s="105"/>
      <c r="F157" s="105">
        <v>429</v>
      </c>
      <c r="G157" s="105">
        <v>669</v>
      </c>
      <c r="I157" s="111" t="s">
        <v>282</v>
      </c>
      <c r="J157" s="105"/>
      <c r="K157" s="105">
        <v>12</v>
      </c>
      <c r="L157" s="105">
        <v>22</v>
      </c>
      <c r="M157" s="105"/>
      <c r="N157" s="105">
        <v>34</v>
      </c>
      <c r="O157" s="105">
        <v>56</v>
      </c>
    </row>
    <row r="158" spans="1:15" x14ac:dyDescent="0.25">
      <c r="A158" s="91" t="s">
        <v>32</v>
      </c>
      <c r="B158" s="91" t="s">
        <v>118</v>
      </c>
      <c r="C158" s="44">
        <v>2</v>
      </c>
      <c r="D158" s="44"/>
      <c r="E158" s="44"/>
      <c r="F158" s="44">
        <v>2</v>
      </c>
      <c r="G158" s="44">
        <v>2</v>
      </c>
      <c r="I158" s="91" t="s">
        <v>38</v>
      </c>
      <c r="J158" s="91" t="s">
        <v>283</v>
      </c>
      <c r="K158" s="44">
        <v>50</v>
      </c>
      <c r="L158" s="44">
        <v>88</v>
      </c>
      <c r="M158" s="44"/>
      <c r="N158" s="44">
        <v>138</v>
      </c>
      <c r="O158" s="44">
        <v>226</v>
      </c>
    </row>
    <row r="159" spans="1:15" x14ac:dyDescent="0.25">
      <c r="A159" s="111" t="s">
        <v>266</v>
      </c>
      <c r="B159" s="105"/>
      <c r="C159" s="105">
        <v>2</v>
      </c>
      <c r="D159" s="105"/>
      <c r="E159" s="105"/>
      <c r="F159" s="105">
        <v>2</v>
      </c>
      <c r="G159" s="105">
        <v>2</v>
      </c>
      <c r="I159" s="44"/>
      <c r="J159" s="91" t="s">
        <v>285</v>
      </c>
      <c r="K159" s="44">
        <v>106</v>
      </c>
      <c r="L159" s="44">
        <v>139</v>
      </c>
      <c r="M159" s="44"/>
      <c r="N159" s="44">
        <v>245</v>
      </c>
      <c r="O159" s="44">
        <v>384</v>
      </c>
    </row>
    <row r="160" spans="1:15" x14ac:dyDescent="0.25">
      <c r="A160" s="91" t="s">
        <v>154</v>
      </c>
      <c r="B160" s="91" t="s">
        <v>867</v>
      </c>
      <c r="C160" s="44"/>
      <c r="D160" s="44">
        <v>3</v>
      </c>
      <c r="E160" s="44"/>
      <c r="F160" s="44">
        <v>3</v>
      </c>
      <c r="G160" s="44">
        <v>6</v>
      </c>
      <c r="I160" s="44"/>
      <c r="J160" s="91" t="s">
        <v>118</v>
      </c>
      <c r="K160" s="44">
        <v>1</v>
      </c>
      <c r="L160" s="44">
        <v>6</v>
      </c>
      <c r="M160" s="44"/>
      <c r="N160" s="44">
        <v>7</v>
      </c>
      <c r="O160" s="44">
        <v>13</v>
      </c>
    </row>
    <row r="161" spans="1:15" x14ac:dyDescent="0.25">
      <c r="A161" s="111" t="s">
        <v>868</v>
      </c>
      <c r="B161" s="105"/>
      <c r="C161" s="105"/>
      <c r="D161" s="105">
        <v>3</v>
      </c>
      <c r="E161" s="105"/>
      <c r="F161" s="105">
        <v>3</v>
      </c>
      <c r="G161" s="105">
        <v>6</v>
      </c>
      <c r="I161" s="111" t="s">
        <v>286</v>
      </c>
      <c r="J161" s="105"/>
      <c r="K161" s="105">
        <v>157</v>
      </c>
      <c r="L161" s="105">
        <v>233</v>
      </c>
      <c r="M161" s="105"/>
      <c r="N161" s="105">
        <v>390</v>
      </c>
      <c r="O161" s="105">
        <v>623</v>
      </c>
    </row>
    <row r="162" spans="1:15" x14ac:dyDescent="0.25">
      <c r="A162" s="91" t="s">
        <v>126</v>
      </c>
      <c r="B162" s="91" t="s">
        <v>776</v>
      </c>
      <c r="C162" s="44">
        <v>1</v>
      </c>
      <c r="D162" s="44"/>
      <c r="E162" s="44"/>
      <c r="F162" s="44">
        <v>1</v>
      </c>
      <c r="G162" s="44">
        <v>1</v>
      </c>
      <c r="I162" s="91" t="s">
        <v>39</v>
      </c>
      <c r="J162" s="91" t="s">
        <v>289</v>
      </c>
      <c r="K162" s="44">
        <v>1</v>
      </c>
      <c r="L162" s="44"/>
      <c r="M162" s="44"/>
      <c r="N162" s="44">
        <v>1</v>
      </c>
      <c r="O162" s="44">
        <v>1</v>
      </c>
    </row>
    <row r="163" spans="1:15" x14ac:dyDescent="0.25">
      <c r="A163" s="44"/>
      <c r="B163" s="91" t="s">
        <v>118</v>
      </c>
      <c r="C163" s="44">
        <v>20</v>
      </c>
      <c r="D163" s="44"/>
      <c r="E163" s="44"/>
      <c r="F163" s="44">
        <v>20</v>
      </c>
      <c r="G163" s="44">
        <v>20</v>
      </c>
      <c r="I163" s="44"/>
      <c r="J163" s="91" t="s">
        <v>743</v>
      </c>
      <c r="K163" s="44">
        <v>1</v>
      </c>
      <c r="L163" s="44"/>
      <c r="M163" s="44"/>
      <c r="N163" s="44">
        <v>1</v>
      </c>
      <c r="O163" s="44">
        <v>1</v>
      </c>
    </row>
    <row r="164" spans="1:15" x14ac:dyDescent="0.25">
      <c r="A164" s="111" t="s">
        <v>741</v>
      </c>
      <c r="B164" s="105"/>
      <c r="C164" s="105">
        <v>21</v>
      </c>
      <c r="D164" s="105"/>
      <c r="E164" s="105"/>
      <c r="F164" s="105">
        <v>21</v>
      </c>
      <c r="G164" s="105">
        <v>21</v>
      </c>
      <c r="I164" s="111" t="s">
        <v>294</v>
      </c>
      <c r="J164" s="105"/>
      <c r="K164" s="105">
        <v>2</v>
      </c>
      <c r="L164" s="105"/>
      <c r="M164" s="105"/>
      <c r="N164" s="105">
        <v>2</v>
      </c>
      <c r="O164" s="105">
        <v>2</v>
      </c>
    </row>
    <row r="165" spans="1:15" x14ac:dyDescent="0.25">
      <c r="A165" s="91" t="s">
        <v>34</v>
      </c>
      <c r="B165" s="91" t="s">
        <v>34</v>
      </c>
      <c r="C165" s="44">
        <v>28</v>
      </c>
      <c r="D165" s="44">
        <v>41</v>
      </c>
      <c r="E165" s="44"/>
      <c r="F165" s="44">
        <v>69</v>
      </c>
      <c r="G165" s="44">
        <v>110</v>
      </c>
      <c r="I165" s="91" t="s">
        <v>295</v>
      </c>
      <c r="J165" s="91" t="s">
        <v>226</v>
      </c>
      <c r="K165" s="44">
        <v>2</v>
      </c>
      <c r="L165" s="44">
        <v>1</v>
      </c>
      <c r="M165" s="44"/>
      <c r="N165" s="44">
        <v>3</v>
      </c>
      <c r="O165" s="44">
        <v>4</v>
      </c>
    </row>
    <row r="166" spans="1:15" x14ac:dyDescent="0.25">
      <c r="A166" s="44"/>
      <c r="B166" s="91" t="s">
        <v>118</v>
      </c>
      <c r="C166" s="44">
        <v>1</v>
      </c>
      <c r="D166" s="44"/>
      <c r="E166" s="44"/>
      <c r="F166" s="44">
        <v>1</v>
      </c>
      <c r="G166" s="44">
        <v>1</v>
      </c>
      <c r="I166" s="111" t="s">
        <v>296</v>
      </c>
      <c r="J166" s="105"/>
      <c r="K166" s="105">
        <v>2</v>
      </c>
      <c r="L166" s="105">
        <v>1</v>
      </c>
      <c r="M166" s="105"/>
      <c r="N166" s="105">
        <v>3</v>
      </c>
      <c r="O166" s="105">
        <v>4</v>
      </c>
    </row>
    <row r="167" spans="1:15" x14ac:dyDescent="0.25">
      <c r="A167" s="111" t="s">
        <v>267</v>
      </c>
      <c r="B167" s="105"/>
      <c r="C167" s="105">
        <v>29</v>
      </c>
      <c r="D167" s="105">
        <v>41</v>
      </c>
      <c r="E167" s="105"/>
      <c r="F167" s="105">
        <v>70</v>
      </c>
      <c r="G167" s="105">
        <v>111</v>
      </c>
      <c r="I167" s="91" t="s">
        <v>40</v>
      </c>
      <c r="J167" s="91" t="s">
        <v>297</v>
      </c>
      <c r="K167" s="44"/>
      <c r="L167" s="44">
        <v>1</v>
      </c>
      <c r="M167" s="44"/>
      <c r="N167" s="44">
        <v>1</v>
      </c>
      <c r="O167" s="44">
        <v>2</v>
      </c>
    </row>
    <row r="168" spans="1:15" x14ac:dyDescent="0.25">
      <c r="A168" s="91" t="s">
        <v>35</v>
      </c>
      <c r="B168" s="91" t="s">
        <v>268</v>
      </c>
      <c r="C168" s="44">
        <v>14</v>
      </c>
      <c r="D168" s="44"/>
      <c r="E168" s="44"/>
      <c r="F168" s="44">
        <v>14</v>
      </c>
      <c r="G168" s="44">
        <v>14</v>
      </c>
      <c r="I168" s="44"/>
      <c r="J168" s="91" t="s">
        <v>298</v>
      </c>
      <c r="K168" s="44">
        <v>1</v>
      </c>
      <c r="L168" s="44"/>
      <c r="M168" s="44"/>
      <c r="N168" s="44">
        <v>1</v>
      </c>
      <c r="O168" s="44">
        <v>1</v>
      </c>
    </row>
    <row r="169" spans="1:15" x14ac:dyDescent="0.25">
      <c r="A169" s="44"/>
      <c r="B169" s="91" t="s">
        <v>697</v>
      </c>
      <c r="C169" s="44">
        <v>3</v>
      </c>
      <c r="D169" s="44">
        <v>21</v>
      </c>
      <c r="E169" s="44"/>
      <c r="F169" s="44">
        <v>24</v>
      </c>
      <c r="G169" s="44">
        <v>45</v>
      </c>
      <c r="I169" s="44"/>
      <c r="J169" s="91" t="s">
        <v>299</v>
      </c>
      <c r="K169" s="44">
        <v>1</v>
      </c>
      <c r="L169" s="44"/>
      <c r="M169" s="44"/>
      <c r="N169" s="44">
        <v>1</v>
      </c>
      <c r="O169" s="44">
        <v>1</v>
      </c>
    </row>
    <row r="170" spans="1:15" x14ac:dyDescent="0.25">
      <c r="A170" s="44"/>
      <c r="B170" s="91" t="s">
        <v>269</v>
      </c>
      <c r="C170" s="44">
        <v>11</v>
      </c>
      <c r="D170" s="44">
        <v>8</v>
      </c>
      <c r="E170" s="44"/>
      <c r="F170" s="44">
        <v>19</v>
      </c>
      <c r="G170" s="44">
        <v>27</v>
      </c>
      <c r="I170" s="44"/>
      <c r="J170" s="91" t="s">
        <v>884</v>
      </c>
      <c r="K170" s="44">
        <v>1</v>
      </c>
      <c r="L170" s="44"/>
      <c r="M170" s="44"/>
      <c r="N170" s="44">
        <v>1</v>
      </c>
      <c r="O170" s="44">
        <v>1</v>
      </c>
    </row>
    <row r="171" spans="1:15" x14ac:dyDescent="0.25">
      <c r="A171" s="44"/>
      <c r="B171" s="91" t="s">
        <v>270</v>
      </c>
      <c r="C171" s="44">
        <v>9</v>
      </c>
      <c r="D171" s="44">
        <v>6</v>
      </c>
      <c r="E171" s="44"/>
      <c r="F171" s="44">
        <v>15</v>
      </c>
      <c r="G171" s="44">
        <v>21</v>
      </c>
      <c r="I171" s="44"/>
      <c r="J171" s="91" t="s">
        <v>596</v>
      </c>
      <c r="K171" s="44">
        <v>1</v>
      </c>
      <c r="L171" s="44">
        <v>2</v>
      </c>
      <c r="M171" s="44"/>
      <c r="N171" s="44">
        <v>3</v>
      </c>
      <c r="O171" s="44">
        <v>5</v>
      </c>
    </row>
    <row r="172" spans="1:15" x14ac:dyDescent="0.25">
      <c r="A172" s="44"/>
      <c r="B172" s="91" t="s">
        <v>607</v>
      </c>
      <c r="C172" s="44">
        <v>5</v>
      </c>
      <c r="D172" s="44"/>
      <c r="E172" s="44"/>
      <c r="F172" s="44">
        <v>5</v>
      </c>
      <c r="G172" s="44">
        <v>5</v>
      </c>
      <c r="I172" s="44"/>
      <c r="J172" s="91" t="s">
        <v>303</v>
      </c>
      <c r="K172" s="44">
        <v>2</v>
      </c>
      <c r="L172" s="44"/>
      <c r="M172" s="44"/>
      <c r="N172" s="44">
        <v>2</v>
      </c>
      <c r="O172" s="44">
        <v>2</v>
      </c>
    </row>
    <row r="173" spans="1:15" x14ac:dyDescent="0.25">
      <c r="A173" s="44"/>
      <c r="B173" s="91" t="s">
        <v>271</v>
      </c>
      <c r="C173" s="44">
        <v>96</v>
      </c>
      <c r="D173" s="44">
        <v>14</v>
      </c>
      <c r="E173" s="44"/>
      <c r="F173" s="44">
        <v>110</v>
      </c>
      <c r="G173" s="44">
        <v>124</v>
      </c>
      <c r="I173" s="44"/>
      <c r="J173" s="91" t="s">
        <v>118</v>
      </c>
      <c r="K173" s="44">
        <v>2</v>
      </c>
      <c r="L173" s="44">
        <v>5</v>
      </c>
      <c r="M173" s="44"/>
      <c r="N173" s="44">
        <v>7</v>
      </c>
      <c r="O173" s="44">
        <v>12</v>
      </c>
    </row>
    <row r="174" spans="1:15" x14ac:dyDescent="0.25">
      <c r="A174" s="44"/>
      <c r="B174" s="91" t="s">
        <v>272</v>
      </c>
      <c r="C174" s="44">
        <v>82</v>
      </c>
      <c r="D174" s="44">
        <v>42</v>
      </c>
      <c r="E174" s="44"/>
      <c r="F174" s="44">
        <v>124</v>
      </c>
      <c r="G174" s="44">
        <v>166</v>
      </c>
      <c r="I174" s="44"/>
      <c r="J174" s="91" t="s">
        <v>304</v>
      </c>
      <c r="K174" s="44">
        <v>4</v>
      </c>
      <c r="L174" s="44">
        <v>8</v>
      </c>
      <c r="M174" s="44"/>
      <c r="N174" s="44">
        <v>12</v>
      </c>
      <c r="O174" s="44">
        <v>20</v>
      </c>
    </row>
    <row r="175" spans="1:15" x14ac:dyDescent="0.25">
      <c r="A175" s="44"/>
      <c r="B175" s="91" t="s">
        <v>273</v>
      </c>
      <c r="C175" s="44">
        <v>4</v>
      </c>
      <c r="D175" s="44">
        <v>7</v>
      </c>
      <c r="E175" s="44"/>
      <c r="F175" s="44">
        <v>11</v>
      </c>
      <c r="G175" s="44">
        <v>18</v>
      </c>
      <c r="I175" s="111" t="s">
        <v>305</v>
      </c>
      <c r="J175" s="105"/>
      <c r="K175" s="105">
        <v>12</v>
      </c>
      <c r="L175" s="105">
        <v>16</v>
      </c>
      <c r="M175" s="105"/>
      <c r="N175" s="105">
        <v>28</v>
      </c>
      <c r="O175" s="105">
        <v>44</v>
      </c>
    </row>
    <row r="176" spans="1:15" x14ac:dyDescent="0.25">
      <c r="A176" s="44"/>
      <c r="B176" s="91" t="s">
        <v>274</v>
      </c>
      <c r="C176" s="44">
        <v>9</v>
      </c>
      <c r="D176" s="44">
        <v>17</v>
      </c>
      <c r="E176" s="44"/>
      <c r="F176" s="44">
        <v>26</v>
      </c>
      <c r="G176" s="44">
        <v>43</v>
      </c>
      <c r="I176" s="91" t="s">
        <v>42</v>
      </c>
      <c r="J176" s="91" t="s">
        <v>490</v>
      </c>
      <c r="K176" s="44">
        <v>7</v>
      </c>
      <c r="L176" s="44">
        <v>10</v>
      </c>
      <c r="M176" s="44"/>
      <c r="N176" s="44">
        <v>17</v>
      </c>
      <c r="O176" s="44">
        <v>27</v>
      </c>
    </row>
    <row r="177" spans="1:15" x14ac:dyDescent="0.25">
      <c r="A177" s="44"/>
      <c r="B177" s="91" t="s">
        <v>118</v>
      </c>
      <c r="C177" s="44">
        <v>49</v>
      </c>
      <c r="D177" s="44">
        <v>12</v>
      </c>
      <c r="E177" s="44"/>
      <c r="F177" s="44">
        <v>61</v>
      </c>
      <c r="G177" s="44">
        <v>73</v>
      </c>
      <c r="I177" s="111" t="s">
        <v>306</v>
      </c>
      <c r="J177" s="105"/>
      <c r="K177" s="105">
        <v>7</v>
      </c>
      <c r="L177" s="105">
        <v>10</v>
      </c>
      <c r="M177" s="105"/>
      <c r="N177" s="105">
        <v>17</v>
      </c>
      <c r="O177" s="105">
        <v>27</v>
      </c>
    </row>
    <row r="178" spans="1:15" x14ac:dyDescent="0.25">
      <c r="A178" s="44"/>
      <c r="B178" s="91" t="s">
        <v>275</v>
      </c>
      <c r="C178" s="44">
        <v>1</v>
      </c>
      <c r="D178" s="44"/>
      <c r="E178" s="44"/>
      <c r="F178" s="44">
        <v>1</v>
      </c>
      <c r="G178" s="44">
        <v>1</v>
      </c>
      <c r="I178" s="91" t="s">
        <v>43</v>
      </c>
      <c r="J178" s="91" t="s">
        <v>307</v>
      </c>
      <c r="K178" s="44">
        <v>3</v>
      </c>
      <c r="L178" s="44">
        <v>3</v>
      </c>
      <c r="M178" s="44"/>
      <c r="N178" s="44">
        <v>6</v>
      </c>
      <c r="O178" s="44">
        <v>9</v>
      </c>
    </row>
    <row r="179" spans="1:15" x14ac:dyDescent="0.25">
      <c r="A179" s="111" t="s">
        <v>276</v>
      </c>
      <c r="B179" s="105"/>
      <c r="C179" s="105">
        <v>283</v>
      </c>
      <c r="D179" s="105">
        <v>127</v>
      </c>
      <c r="E179" s="105"/>
      <c r="F179" s="105">
        <v>410</v>
      </c>
      <c r="G179" s="105">
        <v>537</v>
      </c>
      <c r="I179" s="111" t="s">
        <v>308</v>
      </c>
      <c r="J179" s="105"/>
      <c r="K179" s="105">
        <v>3</v>
      </c>
      <c r="L179" s="105">
        <v>3</v>
      </c>
      <c r="M179" s="105"/>
      <c r="N179" s="105">
        <v>6</v>
      </c>
      <c r="O179" s="105">
        <v>9</v>
      </c>
    </row>
    <row r="180" spans="1:15" x14ac:dyDescent="0.25">
      <c r="A180" s="91" t="s">
        <v>36</v>
      </c>
      <c r="B180" s="91" t="s">
        <v>698</v>
      </c>
      <c r="C180" s="44">
        <v>24</v>
      </c>
      <c r="D180" s="44">
        <v>5</v>
      </c>
      <c r="E180" s="44"/>
      <c r="F180" s="44">
        <v>29</v>
      </c>
      <c r="G180" s="44">
        <v>34</v>
      </c>
      <c r="I180" s="91" t="s">
        <v>703</v>
      </c>
      <c r="J180" s="91" t="s">
        <v>747</v>
      </c>
      <c r="K180" s="44">
        <v>2</v>
      </c>
      <c r="L180" s="44"/>
      <c r="M180" s="44"/>
      <c r="N180" s="44">
        <v>2</v>
      </c>
      <c r="O180" s="44">
        <v>2</v>
      </c>
    </row>
    <row r="181" spans="1:15" x14ac:dyDescent="0.25">
      <c r="A181" s="44"/>
      <c r="B181" s="91" t="s">
        <v>488</v>
      </c>
      <c r="C181" s="44">
        <v>50</v>
      </c>
      <c r="D181" s="44">
        <v>42</v>
      </c>
      <c r="E181" s="44"/>
      <c r="F181" s="44">
        <v>92</v>
      </c>
      <c r="G181" s="44">
        <v>134</v>
      </c>
      <c r="I181" s="44"/>
      <c r="J181" s="91" t="s">
        <v>311</v>
      </c>
      <c r="K181" s="44">
        <v>13</v>
      </c>
      <c r="L181" s="44">
        <v>22</v>
      </c>
      <c r="M181" s="44"/>
      <c r="N181" s="44">
        <v>35</v>
      </c>
      <c r="O181" s="44">
        <v>57</v>
      </c>
    </row>
    <row r="182" spans="1:15" x14ac:dyDescent="0.25">
      <c r="A182" s="44"/>
      <c r="B182" s="91" t="s">
        <v>277</v>
      </c>
      <c r="C182" s="44">
        <v>7</v>
      </c>
      <c r="D182" s="44">
        <v>8</v>
      </c>
      <c r="E182" s="44"/>
      <c r="F182" s="44">
        <v>15</v>
      </c>
      <c r="G182" s="44">
        <v>23</v>
      </c>
      <c r="I182" s="111" t="s">
        <v>704</v>
      </c>
      <c r="J182" s="105"/>
      <c r="K182" s="105">
        <v>15</v>
      </c>
      <c r="L182" s="105">
        <v>22</v>
      </c>
      <c r="M182" s="105"/>
      <c r="N182" s="105">
        <v>37</v>
      </c>
      <c r="O182" s="105">
        <v>59</v>
      </c>
    </row>
    <row r="183" spans="1:15" x14ac:dyDescent="0.25">
      <c r="A183" s="44"/>
      <c r="B183" s="91" t="s">
        <v>278</v>
      </c>
      <c r="C183" s="44">
        <v>6</v>
      </c>
      <c r="D183" s="44">
        <v>29</v>
      </c>
      <c r="E183" s="44"/>
      <c r="F183" s="44">
        <v>35</v>
      </c>
      <c r="G183" s="44">
        <v>64</v>
      </c>
      <c r="I183" s="91" t="s">
        <v>45</v>
      </c>
      <c r="J183" s="91" t="s">
        <v>558</v>
      </c>
      <c r="K183" s="44"/>
      <c r="L183" s="44">
        <v>1</v>
      </c>
      <c r="M183" s="44"/>
      <c r="N183" s="44">
        <v>1</v>
      </c>
      <c r="O183" s="44">
        <v>2</v>
      </c>
    </row>
    <row r="184" spans="1:15" x14ac:dyDescent="0.25">
      <c r="A184" s="44"/>
      <c r="B184" s="91" t="s">
        <v>118</v>
      </c>
      <c r="C184" s="44">
        <v>36</v>
      </c>
      <c r="D184" s="44">
        <v>4</v>
      </c>
      <c r="E184" s="44"/>
      <c r="F184" s="44">
        <v>40</v>
      </c>
      <c r="G184" s="44">
        <v>44</v>
      </c>
      <c r="I184" s="44"/>
      <c r="J184" s="91" t="s">
        <v>491</v>
      </c>
      <c r="K184" s="44">
        <v>2</v>
      </c>
      <c r="L184" s="44"/>
      <c r="M184" s="44"/>
      <c r="N184" s="44">
        <v>2</v>
      </c>
      <c r="O184" s="44">
        <v>2</v>
      </c>
    </row>
    <row r="185" spans="1:15" x14ac:dyDescent="0.25">
      <c r="A185" s="111" t="s">
        <v>279</v>
      </c>
      <c r="B185" s="105"/>
      <c r="C185" s="105">
        <v>123</v>
      </c>
      <c r="D185" s="105">
        <v>88</v>
      </c>
      <c r="E185" s="105"/>
      <c r="F185" s="105">
        <v>211</v>
      </c>
      <c r="G185" s="105">
        <v>299</v>
      </c>
      <c r="I185" s="111" t="s">
        <v>511</v>
      </c>
      <c r="J185" s="105"/>
      <c r="K185" s="105">
        <v>2</v>
      </c>
      <c r="L185" s="105">
        <v>1</v>
      </c>
      <c r="M185" s="105"/>
      <c r="N185" s="105">
        <v>3</v>
      </c>
      <c r="O185" s="105">
        <v>4</v>
      </c>
    </row>
    <row r="186" spans="1:15" x14ac:dyDescent="0.25">
      <c r="A186" s="91" t="s">
        <v>81</v>
      </c>
      <c r="B186" s="91" t="s">
        <v>280</v>
      </c>
      <c r="C186" s="44">
        <v>5</v>
      </c>
      <c r="D186" s="44">
        <v>14</v>
      </c>
      <c r="E186" s="44"/>
      <c r="F186" s="44">
        <v>19</v>
      </c>
      <c r="G186" s="44">
        <v>33</v>
      </c>
      <c r="I186" s="91" t="s">
        <v>47</v>
      </c>
      <c r="J186" s="91" t="s">
        <v>312</v>
      </c>
      <c r="K186" s="44">
        <v>1</v>
      </c>
      <c r="L186" s="44">
        <v>1</v>
      </c>
      <c r="M186" s="44"/>
      <c r="N186" s="44">
        <v>2</v>
      </c>
      <c r="O186" s="44">
        <v>3</v>
      </c>
    </row>
    <row r="187" spans="1:15" x14ac:dyDescent="0.25">
      <c r="A187" s="44"/>
      <c r="B187" s="91" t="s">
        <v>281</v>
      </c>
      <c r="C187" s="44">
        <v>1</v>
      </c>
      <c r="D187" s="44">
        <v>6</v>
      </c>
      <c r="E187" s="44"/>
      <c r="F187" s="44">
        <v>7</v>
      </c>
      <c r="G187" s="44">
        <v>13</v>
      </c>
      <c r="I187" s="111" t="s">
        <v>313</v>
      </c>
      <c r="J187" s="105"/>
      <c r="K187" s="105">
        <v>1</v>
      </c>
      <c r="L187" s="105">
        <v>1</v>
      </c>
      <c r="M187" s="105"/>
      <c r="N187" s="105">
        <v>2</v>
      </c>
      <c r="O187" s="105">
        <v>3</v>
      </c>
    </row>
    <row r="188" spans="1:15" x14ac:dyDescent="0.25">
      <c r="A188" s="111" t="s">
        <v>282</v>
      </c>
      <c r="B188" s="105"/>
      <c r="C188" s="105">
        <v>6</v>
      </c>
      <c r="D188" s="105">
        <v>20</v>
      </c>
      <c r="E188" s="105"/>
      <c r="F188" s="105">
        <v>26</v>
      </c>
      <c r="G188" s="105">
        <v>46</v>
      </c>
      <c r="I188" s="91" t="s">
        <v>89</v>
      </c>
      <c r="J188" s="91" t="s">
        <v>314</v>
      </c>
      <c r="K188" s="44">
        <v>61</v>
      </c>
      <c r="L188" s="44">
        <v>39</v>
      </c>
      <c r="M188" s="44"/>
      <c r="N188" s="44">
        <v>100</v>
      </c>
      <c r="O188" s="44">
        <v>139</v>
      </c>
    </row>
    <row r="189" spans="1:15" x14ac:dyDescent="0.25">
      <c r="A189" s="91" t="s">
        <v>38</v>
      </c>
      <c r="B189" s="91" t="s">
        <v>283</v>
      </c>
      <c r="C189" s="44">
        <v>13</v>
      </c>
      <c r="D189" s="44">
        <v>11</v>
      </c>
      <c r="E189" s="44"/>
      <c r="F189" s="44">
        <v>24</v>
      </c>
      <c r="G189" s="44">
        <v>35</v>
      </c>
      <c r="I189" s="111" t="s">
        <v>315</v>
      </c>
      <c r="J189" s="105"/>
      <c r="K189" s="105">
        <v>61</v>
      </c>
      <c r="L189" s="105">
        <v>39</v>
      </c>
      <c r="M189" s="105"/>
      <c r="N189" s="105">
        <v>100</v>
      </c>
      <c r="O189" s="105">
        <v>139</v>
      </c>
    </row>
    <row r="190" spans="1:15" x14ac:dyDescent="0.25">
      <c r="A190" s="44"/>
      <c r="B190" s="91" t="s">
        <v>371</v>
      </c>
      <c r="C190" s="44">
        <v>1</v>
      </c>
      <c r="D190" s="44"/>
      <c r="E190" s="44"/>
      <c r="F190" s="44">
        <v>1</v>
      </c>
      <c r="G190" s="44">
        <v>1</v>
      </c>
      <c r="I190" s="91" t="s">
        <v>105</v>
      </c>
      <c r="J190" s="91" t="s">
        <v>751</v>
      </c>
      <c r="K190" s="44"/>
      <c r="L190" s="44">
        <v>5</v>
      </c>
      <c r="M190" s="44"/>
      <c r="N190" s="44">
        <v>5</v>
      </c>
      <c r="O190" s="44">
        <v>10</v>
      </c>
    </row>
    <row r="191" spans="1:15" x14ac:dyDescent="0.25">
      <c r="A191" s="44"/>
      <c r="B191" s="91" t="s">
        <v>284</v>
      </c>
      <c r="C191" s="44"/>
      <c r="D191" s="44">
        <v>18</v>
      </c>
      <c r="E191" s="44"/>
      <c r="F191" s="44">
        <v>18</v>
      </c>
      <c r="G191" s="44">
        <v>36</v>
      </c>
      <c r="I191" s="44"/>
      <c r="J191" s="91" t="s">
        <v>492</v>
      </c>
      <c r="K191" s="44">
        <v>3</v>
      </c>
      <c r="L191" s="44">
        <v>12</v>
      </c>
      <c r="M191" s="44"/>
      <c r="N191" s="44">
        <v>15</v>
      </c>
      <c r="O191" s="44">
        <v>27</v>
      </c>
    </row>
    <row r="192" spans="1:15" x14ac:dyDescent="0.25">
      <c r="A192" s="44"/>
      <c r="B192" s="91" t="s">
        <v>285</v>
      </c>
      <c r="C192" s="44">
        <v>106</v>
      </c>
      <c r="D192" s="44">
        <v>53</v>
      </c>
      <c r="E192" s="44"/>
      <c r="F192" s="44">
        <v>159</v>
      </c>
      <c r="G192" s="44">
        <v>212</v>
      </c>
      <c r="I192" s="44"/>
      <c r="J192" s="91" t="s">
        <v>493</v>
      </c>
      <c r="K192" s="44">
        <v>2</v>
      </c>
      <c r="L192" s="44">
        <v>75</v>
      </c>
      <c r="M192" s="44"/>
      <c r="N192" s="44">
        <v>77</v>
      </c>
      <c r="O192" s="44">
        <v>152</v>
      </c>
    </row>
    <row r="193" spans="1:15" x14ac:dyDescent="0.25">
      <c r="A193" s="44"/>
      <c r="B193" s="91" t="s">
        <v>118</v>
      </c>
      <c r="C193" s="44">
        <v>3</v>
      </c>
      <c r="D193" s="44"/>
      <c r="E193" s="44"/>
      <c r="F193" s="44">
        <v>3</v>
      </c>
      <c r="G193" s="44">
        <v>3</v>
      </c>
      <c r="I193" s="44"/>
      <c r="J193" s="91" t="s">
        <v>316</v>
      </c>
      <c r="K193" s="44"/>
      <c r="L193" s="44">
        <v>2</v>
      </c>
      <c r="M193" s="44"/>
      <c r="N193" s="44">
        <v>2</v>
      </c>
      <c r="O193" s="44">
        <v>4</v>
      </c>
    </row>
    <row r="194" spans="1:15" x14ac:dyDescent="0.25">
      <c r="A194" s="111" t="s">
        <v>286</v>
      </c>
      <c r="B194" s="105"/>
      <c r="C194" s="105">
        <v>123</v>
      </c>
      <c r="D194" s="105">
        <v>82</v>
      </c>
      <c r="E194" s="105"/>
      <c r="F194" s="105">
        <v>205</v>
      </c>
      <c r="G194" s="105">
        <v>287</v>
      </c>
      <c r="I194" s="44"/>
      <c r="J194" s="91" t="s">
        <v>118</v>
      </c>
      <c r="K194" s="44"/>
      <c r="L194" s="44">
        <v>1</v>
      </c>
      <c r="M194" s="44"/>
      <c r="N194" s="44">
        <v>1</v>
      </c>
      <c r="O194" s="44">
        <v>2</v>
      </c>
    </row>
    <row r="195" spans="1:15" x14ac:dyDescent="0.25">
      <c r="A195" s="91" t="s">
        <v>39</v>
      </c>
      <c r="B195" s="91" t="s">
        <v>287</v>
      </c>
      <c r="C195" s="44">
        <v>2</v>
      </c>
      <c r="D195" s="44">
        <v>65</v>
      </c>
      <c r="E195" s="44"/>
      <c r="F195" s="44">
        <v>67</v>
      </c>
      <c r="G195" s="44">
        <v>132</v>
      </c>
      <c r="I195" s="111" t="s">
        <v>317</v>
      </c>
      <c r="J195" s="105"/>
      <c r="K195" s="105">
        <v>5</v>
      </c>
      <c r="L195" s="105">
        <v>95</v>
      </c>
      <c r="M195" s="105"/>
      <c r="N195" s="105">
        <v>100</v>
      </c>
      <c r="O195" s="105">
        <v>195</v>
      </c>
    </row>
    <row r="196" spans="1:15" x14ac:dyDescent="0.25">
      <c r="A196" s="44"/>
      <c r="B196" s="91" t="s">
        <v>288</v>
      </c>
      <c r="C196" s="44">
        <v>16</v>
      </c>
      <c r="D196" s="44">
        <v>9</v>
      </c>
      <c r="E196" s="44"/>
      <c r="F196" s="44">
        <v>25</v>
      </c>
      <c r="G196" s="44">
        <v>34</v>
      </c>
      <c r="I196" s="91" t="s">
        <v>49</v>
      </c>
      <c r="J196" s="91" t="s">
        <v>318</v>
      </c>
      <c r="K196" s="44">
        <v>3</v>
      </c>
      <c r="L196" s="44"/>
      <c r="M196" s="44"/>
      <c r="N196" s="44">
        <v>3</v>
      </c>
      <c r="O196" s="44">
        <v>3</v>
      </c>
    </row>
    <row r="197" spans="1:15" x14ac:dyDescent="0.25">
      <c r="A197" s="44"/>
      <c r="B197" s="91" t="s">
        <v>869</v>
      </c>
      <c r="C197" s="44"/>
      <c r="D197" s="44">
        <v>1</v>
      </c>
      <c r="E197" s="44"/>
      <c r="F197" s="44">
        <v>1</v>
      </c>
      <c r="G197" s="44">
        <v>2</v>
      </c>
      <c r="I197" s="111" t="s">
        <v>319</v>
      </c>
      <c r="J197" s="105"/>
      <c r="K197" s="105">
        <v>3</v>
      </c>
      <c r="L197" s="105"/>
      <c r="M197" s="105"/>
      <c r="N197" s="105">
        <v>3</v>
      </c>
      <c r="O197" s="105">
        <v>3</v>
      </c>
    </row>
    <row r="198" spans="1:15" x14ac:dyDescent="0.25">
      <c r="A198" s="44"/>
      <c r="B198" s="91" t="s">
        <v>289</v>
      </c>
      <c r="C198" s="44">
        <v>12</v>
      </c>
      <c r="D198" s="44">
        <v>128</v>
      </c>
      <c r="E198" s="44"/>
      <c r="F198" s="44">
        <v>140</v>
      </c>
      <c r="G198" s="44">
        <v>268</v>
      </c>
      <c r="I198" s="91" t="s">
        <v>127</v>
      </c>
      <c r="J198" s="91" t="s">
        <v>837</v>
      </c>
      <c r="K198" s="44"/>
      <c r="L198" s="44">
        <v>1</v>
      </c>
      <c r="M198" s="44"/>
      <c r="N198" s="44">
        <v>1</v>
      </c>
      <c r="O198" s="44">
        <v>2</v>
      </c>
    </row>
    <row r="199" spans="1:15" x14ac:dyDescent="0.25">
      <c r="A199" s="44"/>
      <c r="B199" s="91" t="s">
        <v>870</v>
      </c>
      <c r="C199" s="44">
        <v>1</v>
      </c>
      <c r="D199" s="44">
        <v>21</v>
      </c>
      <c r="E199" s="44"/>
      <c r="F199" s="44">
        <v>22</v>
      </c>
      <c r="G199" s="44">
        <v>43</v>
      </c>
      <c r="I199" s="111" t="s">
        <v>321</v>
      </c>
      <c r="J199" s="105"/>
      <c r="K199" s="105"/>
      <c r="L199" s="105">
        <v>1</v>
      </c>
      <c r="M199" s="105"/>
      <c r="N199" s="105">
        <v>1</v>
      </c>
      <c r="O199" s="105">
        <v>2</v>
      </c>
    </row>
    <row r="200" spans="1:15" x14ac:dyDescent="0.25">
      <c r="A200" s="44"/>
      <c r="B200" s="91" t="s">
        <v>779</v>
      </c>
      <c r="C200" s="44">
        <v>5</v>
      </c>
      <c r="D200" s="44"/>
      <c r="E200" s="44"/>
      <c r="F200" s="44">
        <v>5</v>
      </c>
      <c r="G200" s="44">
        <v>5</v>
      </c>
      <c r="I200" s="91" t="s">
        <v>50</v>
      </c>
      <c r="J200" s="91" t="s">
        <v>324</v>
      </c>
      <c r="K200" s="44">
        <v>5</v>
      </c>
      <c r="L200" s="44">
        <v>2</v>
      </c>
      <c r="M200" s="44"/>
      <c r="N200" s="44">
        <v>7</v>
      </c>
      <c r="O200" s="44">
        <v>9</v>
      </c>
    </row>
    <row r="201" spans="1:15" x14ac:dyDescent="0.25">
      <c r="A201" s="44"/>
      <c r="B201" s="91" t="s">
        <v>290</v>
      </c>
      <c r="C201" s="44">
        <v>19</v>
      </c>
      <c r="D201" s="44">
        <v>10</v>
      </c>
      <c r="E201" s="44"/>
      <c r="F201" s="44">
        <v>29</v>
      </c>
      <c r="G201" s="44">
        <v>39</v>
      </c>
      <c r="I201" s="111" t="s">
        <v>327</v>
      </c>
      <c r="J201" s="105"/>
      <c r="K201" s="105">
        <v>5</v>
      </c>
      <c r="L201" s="105">
        <v>2</v>
      </c>
      <c r="M201" s="105"/>
      <c r="N201" s="105">
        <v>7</v>
      </c>
      <c r="O201" s="105">
        <v>9</v>
      </c>
    </row>
    <row r="202" spans="1:15" x14ac:dyDescent="0.25">
      <c r="A202" s="44"/>
      <c r="B202" s="91" t="s">
        <v>291</v>
      </c>
      <c r="C202" s="44">
        <v>25</v>
      </c>
      <c r="D202" s="44"/>
      <c r="E202" s="44"/>
      <c r="F202" s="44">
        <v>25</v>
      </c>
      <c r="G202" s="44">
        <v>25</v>
      </c>
      <c r="I202" s="91" t="s">
        <v>111</v>
      </c>
      <c r="J202" s="91" t="s">
        <v>650</v>
      </c>
      <c r="K202" s="44">
        <v>1</v>
      </c>
      <c r="L202" s="44"/>
      <c r="M202" s="44"/>
      <c r="N202" s="44">
        <v>1</v>
      </c>
      <c r="O202" s="44">
        <v>1</v>
      </c>
    </row>
    <row r="203" spans="1:15" x14ac:dyDescent="0.25">
      <c r="A203" s="44"/>
      <c r="B203" s="91" t="s">
        <v>292</v>
      </c>
      <c r="C203" s="44">
        <v>1</v>
      </c>
      <c r="D203" s="44">
        <v>19</v>
      </c>
      <c r="E203" s="44"/>
      <c r="F203" s="44">
        <v>20</v>
      </c>
      <c r="G203" s="44">
        <v>39</v>
      </c>
      <c r="I203" s="111" t="s">
        <v>652</v>
      </c>
      <c r="J203" s="105"/>
      <c r="K203" s="105">
        <v>1</v>
      </c>
      <c r="L203" s="105"/>
      <c r="M203" s="105"/>
      <c r="N203" s="105">
        <v>1</v>
      </c>
      <c r="O203" s="105">
        <v>1</v>
      </c>
    </row>
    <row r="204" spans="1:15" x14ac:dyDescent="0.25">
      <c r="A204" s="44"/>
      <c r="B204" s="91" t="s">
        <v>118</v>
      </c>
      <c r="C204" s="44">
        <v>10</v>
      </c>
      <c r="D204" s="44">
        <v>2</v>
      </c>
      <c r="E204" s="44"/>
      <c r="F204" s="44">
        <v>12</v>
      </c>
      <c r="G204" s="44">
        <v>14</v>
      </c>
      <c r="I204" s="91" t="s">
        <v>52</v>
      </c>
      <c r="J204" s="91" t="s">
        <v>642</v>
      </c>
      <c r="K204" s="44">
        <v>3</v>
      </c>
      <c r="L204" s="44">
        <v>1</v>
      </c>
      <c r="M204" s="44"/>
      <c r="N204" s="44">
        <v>4</v>
      </c>
      <c r="O204" s="44">
        <v>5</v>
      </c>
    </row>
    <row r="205" spans="1:15" x14ac:dyDescent="0.25">
      <c r="A205" s="44"/>
      <c r="B205" s="91" t="s">
        <v>293</v>
      </c>
      <c r="C205" s="44">
        <v>25</v>
      </c>
      <c r="D205" s="44">
        <v>30</v>
      </c>
      <c r="E205" s="44"/>
      <c r="F205" s="44">
        <v>55</v>
      </c>
      <c r="G205" s="44">
        <v>85</v>
      </c>
      <c r="I205" s="111" t="s">
        <v>329</v>
      </c>
      <c r="J205" s="105"/>
      <c r="K205" s="105">
        <v>3</v>
      </c>
      <c r="L205" s="105">
        <v>1</v>
      </c>
      <c r="M205" s="105"/>
      <c r="N205" s="105">
        <v>4</v>
      </c>
      <c r="O205" s="105">
        <v>5</v>
      </c>
    </row>
    <row r="206" spans="1:15" x14ac:dyDescent="0.25">
      <c r="A206" s="111" t="s">
        <v>294</v>
      </c>
      <c r="B206" s="105"/>
      <c r="C206" s="105">
        <v>116</v>
      </c>
      <c r="D206" s="105">
        <v>285</v>
      </c>
      <c r="E206" s="105"/>
      <c r="F206" s="105">
        <v>401</v>
      </c>
      <c r="G206" s="105">
        <v>686</v>
      </c>
      <c r="I206" s="91" t="s">
        <v>55</v>
      </c>
      <c r="J206" s="91" t="s">
        <v>333</v>
      </c>
      <c r="K206" s="44">
        <v>1</v>
      </c>
      <c r="L206" s="44"/>
      <c r="M206" s="44"/>
      <c r="N206" s="44">
        <v>1</v>
      </c>
      <c r="O206" s="44">
        <v>1</v>
      </c>
    </row>
    <row r="207" spans="1:15" x14ac:dyDescent="0.25">
      <c r="A207" s="91" t="s">
        <v>295</v>
      </c>
      <c r="B207" s="91" t="s">
        <v>226</v>
      </c>
      <c r="C207" s="44"/>
      <c r="D207" s="44">
        <v>6</v>
      </c>
      <c r="E207" s="44"/>
      <c r="F207" s="44">
        <v>6</v>
      </c>
      <c r="G207" s="44">
        <v>12</v>
      </c>
      <c r="I207" s="111" t="s">
        <v>334</v>
      </c>
      <c r="J207" s="105"/>
      <c r="K207" s="105">
        <v>1</v>
      </c>
      <c r="L207" s="105"/>
      <c r="M207" s="105"/>
      <c r="N207" s="105">
        <v>1</v>
      </c>
      <c r="O207" s="105">
        <v>1</v>
      </c>
    </row>
    <row r="208" spans="1:15" x14ac:dyDescent="0.25">
      <c r="A208" s="44"/>
      <c r="B208" s="91" t="s">
        <v>700</v>
      </c>
      <c r="C208" s="44"/>
      <c r="D208" s="44">
        <v>1</v>
      </c>
      <c r="E208" s="44"/>
      <c r="F208" s="44">
        <v>1</v>
      </c>
      <c r="G208" s="44">
        <v>2</v>
      </c>
      <c r="I208" s="91" t="s">
        <v>124</v>
      </c>
      <c r="J208" s="91" t="s">
        <v>752</v>
      </c>
      <c r="K208" s="44">
        <v>1</v>
      </c>
      <c r="L208" s="44"/>
      <c r="M208" s="44"/>
      <c r="N208" s="44">
        <v>1</v>
      </c>
      <c r="O208" s="44">
        <v>1</v>
      </c>
    </row>
    <row r="209" spans="1:15" x14ac:dyDescent="0.25">
      <c r="A209" s="44"/>
      <c r="B209" s="91" t="s">
        <v>118</v>
      </c>
      <c r="C209" s="44"/>
      <c r="D209" s="44">
        <v>1</v>
      </c>
      <c r="E209" s="44"/>
      <c r="F209" s="44">
        <v>1</v>
      </c>
      <c r="G209" s="44">
        <v>2</v>
      </c>
      <c r="I209" s="111" t="s">
        <v>753</v>
      </c>
      <c r="J209" s="105"/>
      <c r="K209" s="105">
        <v>1</v>
      </c>
      <c r="L209" s="105"/>
      <c r="M209" s="105"/>
      <c r="N209" s="105">
        <v>1</v>
      </c>
      <c r="O209" s="105">
        <v>1</v>
      </c>
    </row>
    <row r="210" spans="1:15" x14ac:dyDescent="0.25">
      <c r="A210" s="111" t="s">
        <v>296</v>
      </c>
      <c r="B210" s="105"/>
      <c r="C210" s="105"/>
      <c r="D210" s="105">
        <v>8</v>
      </c>
      <c r="E210" s="105"/>
      <c r="F210" s="105">
        <v>8</v>
      </c>
      <c r="G210" s="105">
        <v>16</v>
      </c>
      <c r="I210" s="91" t="s">
        <v>56</v>
      </c>
      <c r="J210" s="91" t="s">
        <v>335</v>
      </c>
      <c r="K210" s="44">
        <v>2</v>
      </c>
      <c r="L210" s="44">
        <v>7</v>
      </c>
      <c r="M210" s="44"/>
      <c r="N210" s="44">
        <v>9</v>
      </c>
      <c r="O210" s="44">
        <v>16</v>
      </c>
    </row>
    <row r="211" spans="1:15" x14ac:dyDescent="0.25">
      <c r="A211" s="91" t="s">
        <v>40</v>
      </c>
      <c r="B211" s="91" t="s">
        <v>297</v>
      </c>
      <c r="C211" s="44">
        <v>1</v>
      </c>
      <c r="D211" s="44">
        <v>4</v>
      </c>
      <c r="E211" s="44"/>
      <c r="F211" s="44">
        <v>5</v>
      </c>
      <c r="G211" s="44">
        <v>9</v>
      </c>
      <c r="I211" s="44"/>
      <c r="J211" s="91" t="s">
        <v>712</v>
      </c>
      <c r="K211" s="44"/>
      <c r="L211" s="44">
        <v>1</v>
      </c>
      <c r="M211" s="44"/>
      <c r="N211" s="44">
        <v>1</v>
      </c>
      <c r="O211" s="44">
        <v>2</v>
      </c>
    </row>
    <row r="212" spans="1:15" x14ac:dyDescent="0.25">
      <c r="A212" s="44"/>
      <c r="B212" s="91" t="s">
        <v>298</v>
      </c>
      <c r="C212" s="44">
        <v>1</v>
      </c>
      <c r="D212" s="44">
        <v>1</v>
      </c>
      <c r="E212" s="44"/>
      <c r="F212" s="44">
        <v>2</v>
      </c>
      <c r="G212" s="44">
        <v>3</v>
      </c>
      <c r="I212" s="44"/>
      <c r="J212" s="91" t="s">
        <v>608</v>
      </c>
      <c r="K212" s="44">
        <v>1</v>
      </c>
      <c r="L212" s="44"/>
      <c r="M212" s="44"/>
      <c r="N212" s="44">
        <v>1</v>
      </c>
      <c r="O212" s="44">
        <v>1</v>
      </c>
    </row>
    <row r="213" spans="1:15" x14ac:dyDescent="0.25">
      <c r="A213" s="44"/>
      <c r="B213" s="91" t="s">
        <v>300</v>
      </c>
      <c r="C213" s="44">
        <v>2</v>
      </c>
      <c r="D213" s="44">
        <v>3</v>
      </c>
      <c r="E213" s="44"/>
      <c r="F213" s="44">
        <v>5</v>
      </c>
      <c r="G213" s="44">
        <v>8</v>
      </c>
      <c r="I213" s="44"/>
      <c r="J213" s="91" t="s">
        <v>336</v>
      </c>
      <c r="K213" s="44">
        <v>19</v>
      </c>
      <c r="L213" s="44">
        <v>13</v>
      </c>
      <c r="M213" s="44"/>
      <c r="N213" s="44">
        <v>32</v>
      </c>
      <c r="O213" s="44">
        <v>45</v>
      </c>
    </row>
    <row r="214" spans="1:15" x14ac:dyDescent="0.25">
      <c r="A214" s="44"/>
      <c r="B214" s="91" t="s">
        <v>301</v>
      </c>
      <c r="C214" s="44">
        <v>1</v>
      </c>
      <c r="D214" s="44">
        <v>1</v>
      </c>
      <c r="E214" s="44"/>
      <c r="F214" s="44">
        <v>2</v>
      </c>
      <c r="G214" s="44">
        <v>3</v>
      </c>
      <c r="I214" s="111" t="s">
        <v>337</v>
      </c>
      <c r="J214" s="105"/>
      <c r="K214" s="105">
        <v>22</v>
      </c>
      <c r="L214" s="105">
        <v>21</v>
      </c>
      <c r="M214" s="105"/>
      <c r="N214" s="105">
        <v>43</v>
      </c>
      <c r="O214" s="105">
        <v>64</v>
      </c>
    </row>
    <row r="215" spans="1:15" x14ac:dyDescent="0.25">
      <c r="A215" s="44"/>
      <c r="B215" s="91" t="s">
        <v>567</v>
      </c>
      <c r="C215" s="44"/>
      <c r="D215" s="44">
        <v>5</v>
      </c>
      <c r="E215" s="44"/>
      <c r="F215" s="44">
        <v>5</v>
      </c>
      <c r="G215" s="44">
        <v>10</v>
      </c>
      <c r="I215" s="91" t="s">
        <v>115</v>
      </c>
      <c r="J215" s="91" t="s">
        <v>575</v>
      </c>
      <c r="K215" s="44"/>
      <c r="L215" s="44">
        <v>1</v>
      </c>
      <c r="M215" s="44"/>
      <c r="N215" s="44">
        <v>1</v>
      </c>
      <c r="O215" s="44">
        <v>2</v>
      </c>
    </row>
    <row r="216" spans="1:15" x14ac:dyDescent="0.25">
      <c r="A216" s="44"/>
      <c r="B216" s="91" t="s">
        <v>302</v>
      </c>
      <c r="C216" s="44">
        <v>1</v>
      </c>
      <c r="D216" s="44">
        <v>6</v>
      </c>
      <c r="E216" s="44"/>
      <c r="F216" s="44">
        <v>7</v>
      </c>
      <c r="G216" s="44">
        <v>13</v>
      </c>
      <c r="I216" s="111" t="s">
        <v>577</v>
      </c>
      <c r="J216" s="105"/>
      <c r="K216" s="105"/>
      <c r="L216" s="105">
        <v>1</v>
      </c>
      <c r="M216" s="105"/>
      <c r="N216" s="105">
        <v>1</v>
      </c>
      <c r="O216" s="105">
        <v>2</v>
      </c>
    </row>
    <row r="217" spans="1:15" x14ac:dyDescent="0.25">
      <c r="A217" s="44"/>
      <c r="B217" s="91" t="s">
        <v>303</v>
      </c>
      <c r="C217" s="44"/>
      <c r="D217" s="44">
        <v>4</v>
      </c>
      <c r="E217" s="44"/>
      <c r="F217" s="44">
        <v>4</v>
      </c>
      <c r="G217" s="44">
        <v>8</v>
      </c>
      <c r="I217" s="91" t="s">
        <v>57</v>
      </c>
      <c r="J217" s="91" t="s">
        <v>338</v>
      </c>
      <c r="K217" s="44">
        <v>4</v>
      </c>
      <c r="L217" s="44">
        <v>2</v>
      </c>
      <c r="M217" s="44"/>
      <c r="N217" s="44">
        <v>6</v>
      </c>
      <c r="O217" s="44">
        <v>8</v>
      </c>
    </row>
    <row r="218" spans="1:15" x14ac:dyDescent="0.25">
      <c r="A218" s="44"/>
      <c r="B218" s="91" t="s">
        <v>118</v>
      </c>
      <c r="C218" s="44">
        <v>3</v>
      </c>
      <c r="D218" s="44">
        <v>3</v>
      </c>
      <c r="E218" s="44"/>
      <c r="F218" s="44">
        <v>6</v>
      </c>
      <c r="G218" s="44">
        <v>9</v>
      </c>
      <c r="I218" s="44"/>
      <c r="J218" s="91" t="s">
        <v>339</v>
      </c>
      <c r="K218" s="44">
        <v>15</v>
      </c>
      <c r="L218" s="44">
        <v>7</v>
      </c>
      <c r="M218" s="44"/>
      <c r="N218" s="44">
        <v>22</v>
      </c>
      <c r="O218" s="44">
        <v>29</v>
      </c>
    </row>
    <row r="219" spans="1:15" x14ac:dyDescent="0.25">
      <c r="A219" s="44"/>
      <c r="B219" s="91" t="s">
        <v>304</v>
      </c>
      <c r="C219" s="44">
        <v>2</v>
      </c>
      <c r="D219" s="44">
        <v>8</v>
      </c>
      <c r="E219" s="44"/>
      <c r="F219" s="44">
        <v>10</v>
      </c>
      <c r="G219" s="44">
        <v>18</v>
      </c>
      <c r="I219" s="44"/>
      <c r="J219" s="91" t="s">
        <v>840</v>
      </c>
      <c r="K219" s="44"/>
      <c r="L219" s="44">
        <v>2</v>
      </c>
      <c r="M219" s="44"/>
      <c r="N219" s="44">
        <v>2</v>
      </c>
      <c r="O219" s="44">
        <v>4</v>
      </c>
    </row>
    <row r="220" spans="1:15" x14ac:dyDescent="0.25">
      <c r="A220" s="111" t="s">
        <v>305</v>
      </c>
      <c r="B220" s="105"/>
      <c r="C220" s="105">
        <v>11</v>
      </c>
      <c r="D220" s="105">
        <v>35</v>
      </c>
      <c r="E220" s="105"/>
      <c r="F220" s="105">
        <v>46</v>
      </c>
      <c r="G220" s="105">
        <v>81</v>
      </c>
      <c r="I220" s="111" t="s">
        <v>340</v>
      </c>
      <c r="J220" s="105"/>
      <c r="K220" s="105">
        <v>19</v>
      </c>
      <c r="L220" s="105">
        <v>11</v>
      </c>
      <c r="M220" s="105"/>
      <c r="N220" s="105">
        <v>30</v>
      </c>
      <c r="O220" s="105">
        <v>41</v>
      </c>
    </row>
    <row r="221" spans="1:15" x14ac:dyDescent="0.25">
      <c r="A221" s="91" t="s">
        <v>42</v>
      </c>
      <c r="B221" s="91" t="s">
        <v>524</v>
      </c>
      <c r="C221" s="44">
        <v>1</v>
      </c>
      <c r="D221" s="44"/>
      <c r="E221" s="44"/>
      <c r="F221" s="44">
        <v>1</v>
      </c>
      <c r="G221" s="44">
        <v>1</v>
      </c>
      <c r="I221" s="91" t="s">
        <v>96</v>
      </c>
      <c r="J221" s="91" t="s">
        <v>341</v>
      </c>
      <c r="K221" s="44">
        <v>1</v>
      </c>
      <c r="L221" s="44"/>
      <c r="M221" s="44"/>
      <c r="N221" s="44">
        <v>1</v>
      </c>
      <c r="O221" s="44">
        <v>1</v>
      </c>
    </row>
    <row r="222" spans="1:15" x14ac:dyDescent="0.25">
      <c r="A222" s="111" t="s">
        <v>306</v>
      </c>
      <c r="B222" s="105"/>
      <c r="C222" s="105">
        <v>1</v>
      </c>
      <c r="D222" s="105"/>
      <c r="E222" s="105"/>
      <c r="F222" s="105">
        <v>1</v>
      </c>
      <c r="G222" s="105">
        <v>1</v>
      </c>
      <c r="I222" s="44"/>
      <c r="J222" s="91" t="s">
        <v>841</v>
      </c>
      <c r="K222" s="44">
        <v>2</v>
      </c>
      <c r="L222" s="44">
        <v>6</v>
      </c>
      <c r="M222" s="44"/>
      <c r="N222" s="44">
        <v>8</v>
      </c>
      <c r="O222" s="44">
        <v>14</v>
      </c>
    </row>
    <row r="223" spans="1:15" x14ac:dyDescent="0.25">
      <c r="A223" s="91" t="s">
        <v>43</v>
      </c>
      <c r="B223" s="91" t="s">
        <v>307</v>
      </c>
      <c r="C223" s="44">
        <v>1</v>
      </c>
      <c r="D223" s="44">
        <v>3</v>
      </c>
      <c r="E223" s="44"/>
      <c r="F223" s="44">
        <v>4</v>
      </c>
      <c r="G223" s="44">
        <v>7</v>
      </c>
      <c r="I223" s="111" t="s">
        <v>342</v>
      </c>
      <c r="J223" s="105"/>
      <c r="K223" s="105">
        <v>3</v>
      </c>
      <c r="L223" s="105">
        <v>6</v>
      </c>
      <c r="M223" s="105"/>
      <c r="N223" s="105">
        <v>9</v>
      </c>
      <c r="O223" s="105">
        <v>15</v>
      </c>
    </row>
    <row r="224" spans="1:15" x14ac:dyDescent="0.25">
      <c r="A224" s="111" t="s">
        <v>308</v>
      </c>
      <c r="B224" s="105"/>
      <c r="C224" s="105">
        <v>1</v>
      </c>
      <c r="D224" s="105">
        <v>3</v>
      </c>
      <c r="E224" s="105"/>
      <c r="F224" s="105">
        <v>4</v>
      </c>
      <c r="G224" s="105">
        <v>7</v>
      </c>
      <c r="I224" s="91" t="s">
        <v>102</v>
      </c>
      <c r="J224" s="91" t="s">
        <v>343</v>
      </c>
      <c r="K224" s="44">
        <v>1</v>
      </c>
      <c r="L224" s="44"/>
      <c r="M224" s="44"/>
      <c r="N224" s="44">
        <v>1</v>
      </c>
      <c r="O224" s="44">
        <v>1</v>
      </c>
    </row>
    <row r="225" spans="1:15" x14ac:dyDescent="0.25">
      <c r="A225" s="91" t="s">
        <v>703</v>
      </c>
      <c r="B225" s="91" t="s">
        <v>310</v>
      </c>
      <c r="C225" s="44">
        <v>28</v>
      </c>
      <c r="D225" s="44">
        <v>12</v>
      </c>
      <c r="E225" s="44"/>
      <c r="F225" s="44">
        <v>40</v>
      </c>
      <c r="G225" s="44">
        <v>52</v>
      </c>
      <c r="I225" s="111" t="s">
        <v>344</v>
      </c>
      <c r="J225" s="105"/>
      <c r="K225" s="105">
        <v>1</v>
      </c>
      <c r="L225" s="105"/>
      <c r="M225" s="105"/>
      <c r="N225" s="105">
        <v>1</v>
      </c>
      <c r="O225" s="105">
        <v>1</v>
      </c>
    </row>
    <row r="226" spans="1:15" x14ac:dyDescent="0.25">
      <c r="A226" s="44"/>
      <c r="B226" s="91" t="s">
        <v>311</v>
      </c>
      <c r="C226" s="44">
        <v>170</v>
      </c>
      <c r="D226" s="44">
        <v>40</v>
      </c>
      <c r="E226" s="44"/>
      <c r="F226" s="44">
        <v>210</v>
      </c>
      <c r="G226" s="44">
        <v>250</v>
      </c>
      <c r="I226" s="91" t="s">
        <v>59</v>
      </c>
      <c r="J226" s="91" t="s">
        <v>345</v>
      </c>
      <c r="K226" s="44">
        <v>1</v>
      </c>
      <c r="L226" s="44"/>
      <c r="M226" s="44"/>
      <c r="N226" s="44">
        <v>1</v>
      </c>
      <c r="O226" s="44">
        <v>1</v>
      </c>
    </row>
    <row r="227" spans="1:15" x14ac:dyDescent="0.25">
      <c r="A227" s="44"/>
      <c r="B227" s="91" t="s">
        <v>118</v>
      </c>
      <c r="C227" s="44">
        <v>43</v>
      </c>
      <c r="D227" s="44">
        <v>7</v>
      </c>
      <c r="E227" s="44"/>
      <c r="F227" s="44">
        <v>50</v>
      </c>
      <c r="G227" s="44">
        <v>57</v>
      </c>
      <c r="I227" s="44"/>
      <c r="J227" s="91" t="s">
        <v>346</v>
      </c>
      <c r="K227" s="44">
        <v>13</v>
      </c>
      <c r="L227" s="44">
        <v>19</v>
      </c>
      <c r="M227" s="44">
        <v>22</v>
      </c>
      <c r="N227" s="44">
        <v>54</v>
      </c>
      <c r="O227" s="44">
        <v>100.5</v>
      </c>
    </row>
    <row r="228" spans="1:15" x14ac:dyDescent="0.25">
      <c r="A228" s="111" t="s">
        <v>704</v>
      </c>
      <c r="B228" s="105"/>
      <c r="C228" s="105">
        <v>241</v>
      </c>
      <c r="D228" s="105">
        <v>59</v>
      </c>
      <c r="E228" s="105"/>
      <c r="F228" s="105">
        <v>300</v>
      </c>
      <c r="G228" s="105">
        <v>359</v>
      </c>
      <c r="I228" s="111" t="s">
        <v>347</v>
      </c>
      <c r="J228" s="105"/>
      <c r="K228" s="105">
        <v>14</v>
      </c>
      <c r="L228" s="105">
        <v>19</v>
      </c>
      <c r="M228" s="105">
        <v>22</v>
      </c>
      <c r="N228" s="105">
        <v>55</v>
      </c>
      <c r="O228" s="105">
        <v>101.5</v>
      </c>
    </row>
    <row r="229" spans="1:15" x14ac:dyDescent="0.25">
      <c r="A229" s="91" t="s">
        <v>47</v>
      </c>
      <c r="B229" s="91" t="s">
        <v>570</v>
      </c>
      <c r="C229" s="44">
        <v>1</v>
      </c>
      <c r="D229" s="44">
        <v>2</v>
      </c>
      <c r="E229" s="44"/>
      <c r="F229" s="44">
        <v>3</v>
      </c>
      <c r="G229" s="44">
        <v>5</v>
      </c>
      <c r="I229" s="91" t="s">
        <v>60</v>
      </c>
      <c r="J229" s="91" t="s">
        <v>118</v>
      </c>
      <c r="K229" s="44">
        <v>1</v>
      </c>
      <c r="L229" s="44"/>
      <c r="M229" s="44"/>
      <c r="N229" s="44">
        <v>1</v>
      </c>
      <c r="O229" s="44">
        <v>1</v>
      </c>
    </row>
    <row r="230" spans="1:15" x14ac:dyDescent="0.25">
      <c r="A230" s="44"/>
      <c r="B230" s="91" t="s">
        <v>312</v>
      </c>
      <c r="C230" s="44">
        <v>1</v>
      </c>
      <c r="D230" s="44">
        <v>46</v>
      </c>
      <c r="E230" s="44"/>
      <c r="F230" s="44">
        <v>47</v>
      </c>
      <c r="G230" s="44">
        <v>93</v>
      </c>
      <c r="I230" s="111" t="s">
        <v>512</v>
      </c>
      <c r="J230" s="105"/>
      <c r="K230" s="105">
        <v>1</v>
      </c>
      <c r="L230" s="105"/>
      <c r="M230" s="105"/>
      <c r="N230" s="105">
        <v>1</v>
      </c>
      <c r="O230" s="105">
        <v>1</v>
      </c>
    </row>
    <row r="231" spans="1:15" x14ac:dyDescent="0.25">
      <c r="A231" s="111" t="s">
        <v>313</v>
      </c>
      <c r="B231" s="105"/>
      <c r="C231" s="105">
        <v>2</v>
      </c>
      <c r="D231" s="105">
        <v>48</v>
      </c>
      <c r="E231" s="105"/>
      <c r="F231" s="105">
        <v>50</v>
      </c>
      <c r="G231" s="105">
        <v>98</v>
      </c>
      <c r="I231" s="91" t="s">
        <v>61</v>
      </c>
      <c r="J231" s="91" t="s">
        <v>497</v>
      </c>
      <c r="K231" s="44">
        <v>4</v>
      </c>
      <c r="L231" s="44">
        <v>2</v>
      </c>
      <c r="M231" s="44"/>
      <c r="N231" s="44">
        <v>6</v>
      </c>
      <c r="O231" s="44">
        <v>8</v>
      </c>
    </row>
    <row r="232" spans="1:15" x14ac:dyDescent="0.25">
      <c r="A232" s="91" t="s">
        <v>89</v>
      </c>
      <c r="B232" s="91" t="s">
        <v>314</v>
      </c>
      <c r="C232" s="44">
        <v>11</v>
      </c>
      <c r="D232" s="44">
        <v>7</v>
      </c>
      <c r="E232" s="44"/>
      <c r="F232" s="44">
        <v>18</v>
      </c>
      <c r="G232" s="44">
        <v>25</v>
      </c>
      <c r="I232" s="44"/>
      <c r="J232" s="91" t="s">
        <v>535</v>
      </c>
      <c r="K232" s="44">
        <v>2</v>
      </c>
      <c r="L232" s="44">
        <v>1</v>
      </c>
      <c r="M232" s="44"/>
      <c r="N232" s="44">
        <v>3</v>
      </c>
      <c r="O232" s="44">
        <v>4</v>
      </c>
    </row>
    <row r="233" spans="1:15" x14ac:dyDescent="0.25">
      <c r="A233" s="111" t="s">
        <v>315</v>
      </c>
      <c r="B233" s="105"/>
      <c r="C233" s="105">
        <v>11</v>
      </c>
      <c r="D233" s="105">
        <v>7</v>
      </c>
      <c r="E233" s="105"/>
      <c r="F233" s="105">
        <v>18</v>
      </c>
      <c r="G233" s="105">
        <v>25</v>
      </c>
      <c r="I233" s="111" t="s">
        <v>349</v>
      </c>
      <c r="J233" s="105"/>
      <c r="K233" s="105">
        <v>6</v>
      </c>
      <c r="L233" s="105">
        <v>3</v>
      </c>
      <c r="M233" s="105"/>
      <c r="N233" s="105">
        <v>9</v>
      </c>
      <c r="O233" s="105">
        <v>12</v>
      </c>
    </row>
    <row r="234" spans="1:15" x14ac:dyDescent="0.25">
      <c r="A234" s="91" t="s">
        <v>49</v>
      </c>
      <c r="B234" s="91" t="s">
        <v>318</v>
      </c>
      <c r="C234" s="44"/>
      <c r="D234" s="44">
        <v>35</v>
      </c>
      <c r="E234" s="44"/>
      <c r="F234" s="44">
        <v>35</v>
      </c>
      <c r="G234" s="44">
        <v>70</v>
      </c>
      <c r="I234" s="91" t="s">
        <v>62</v>
      </c>
      <c r="J234" s="91" t="s">
        <v>350</v>
      </c>
      <c r="K234" s="44">
        <v>2</v>
      </c>
      <c r="L234" s="44">
        <v>2</v>
      </c>
      <c r="M234" s="44"/>
      <c r="N234" s="44">
        <v>4</v>
      </c>
      <c r="O234" s="44">
        <v>6</v>
      </c>
    </row>
    <row r="235" spans="1:15" x14ac:dyDescent="0.25">
      <c r="A235" s="44"/>
      <c r="B235" s="91" t="s">
        <v>312</v>
      </c>
      <c r="C235" s="44"/>
      <c r="D235" s="44">
        <v>1</v>
      </c>
      <c r="E235" s="44"/>
      <c r="F235" s="44">
        <v>1</v>
      </c>
      <c r="G235" s="44">
        <v>2</v>
      </c>
      <c r="I235" s="44"/>
      <c r="J235" s="91" t="s">
        <v>806</v>
      </c>
      <c r="K235" s="44">
        <v>1</v>
      </c>
      <c r="L235" s="44"/>
      <c r="M235" s="44"/>
      <c r="N235" s="44">
        <v>1</v>
      </c>
      <c r="O235" s="44">
        <v>1</v>
      </c>
    </row>
    <row r="236" spans="1:15" x14ac:dyDescent="0.25">
      <c r="A236" s="111" t="s">
        <v>319</v>
      </c>
      <c r="B236" s="105"/>
      <c r="C236" s="105"/>
      <c r="D236" s="105">
        <v>36</v>
      </c>
      <c r="E236" s="105"/>
      <c r="F236" s="105">
        <v>36</v>
      </c>
      <c r="G236" s="105">
        <v>72</v>
      </c>
      <c r="I236" s="44"/>
      <c r="J236" s="91" t="s">
        <v>351</v>
      </c>
      <c r="K236" s="44">
        <v>3</v>
      </c>
      <c r="L236" s="44">
        <v>26</v>
      </c>
      <c r="M236" s="44"/>
      <c r="N236" s="44">
        <v>29</v>
      </c>
      <c r="O236" s="44">
        <v>55</v>
      </c>
    </row>
    <row r="237" spans="1:15" x14ac:dyDescent="0.25">
      <c r="A237" s="91" t="s">
        <v>127</v>
      </c>
      <c r="B237" s="91" t="s">
        <v>320</v>
      </c>
      <c r="C237" s="44">
        <v>2</v>
      </c>
      <c r="D237" s="44"/>
      <c r="E237" s="44"/>
      <c r="F237" s="44">
        <v>2</v>
      </c>
      <c r="G237" s="44">
        <v>2</v>
      </c>
      <c r="I237" s="44"/>
      <c r="J237" s="91" t="s">
        <v>118</v>
      </c>
      <c r="K237" s="44">
        <v>1</v>
      </c>
      <c r="L237" s="44">
        <v>10</v>
      </c>
      <c r="M237" s="44"/>
      <c r="N237" s="44">
        <v>11</v>
      </c>
      <c r="O237" s="44">
        <v>21</v>
      </c>
    </row>
    <row r="238" spans="1:15" x14ac:dyDescent="0.25">
      <c r="A238" s="111" t="s">
        <v>321</v>
      </c>
      <c r="B238" s="105"/>
      <c r="C238" s="105">
        <v>2</v>
      </c>
      <c r="D238" s="105"/>
      <c r="E238" s="105"/>
      <c r="F238" s="105">
        <v>2</v>
      </c>
      <c r="G238" s="105">
        <v>2</v>
      </c>
      <c r="I238" s="111" t="s">
        <v>352</v>
      </c>
      <c r="J238" s="105"/>
      <c r="K238" s="105">
        <v>7</v>
      </c>
      <c r="L238" s="105">
        <v>38</v>
      </c>
      <c r="M238" s="105"/>
      <c r="N238" s="105">
        <v>45</v>
      </c>
      <c r="O238" s="105">
        <v>83</v>
      </c>
    </row>
    <row r="239" spans="1:15" x14ac:dyDescent="0.25">
      <c r="A239" s="91" t="s">
        <v>50</v>
      </c>
      <c r="B239" s="91" t="s">
        <v>163</v>
      </c>
      <c r="C239" s="44">
        <v>1</v>
      </c>
      <c r="D239" s="44"/>
      <c r="E239" s="44"/>
      <c r="F239" s="44">
        <v>1</v>
      </c>
      <c r="G239" s="44">
        <v>1</v>
      </c>
      <c r="I239" s="91" t="s">
        <v>525</v>
      </c>
      <c r="J239" s="91" t="s">
        <v>355</v>
      </c>
      <c r="K239" s="44"/>
      <c r="L239" s="44">
        <v>1</v>
      </c>
      <c r="M239" s="44"/>
      <c r="N239" s="44">
        <v>1</v>
      </c>
      <c r="O239" s="44">
        <v>2</v>
      </c>
    </row>
    <row r="240" spans="1:15" x14ac:dyDescent="0.25">
      <c r="A240" s="44"/>
      <c r="B240" s="91" t="s">
        <v>820</v>
      </c>
      <c r="C240" s="44">
        <v>1</v>
      </c>
      <c r="D240" s="44">
        <v>1</v>
      </c>
      <c r="E240" s="44"/>
      <c r="F240" s="44">
        <v>2</v>
      </c>
      <c r="G240" s="44">
        <v>3</v>
      </c>
      <c r="I240" s="44"/>
      <c r="J240" s="91" t="s">
        <v>597</v>
      </c>
      <c r="K240" s="44">
        <v>1</v>
      </c>
      <c r="L240" s="44">
        <v>2</v>
      </c>
      <c r="M240" s="44"/>
      <c r="N240" s="44">
        <v>3</v>
      </c>
      <c r="O240" s="44">
        <v>5</v>
      </c>
    </row>
    <row r="241" spans="1:15" x14ac:dyDescent="0.25">
      <c r="A241" s="44"/>
      <c r="B241" s="91" t="s">
        <v>469</v>
      </c>
      <c r="C241" s="44">
        <v>4</v>
      </c>
      <c r="D241" s="44"/>
      <c r="E241" s="44"/>
      <c r="F241" s="44">
        <v>4</v>
      </c>
      <c r="G241" s="44">
        <v>4</v>
      </c>
      <c r="I241" s="44"/>
      <c r="J241" s="91" t="s">
        <v>356</v>
      </c>
      <c r="K241" s="44">
        <v>1</v>
      </c>
      <c r="L241" s="44">
        <v>6</v>
      </c>
      <c r="M241" s="44"/>
      <c r="N241" s="44">
        <v>7</v>
      </c>
      <c r="O241" s="44">
        <v>13</v>
      </c>
    </row>
    <row r="242" spans="1:15" x14ac:dyDescent="0.25">
      <c r="A242" s="44"/>
      <c r="B242" s="91" t="s">
        <v>514</v>
      </c>
      <c r="C242" s="44">
        <v>1</v>
      </c>
      <c r="D242" s="44">
        <v>3</v>
      </c>
      <c r="E242" s="44"/>
      <c r="F242" s="44">
        <v>4</v>
      </c>
      <c r="G242" s="44">
        <v>7</v>
      </c>
      <c r="I242" s="44"/>
      <c r="J242" s="91" t="s">
        <v>118</v>
      </c>
      <c r="K242" s="44"/>
      <c r="L242" s="44">
        <v>2</v>
      </c>
      <c r="M242" s="44"/>
      <c r="N242" s="44">
        <v>2</v>
      </c>
      <c r="O242" s="44">
        <v>4</v>
      </c>
    </row>
    <row r="243" spans="1:15" x14ac:dyDescent="0.25">
      <c r="A243" s="44"/>
      <c r="B243" s="91" t="s">
        <v>322</v>
      </c>
      <c r="C243" s="44">
        <v>15</v>
      </c>
      <c r="D243" s="44">
        <v>2</v>
      </c>
      <c r="E243" s="44"/>
      <c r="F243" s="44">
        <v>17</v>
      </c>
      <c r="G243" s="44">
        <v>19</v>
      </c>
      <c r="I243" s="111" t="s">
        <v>550</v>
      </c>
      <c r="J243" s="105"/>
      <c r="K243" s="105">
        <v>2</v>
      </c>
      <c r="L243" s="105">
        <v>11</v>
      </c>
      <c r="M243" s="105"/>
      <c r="N243" s="105">
        <v>13</v>
      </c>
      <c r="O243" s="105">
        <v>24</v>
      </c>
    </row>
    <row r="244" spans="1:15" x14ac:dyDescent="0.25">
      <c r="A244" s="44"/>
      <c r="B244" s="91" t="s">
        <v>323</v>
      </c>
      <c r="C244" s="44">
        <v>11</v>
      </c>
      <c r="D244" s="44">
        <v>4</v>
      </c>
      <c r="E244" s="44"/>
      <c r="F244" s="44">
        <v>15</v>
      </c>
      <c r="G244" s="44">
        <v>19</v>
      </c>
      <c r="I244" s="91" t="s">
        <v>64</v>
      </c>
      <c r="J244" s="91" t="s">
        <v>629</v>
      </c>
      <c r="K244" s="44"/>
      <c r="L244" s="44">
        <v>4</v>
      </c>
      <c r="M244" s="44"/>
      <c r="N244" s="44">
        <v>4</v>
      </c>
      <c r="O244" s="44">
        <v>8</v>
      </c>
    </row>
    <row r="245" spans="1:15" x14ac:dyDescent="0.25">
      <c r="A245" s="44"/>
      <c r="B245" s="91" t="s">
        <v>324</v>
      </c>
      <c r="C245" s="44">
        <v>27</v>
      </c>
      <c r="D245" s="44">
        <v>34</v>
      </c>
      <c r="E245" s="44"/>
      <c r="F245" s="44">
        <v>61</v>
      </c>
      <c r="G245" s="44">
        <v>95</v>
      </c>
      <c r="I245" s="44"/>
      <c r="J245" s="91" t="s">
        <v>873</v>
      </c>
      <c r="K245" s="44">
        <v>1</v>
      </c>
      <c r="L245" s="44"/>
      <c r="M245" s="44"/>
      <c r="N245" s="44">
        <v>1</v>
      </c>
      <c r="O245" s="44">
        <v>1</v>
      </c>
    </row>
    <row r="246" spans="1:15" x14ac:dyDescent="0.25">
      <c r="A246" s="44"/>
      <c r="B246" s="91" t="s">
        <v>325</v>
      </c>
      <c r="C246" s="44">
        <v>1</v>
      </c>
      <c r="D246" s="44">
        <v>1</v>
      </c>
      <c r="E246" s="44"/>
      <c r="F246" s="44">
        <v>2</v>
      </c>
      <c r="G246" s="44">
        <v>3</v>
      </c>
      <c r="I246" s="111" t="s">
        <v>359</v>
      </c>
      <c r="J246" s="105"/>
      <c r="K246" s="105">
        <v>1</v>
      </c>
      <c r="L246" s="105">
        <v>4</v>
      </c>
      <c r="M246" s="105"/>
      <c r="N246" s="105">
        <v>5</v>
      </c>
      <c r="O246" s="105">
        <v>9</v>
      </c>
    </row>
    <row r="247" spans="1:15" x14ac:dyDescent="0.25">
      <c r="A247" s="44"/>
      <c r="B247" s="91" t="s">
        <v>326</v>
      </c>
      <c r="C247" s="44">
        <v>8</v>
      </c>
      <c r="D247" s="44">
        <v>1</v>
      </c>
      <c r="E247" s="44">
        <v>1</v>
      </c>
      <c r="F247" s="44">
        <v>10</v>
      </c>
      <c r="G247" s="44">
        <v>12.25</v>
      </c>
      <c r="I247" s="91" t="s">
        <v>65</v>
      </c>
      <c r="J247" s="91" t="s">
        <v>360</v>
      </c>
      <c r="K247" s="44">
        <v>3</v>
      </c>
      <c r="L247" s="44">
        <v>3</v>
      </c>
      <c r="M247" s="44"/>
      <c r="N247" s="44">
        <v>6</v>
      </c>
      <c r="O247" s="44">
        <v>9</v>
      </c>
    </row>
    <row r="248" spans="1:15" x14ac:dyDescent="0.25">
      <c r="A248" s="44"/>
      <c r="B248" s="91" t="s">
        <v>118</v>
      </c>
      <c r="C248" s="44">
        <v>10</v>
      </c>
      <c r="D248" s="44">
        <v>2</v>
      </c>
      <c r="E248" s="44"/>
      <c r="F248" s="44">
        <v>12</v>
      </c>
      <c r="G248" s="44">
        <v>14</v>
      </c>
      <c r="I248" s="44"/>
      <c r="J248" s="91" t="s">
        <v>361</v>
      </c>
      <c r="K248" s="44">
        <v>3</v>
      </c>
      <c r="L248" s="44"/>
      <c r="M248" s="44"/>
      <c r="N248" s="44">
        <v>3</v>
      </c>
      <c r="O248" s="44">
        <v>3</v>
      </c>
    </row>
    <row r="249" spans="1:15" x14ac:dyDescent="0.25">
      <c r="A249" s="111" t="s">
        <v>327</v>
      </c>
      <c r="B249" s="105"/>
      <c r="C249" s="105">
        <v>79</v>
      </c>
      <c r="D249" s="105">
        <v>48</v>
      </c>
      <c r="E249" s="105">
        <v>1</v>
      </c>
      <c r="F249" s="105">
        <v>128</v>
      </c>
      <c r="G249" s="105">
        <v>177.25</v>
      </c>
      <c r="I249" s="44"/>
      <c r="J249" s="91" t="s">
        <v>885</v>
      </c>
      <c r="K249" s="44">
        <v>2</v>
      </c>
      <c r="L249" s="44"/>
      <c r="M249" s="44"/>
      <c r="N249" s="44">
        <v>2</v>
      </c>
      <c r="O249" s="44">
        <v>2</v>
      </c>
    </row>
    <row r="250" spans="1:15" x14ac:dyDescent="0.25">
      <c r="A250" s="91" t="s">
        <v>52</v>
      </c>
      <c r="B250" s="91" t="s">
        <v>328</v>
      </c>
      <c r="C250" s="44">
        <v>4</v>
      </c>
      <c r="D250" s="44"/>
      <c r="E250" s="44"/>
      <c r="F250" s="44">
        <v>4</v>
      </c>
      <c r="G250" s="44">
        <v>4</v>
      </c>
      <c r="I250" s="44"/>
      <c r="J250" s="91" t="s">
        <v>118</v>
      </c>
      <c r="K250" s="44"/>
      <c r="L250" s="44">
        <v>1</v>
      </c>
      <c r="M250" s="44"/>
      <c r="N250" s="44">
        <v>1</v>
      </c>
      <c r="O250" s="44">
        <v>2</v>
      </c>
    </row>
    <row r="251" spans="1:15" x14ac:dyDescent="0.25">
      <c r="A251" s="44"/>
      <c r="B251" s="91" t="s">
        <v>118</v>
      </c>
      <c r="C251" s="44">
        <v>1</v>
      </c>
      <c r="D251" s="44"/>
      <c r="E251" s="44"/>
      <c r="F251" s="44">
        <v>1</v>
      </c>
      <c r="G251" s="44">
        <v>1</v>
      </c>
      <c r="I251" s="111" t="s">
        <v>362</v>
      </c>
      <c r="J251" s="105"/>
      <c r="K251" s="105">
        <v>8</v>
      </c>
      <c r="L251" s="105">
        <v>4</v>
      </c>
      <c r="M251" s="105"/>
      <c r="N251" s="105">
        <v>12</v>
      </c>
      <c r="O251" s="105">
        <v>16</v>
      </c>
    </row>
    <row r="252" spans="1:15" x14ac:dyDescent="0.25">
      <c r="A252" s="111" t="s">
        <v>329</v>
      </c>
      <c r="B252" s="105"/>
      <c r="C252" s="105">
        <v>5</v>
      </c>
      <c r="D252" s="105"/>
      <c r="E252" s="105"/>
      <c r="F252" s="105">
        <v>5</v>
      </c>
      <c r="G252" s="105">
        <v>5</v>
      </c>
      <c r="I252" s="91" t="s">
        <v>113</v>
      </c>
      <c r="J252" s="91" t="s">
        <v>712</v>
      </c>
      <c r="K252" s="44">
        <v>3</v>
      </c>
      <c r="L252" s="44">
        <v>1</v>
      </c>
      <c r="M252" s="44"/>
      <c r="N252" s="44">
        <v>4</v>
      </c>
      <c r="O252" s="44">
        <v>5</v>
      </c>
    </row>
    <row r="253" spans="1:15" x14ac:dyDescent="0.25">
      <c r="A253" s="91" t="s">
        <v>54</v>
      </c>
      <c r="B253" s="91" t="s">
        <v>330</v>
      </c>
      <c r="C253" s="44">
        <v>5</v>
      </c>
      <c r="D253" s="44">
        <v>1</v>
      </c>
      <c r="E253" s="44"/>
      <c r="F253" s="44">
        <v>6</v>
      </c>
      <c r="G253" s="44">
        <v>7</v>
      </c>
      <c r="I253" s="111" t="s">
        <v>364</v>
      </c>
      <c r="J253" s="105"/>
      <c r="K253" s="105">
        <v>3</v>
      </c>
      <c r="L253" s="105">
        <v>1</v>
      </c>
      <c r="M253" s="105"/>
      <c r="N253" s="105">
        <v>4</v>
      </c>
      <c r="O253" s="105">
        <v>5</v>
      </c>
    </row>
    <row r="254" spans="1:15" x14ac:dyDescent="0.25">
      <c r="A254" s="44"/>
      <c r="B254" s="91" t="s">
        <v>331</v>
      </c>
      <c r="C254" s="44">
        <v>13</v>
      </c>
      <c r="D254" s="44"/>
      <c r="E254" s="44"/>
      <c r="F254" s="44">
        <v>13</v>
      </c>
      <c r="G254" s="44">
        <v>13</v>
      </c>
      <c r="I254" s="91" t="s">
        <v>844</v>
      </c>
      <c r="J254" s="91" t="s">
        <v>118</v>
      </c>
      <c r="K254" s="44">
        <v>1</v>
      </c>
      <c r="L254" s="44">
        <v>4</v>
      </c>
      <c r="M254" s="44"/>
      <c r="N254" s="44">
        <v>5</v>
      </c>
      <c r="O254" s="44">
        <v>9</v>
      </c>
    </row>
    <row r="255" spans="1:15" x14ac:dyDescent="0.25">
      <c r="A255" s="44"/>
      <c r="B255" s="91" t="s">
        <v>118</v>
      </c>
      <c r="C255" s="44">
        <v>2</v>
      </c>
      <c r="D255" s="44">
        <v>2</v>
      </c>
      <c r="E255" s="44"/>
      <c r="F255" s="44">
        <v>4</v>
      </c>
      <c r="G255" s="44">
        <v>6</v>
      </c>
      <c r="I255" s="111" t="s">
        <v>845</v>
      </c>
      <c r="J255" s="105"/>
      <c r="K255" s="105">
        <v>1</v>
      </c>
      <c r="L255" s="105">
        <v>4</v>
      </c>
      <c r="M255" s="105"/>
      <c r="N255" s="105">
        <v>5</v>
      </c>
      <c r="O255" s="105">
        <v>9</v>
      </c>
    </row>
    <row r="256" spans="1:15" x14ac:dyDescent="0.25">
      <c r="A256" s="111" t="s">
        <v>332</v>
      </c>
      <c r="B256" s="105"/>
      <c r="C256" s="105">
        <v>20</v>
      </c>
      <c r="D256" s="105">
        <v>3</v>
      </c>
      <c r="E256" s="105"/>
      <c r="F256" s="105">
        <v>23</v>
      </c>
      <c r="G256" s="105">
        <v>26</v>
      </c>
      <c r="I256" s="91" t="s">
        <v>66</v>
      </c>
      <c r="J256" s="91" t="s">
        <v>365</v>
      </c>
      <c r="K256" s="44">
        <v>2</v>
      </c>
      <c r="L256" s="44"/>
      <c r="M256" s="44"/>
      <c r="N256" s="44">
        <v>2</v>
      </c>
      <c r="O256" s="44">
        <v>2</v>
      </c>
    </row>
    <row r="257" spans="1:15" x14ac:dyDescent="0.25">
      <c r="A257" s="91" t="s">
        <v>55</v>
      </c>
      <c r="B257" s="91" t="s">
        <v>118</v>
      </c>
      <c r="C257" s="44">
        <v>11</v>
      </c>
      <c r="D257" s="44"/>
      <c r="E257" s="44"/>
      <c r="F257" s="44">
        <v>11</v>
      </c>
      <c r="G257" s="44">
        <v>11</v>
      </c>
      <c r="I257" s="111" t="s">
        <v>366</v>
      </c>
      <c r="J257" s="105"/>
      <c r="K257" s="105">
        <v>2</v>
      </c>
      <c r="L257" s="105"/>
      <c r="M257" s="105"/>
      <c r="N257" s="105">
        <v>2</v>
      </c>
      <c r="O257" s="105">
        <v>2</v>
      </c>
    </row>
    <row r="258" spans="1:15" x14ac:dyDescent="0.25">
      <c r="A258" s="111" t="s">
        <v>334</v>
      </c>
      <c r="B258" s="105"/>
      <c r="C258" s="105">
        <v>11</v>
      </c>
      <c r="D258" s="105"/>
      <c r="E258" s="105"/>
      <c r="F258" s="105">
        <v>11</v>
      </c>
      <c r="G258" s="105">
        <v>11</v>
      </c>
      <c r="I258" s="91" t="s">
        <v>67</v>
      </c>
      <c r="J258" s="91" t="s">
        <v>782</v>
      </c>
      <c r="K258" s="44">
        <v>11</v>
      </c>
      <c r="L258" s="44"/>
      <c r="M258" s="44"/>
      <c r="N258" s="44">
        <v>11</v>
      </c>
      <c r="O258" s="44">
        <v>11</v>
      </c>
    </row>
    <row r="259" spans="1:15" x14ac:dyDescent="0.25">
      <c r="A259" s="91" t="s">
        <v>56</v>
      </c>
      <c r="B259" s="91" t="s">
        <v>335</v>
      </c>
      <c r="C259" s="44">
        <v>8</v>
      </c>
      <c r="D259" s="44">
        <v>1</v>
      </c>
      <c r="E259" s="44"/>
      <c r="F259" s="44">
        <v>9</v>
      </c>
      <c r="G259" s="44">
        <v>10</v>
      </c>
      <c r="I259" s="44"/>
      <c r="J259" s="91" t="s">
        <v>368</v>
      </c>
      <c r="K259" s="44">
        <v>16</v>
      </c>
      <c r="L259" s="44">
        <v>1</v>
      </c>
      <c r="M259" s="44"/>
      <c r="N259" s="44">
        <v>17</v>
      </c>
      <c r="O259" s="44">
        <v>18</v>
      </c>
    </row>
    <row r="260" spans="1:15" x14ac:dyDescent="0.25">
      <c r="A260" s="44"/>
      <c r="B260" s="91" t="s">
        <v>591</v>
      </c>
      <c r="C260" s="44">
        <v>13</v>
      </c>
      <c r="D260" s="44"/>
      <c r="E260" s="44"/>
      <c r="F260" s="44">
        <v>13</v>
      </c>
      <c r="G260" s="44">
        <v>13</v>
      </c>
      <c r="I260" s="111" t="s">
        <v>369</v>
      </c>
      <c r="J260" s="105"/>
      <c r="K260" s="105">
        <v>27</v>
      </c>
      <c r="L260" s="105">
        <v>1</v>
      </c>
      <c r="M260" s="105"/>
      <c r="N260" s="105">
        <v>28</v>
      </c>
      <c r="O260" s="105">
        <v>29</v>
      </c>
    </row>
    <row r="261" spans="1:15" x14ac:dyDescent="0.25">
      <c r="A261" s="44"/>
      <c r="B261" s="91" t="s">
        <v>608</v>
      </c>
      <c r="C261" s="44">
        <v>1</v>
      </c>
      <c r="D261" s="44"/>
      <c r="E261" s="44"/>
      <c r="F261" s="44">
        <v>1</v>
      </c>
      <c r="G261" s="44">
        <v>1</v>
      </c>
      <c r="I261" s="91" t="s">
        <v>68</v>
      </c>
      <c r="J261" s="91" t="s">
        <v>371</v>
      </c>
      <c r="K261" s="44">
        <v>1</v>
      </c>
      <c r="L261" s="44">
        <v>3</v>
      </c>
      <c r="M261" s="44"/>
      <c r="N261" s="44">
        <v>4</v>
      </c>
      <c r="O261" s="44">
        <v>7</v>
      </c>
    </row>
    <row r="262" spans="1:15" x14ac:dyDescent="0.25">
      <c r="A262" s="44"/>
      <c r="B262" s="91" t="s">
        <v>118</v>
      </c>
      <c r="C262" s="44"/>
      <c r="D262" s="44">
        <v>2</v>
      </c>
      <c r="E262" s="44"/>
      <c r="F262" s="44">
        <v>2</v>
      </c>
      <c r="G262" s="44">
        <v>4</v>
      </c>
      <c r="I262" s="111" t="s">
        <v>372</v>
      </c>
      <c r="J262" s="105"/>
      <c r="K262" s="105">
        <v>1</v>
      </c>
      <c r="L262" s="105">
        <v>3</v>
      </c>
      <c r="M262" s="105"/>
      <c r="N262" s="105">
        <v>4</v>
      </c>
      <c r="O262" s="105">
        <v>7</v>
      </c>
    </row>
    <row r="263" spans="1:15" x14ac:dyDescent="0.25">
      <c r="A263" s="44"/>
      <c r="B263" s="91" t="s">
        <v>336</v>
      </c>
      <c r="C263" s="44">
        <v>3</v>
      </c>
      <c r="D263" s="44">
        <v>8</v>
      </c>
      <c r="E263" s="44"/>
      <c r="F263" s="44">
        <v>11</v>
      </c>
      <c r="G263" s="44">
        <v>19</v>
      </c>
      <c r="I263" s="91" t="s">
        <v>69</v>
      </c>
      <c r="J263" s="91" t="s">
        <v>373</v>
      </c>
      <c r="K263" s="44"/>
      <c r="L263" s="44">
        <v>3</v>
      </c>
      <c r="M263" s="44"/>
      <c r="N263" s="44">
        <v>3</v>
      </c>
      <c r="O263" s="44">
        <v>6</v>
      </c>
    </row>
    <row r="264" spans="1:15" x14ac:dyDescent="0.25">
      <c r="A264" s="111" t="s">
        <v>337</v>
      </c>
      <c r="B264" s="105"/>
      <c r="C264" s="105">
        <v>25</v>
      </c>
      <c r="D264" s="105">
        <v>11</v>
      </c>
      <c r="E264" s="105"/>
      <c r="F264" s="105">
        <v>36</v>
      </c>
      <c r="G264" s="105">
        <v>47</v>
      </c>
      <c r="I264" s="44"/>
      <c r="J264" s="91" t="s">
        <v>536</v>
      </c>
      <c r="K264" s="44"/>
      <c r="L264" s="44">
        <v>1</v>
      </c>
      <c r="M264" s="44"/>
      <c r="N264" s="44">
        <v>1</v>
      </c>
      <c r="O264" s="44">
        <v>2</v>
      </c>
    </row>
    <row r="265" spans="1:15" x14ac:dyDescent="0.25">
      <c r="A265" s="91" t="s">
        <v>57</v>
      </c>
      <c r="B265" s="91" t="s">
        <v>338</v>
      </c>
      <c r="C265" s="44">
        <v>1</v>
      </c>
      <c r="D265" s="44">
        <v>3</v>
      </c>
      <c r="E265" s="44"/>
      <c r="F265" s="44">
        <v>4</v>
      </c>
      <c r="G265" s="44">
        <v>7</v>
      </c>
      <c r="I265" s="44"/>
      <c r="J265" s="91" t="s">
        <v>374</v>
      </c>
      <c r="K265" s="44"/>
      <c r="L265" s="44">
        <v>15</v>
      </c>
      <c r="M265" s="44"/>
      <c r="N265" s="44">
        <v>15</v>
      </c>
      <c r="O265" s="44">
        <v>30</v>
      </c>
    </row>
    <row r="266" spans="1:15" x14ac:dyDescent="0.25">
      <c r="A266" s="44"/>
      <c r="B266" s="91" t="s">
        <v>339</v>
      </c>
      <c r="C266" s="44">
        <v>11</v>
      </c>
      <c r="D266" s="44">
        <v>1</v>
      </c>
      <c r="E266" s="44"/>
      <c r="F266" s="44">
        <v>12</v>
      </c>
      <c r="G266" s="44">
        <v>13</v>
      </c>
      <c r="I266" s="44"/>
      <c r="J266" s="91" t="s">
        <v>375</v>
      </c>
      <c r="K266" s="44">
        <v>1</v>
      </c>
      <c r="L266" s="44">
        <v>12</v>
      </c>
      <c r="M266" s="44"/>
      <c r="N266" s="44">
        <v>13</v>
      </c>
      <c r="O266" s="44">
        <v>25</v>
      </c>
    </row>
    <row r="267" spans="1:15" x14ac:dyDescent="0.25">
      <c r="A267" s="111" t="s">
        <v>340</v>
      </c>
      <c r="B267" s="105"/>
      <c r="C267" s="105">
        <v>12</v>
      </c>
      <c r="D267" s="105">
        <v>4</v>
      </c>
      <c r="E267" s="105"/>
      <c r="F267" s="105">
        <v>16</v>
      </c>
      <c r="G267" s="105">
        <v>20</v>
      </c>
      <c r="I267" s="111" t="s">
        <v>376</v>
      </c>
      <c r="J267" s="105"/>
      <c r="K267" s="105">
        <v>1</v>
      </c>
      <c r="L267" s="105">
        <v>31</v>
      </c>
      <c r="M267" s="105"/>
      <c r="N267" s="105">
        <v>32</v>
      </c>
      <c r="O267" s="105">
        <v>63</v>
      </c>
    </row>
    <row r="268" spans="1:15" x14ac:dyDescent="0.25">
      <c r="A268" s="91" t="s">
        <v>96</v>
      </c>
      <c r="B268" s="91" t="s">
        <v>341</v>
      </c>
      <c r="C268" s="44">
        <v>1</v>
      </c>
      <c r="D268" s="44"/>
      <c r="E268" s="44"/>
      <c r="F268" s="44">
        <v>1</v>
      </c>
      <c r="G268" s="44">
        <v>1</v>
      </c>
      <c r="I268" s="91" t="s">
        <v>70</v>
      </c>
      <c r="J268" s="91" t="s">
        <v>499</v>
      </c>
      <c r="K268" s="44">
        <v>3</v>
      </c>
      <c r="L268" s="44">
        <v>11</v>
      </c>
      <c r="M268" s="44"/>
      <c r="N268" s="44">
        <v>14</v>
      </c>
      <c r="O268" s="44">
        <v>25</v>
      </c>
    </row>
    <row r="269" spans="1:15" x14ac:dyDescent="0.25">
      <c r="A269" s="44"/>
      <c r="B269" s="91" t="s">
        <v>620</v>
      </c>
      <c r="C269" s="44">
        <v>50</v>
      </c>
      <c r="D269" s="44"/>
      <c r="E269" s="44"/>
      <c r="F269" s="44">
        <v>50</v>
      </c>
      <c r="G269" s="44">
        <v>50</v>
      </c>
      <c r="I269" s="111" t="s">
        <v>377</v>
      </c>
      <c r="J269" s="105"/>
      <c r="K269" s="105">
        <v>3</v>
      </c>
      <c r="L269" s="105">
        <v>11</v>
      </c>
      <c r="M269" s="105"/>
      <c r="N269" s="105">
        <v>14</v>
      </c>
      <c r="O269" s="105">
        <v>25</v>
      </c>
    </row>
    <row r="270" spans="1:15" x14ac:dyDescent="0.25">
      <c r="A270" s="111" t="s">
        <v>342</v>
      </c>
      <c r="B270" s="105"/>
      <c r="C270" s="105">
        <v>51</v>
      </c>
      <c r="D270" s="105"/>
      <c r="E270" s="105"/>
      <c r="F270" s="105">
        <v>51</v>
      </c>
      <c r="G270" s="105">
        <v>51</v>
      </c>
      <c r="I270" s="91" t="s">
        <v>71</v>
      </c>
      <c r="J270" s="91" t="s">
        <v>621</v>
      </c>
      <c r="K270" s="44">
        <v>1</v>
      </c>
      <c r="L270" s="44"/>
      <c r="M270" s="44"/>
      <c r="N270" s="44">
        <v>1</v>
      </c>
      <c r="O270" s="44">
        <v>1</v>
      </c>
    </row>
    <row r="271" spans="1:15" x14ac:dyDescent="0.25">
      <c r="A271" s="91" t="s">
        <v>58</v>
      </c>
      <c r="B271" s="91" t="s">
        <v>705</v>
      </c>
      <c r="C271" s="44"/>
      <c r="D271" s="44">
        <v>1</v>
      </c>
      <c r="E271" s="44"/>
      <c r="F271" s="44">
        <v>1</v>
      </c>
      <c r="G271" s="44">
        <v>2</v>
      </c>
      <c r="I271" s="44"/>
      <c r="J271" s="91" t="s">
        <v>378</v>
      </c>
      <c r="K271" s="44">
        <v>26</v>
      </c>
      <c r="L271" s="44">
        <v>26</v>
      </c>
      <c r="M271" s="44"/>
      <c r="N271" s="44">
        <v>52</v>
      </c>
      <c r="O271" s="44">
        <v>78</v>
      </c>
    </row>
    <row r="272" spans="1:15" x14ac:dyDescent="0.25">
      <c r="A272" s="111" t="s">
        <v>706</v>
      </c>
      <c r="B272" s="105"/>
      <c r="C272" s="105"/>
      <c r="D272" s="105">
        <v>1</v>
      </c>
      <c r="E272" s="105"/>
      <c r="F272" s="105">
        <v>1</v>
      </c>
      <c r="G272" s="105">
        <v>2</v>
      </c>
      <c r="I272" s="44"/>
      <c r="J272" s="91" t="s">
        <v>379</v>
      </c>
      <c r="K272" s="44">
        <v>4</v>
      </c>
      <c r="L272" s="44">
        <v>17</v>
      </c>
      <c r="M272" s="44"/>
      <c r="N272" s="44">
        <v>21</v>
      </c>
      <c r="O272" s="44">
        <v>38</v>
      </c>
    </row>
    <row r="273" spans="1:15" x14ac:dyDescent="0.25">
      <c r="A273" s="91" t="s">
        <v>102</v>
      </c>
      <c r="B273" s="91" t="s">
        <v>343</v>
      </c>
      <c r="C273" s="44"/>
      <c r="D273" s="44">
        <v>1</v>
      </c>
      <c r="E273" s="44"/>
      <c r="F273" s="44">
        <v>1</v>
      </c>
      <c r="G273" s="44">
        <v>2</v>
      </c>
      <c r="I273" s="111" t="s">
        <v>380</v>
      </c>
      <c r="J273" s="105"/>
      <c r="K273" s="105">
        <v>31</v>
      </c>
      <c r="L273" s="105">
        <v>43</v>
      </c>
      <c r="M273" s="105"/>
      <c r="N273" s="105">
        <v>74</v>
      </c>
      <c r="O273" s="105">
        <v>117</v>
      </c>
    </row>
    <row r="274" spans="1:15" x14ac:dyDescent="0.25">
      <c r="A274" s="111" t="s">
        <v>344</v>
      </c>
      <c r="B274" s="105"/>
      <c r="C274" s="105"/>
      <c r="D274" s="105">
        <v>1</v>
      </c>
      <c r="E274" s="105"/>
      <c r="F274" s="105">
        <v>1</v>
      </c>
      <c r="G274" s="105">
        <v>2</v>
      </c>
      <c r="I274" s="91" t="s">
        <v>72</v>
      </c>
      <c r="J274" s="91" t="s">
        <v>381</v>
      </c>
      <c r="K274" s="44">
        <v>4</v>
      </c>
      <c r="L274" s="44">
        <v>8</v>
      </c>
      <c r="M274" s="44"/>
      <c r="N274" s="44">
        <v>12</v>
      </c>
      <c r="O274" s="44">
        <v>20</v>
      </c>
    </row>
    <row r="275" spans="1:15" x14ac:dyDescent="0.25">
      <c r="A275" s="91" t="s">
        <v>59</v>
      </c>
      <c r="B275" s="91" t="s">
        <v>346</v>
      </c>
      <c r="C275" s="44">
        <v>530</v>
      </c>
      <c r="D275" s="44">
        <v>215</v>
      </c>
      <c r="E275" s="44"/>
      <c r="F275" s="44">
        <v>745</v>
      </c>
      <c r="G275" s="44">
        <v>960</v>
      </c>
      <c r="I275" s="44"/>
      <c r="J275" s="91" t="s">
        <v>382</v>
      </c>
      <c r="K275" s="44">
        <v>26</v>
      </c>
      <c r="L275" s="44">
        <v>30</v>
      </c>
      <c r="M275" s="44"/>
      <c r="N275" s="44">
        <v>56</v>
      </c>
      <c r="O275" s="44">
        <v>86</v>
      </c>
    </row>
    <row r="276" spans="1:15" x14ac:dyDescent="0.25">
      <c r="A276" s="44"/>
      <c r="B276" s="91" t="s">
        <v>118</v>
      </c>
      <c r="C276" s="44"/>
      <c r="D276" s="44">
        <v>10</v>
      </c>
      <c r="E276" s="44"/>
      <c r="F276" s="44">
        <v>10</v>
      </c>
      <c r="G276" s="44">
        <v>20</v>
      </c>
      <c r="I276" s="44"/>
      <c r="J276" s="91" t="s">
        <v>118</v>
      </c>
      <c r="K276" s="44"/>
      <c r="L276" s="44">
        <v>1</v>
      </c>
      <c r="M276" s="44"/>
      <c r="N276" s="44">
        <v>1</v>
      </c>
      <c r="O276" s="44">
        <v>2</v>
      </c>
    </row>
    <row r="277" spans="1:15" x14ac:dyDescent="0.25">
      <c r="A277" s="111" t="s">
        <v>347</v>
      </c>
      <c r="B277" s="105"/>
      <c r="C277" s="105">
        <v>530</v>
      </c>
      <c r="D277" s="105">
        <v>225</v>
      </c>
      <c r="E277" s="105"/>
      <c r="F277" s="105">
        <v>755</v>
      </c>
      <c r="G277" s="105">
        <v>980</v>
      </c>
      <c r="I277" s="111" t="s">
        <v>383</v>
      </c>
      <c r="J277" s="105"/>
      <c r="K277" s="105">
        <v>30</v>
      </c>
      <c r="L277" s="105">
        <v>39</v>
      </c>
      <c r="M277" s="105"/>
      <c r="N277" s="105">
        <v>69</v>
      </c>
      <c r="O277" s="105">
        <v>108</v>
      </c>
    </row>
    <row r="278" spans="1:15" x14ac:dyDescent="0.25">
      <c r="A278" s="91" t="s">
        <v>61</v>
      </c>
      <c r="B278" s="91" t="s">
        <v>497</v>
      </c>
      <c r="C278" s="44">
        <v>2</v>
      </c>
      <c r="D278" s="44"/>
      <c r="E278" s="44"/>
      <c r="F278" s="44">
        <v>2</v>
      </c>
      <c r="G278" s="44">
        <v>2</v>
      </c>
      <c r="I278" s="91" t="s">
        <v>73</v>
      </c>
      <c r="J278" s="91" t="s">
        <v>384</v>
      </c>
      <c r="K278" s="44">
        <v>1</v>
      </c>
      <c r="L278" s="44">
        <v>10</v>
      </c>
      <c r="M278" s="44"/>
      <c r="N278" s="44">
        <v>11</v>
      </c>
      <c r="O278" s="44">
        <v>21</v>
      </c>
    </row>
    <row r="279" spans="1:15" x14ac:dyDescent="0.25">
      <c r="A279" s="44"/>
      <c r="B279" s="91" t="s">
        <v>708</v>
      </c>
      <c r="C279" s="44">
        <v>5</v>
      </c>
      <c r="D279" s="44"/>
      <c r="E279" s="44"/>
      <c r="F279" s="44">
        <v>5</v>
      </c>
      <c r="G279" s="44">
        <v>5</v>
      </c>
      <c r="I279" s="44"/>
      <c r="J279" s="91" t="s">
        <v>118</v>
      </c>
      <c r="K279" s="44">
        <v>1</v>
      </c>
      <c r="L279" s="44"/>
      <c r="M279" s="44"/>
      <c r="N279" s="44">
        <v>1</v>
      </c>
      <c r="O279" s="44">
        <v>1</v>
      </c>
    </row>
    <row r="280" spans="1:15" x14ac:dyDescent="0.25">
      <c r="A280" s="44"/>
      <c r="B280" s="91" t="s">
        <v>348</v>
      </c>
      <c r="C280" s="44">
        <v>2</v>
      </c>
      <c r="D280" s="44"/>
      <c r="E280" s="44"/>
      <c r="F280" s="44">
        <v>2</v>
      </c>
      <c r="G280" s="44">
        <v>2</v>
      </c>
      <c r="I280" s="111" t="s">
        <v>385</v>
      </c>
      <c r="J280" s="105"/>
      <c r="K280" s="105">
        <v>2</v>
      </c>
      <c r="L280" s="105">
        <v>10</v>
      </c>
      <c r="M280" s="105"/>
      <c r="N280" s="105">
        <v>12</v>
      </c>
      <c r="O280" s="105">
        <v>22</v>
      </c>
    </row>
    <row r="281" spans="1:15" x14ac:dyDescent="0.25">
      <c r="A281" s="44"/>
      <c r="B281" s="91" t="s">
        <v>609</v>
      </c>
      <c r="C281" s="44">
        <v>3</v>
      </c>
      <c r="D281" s="44">
        <v>3</v>
      </c>
      <c r="E281" s="44"/>
      <c r="F281" s="44">
        <v>6</v>
      </c>
      <c r="G281" s="44">
        <v>9</v>
      </c>
      <c r="I281" s="91" t="s">
        <v>886</v>
      </c>
      <c r="J281" s="91" t="s">
        <v>887</v>
      </c>
      <c r="K281" s="44">
        <v>1</v>
      </c>
      <c r="L281" s="44"/>
      <c r="M281" s="44"/>
      <c r="N281" s="44">
        <v>1</v>
      </c>
      <c r="O281" s="44">
        <v>1</v>
      </c>
    </row>
    <row r="282" spans="1:15" x14ac:dyDescent="0.25">
      <c r="A282" s="44"/>
      <c r="B282" s="91" t="s">
        <v>754</v>
      </c>
      <c r="C282" s="44">
        <v>1</v>
      </c>
      <c r="D282" s="44"/>
      <c r="E282" s="44"/>
      <c r="F282" s="44">
        <v>1</v>
      </c>
      <c r="G282" s="44">
        <v>1</v>
      </c>
      <c r="I282" s="111" t="s">
        <v>888</v>
      </c>
      <c r="J282" s="105"/>
      <c r="K282" s="105">
        <v>1</v>
      </c>
      <c r="L282" s="105"/>
      <c r="M282" s="105"/>
      <c r="N282" s="105">
        <v>1</v>
      </c>
      <c r="O282" s="105">
        <v>1</v>
      </c>
    </row>
    <row r="283" spans="1:15" x14ac:dyDescent="0.25">
      <c r="A283" s="44"/>
      <c r="B283" s="91" t="s">
        <v>709</v>
      </c>
      <c r="C283" s="44">
        <v>2</v>
      </c>
      <c r="D283" s="44"/>
      <c r="E283" s="44"/>
      <c r="F283" s="44">
        <v>2</v>
      </c>
      <c r="G283" s="44">
        <v>2</v>
      </c>
      <c r="I283" s="91" t="s">
        <v>75</v>
      </c>
      <c r="J283" s="91" t="s">
        <v>75</v>
      </c>
      <c r="K283" s="44">
        <v>24</v>
      </c>
      <c r="L283" s="44">
        <v>22</v>
      </c>
      <c r="M283" s="44"/>
      <c r="N283" s="44">
        <v>46</v>
      </c>
      <c r="O283" s="44">
        <v>68</v>
      </c>
    </row>
    <row r="284" spans="1:15" x14ac:dyDescent="0.25">
      <c r="A284" s="44"/>
      <c r="B284" s="91" t="s">
        <v>118</v>
      </c>
      <c r="C284" s="44">
        <v>20</v>
      </c>
      <c r="D284" s="44">
        <v>2</v>
      </c>
      <c r="E284" s="44"/>
      <c r="F284" s="44">
        <v>22</v>
      </c>
      <c r="G284" s="44">
        <v>24</v>
      </c>
      <c r="I284" s="111" t="s">
        <v>386</v>
      </c>
      <c r="J284" s="105"/>
      <c r="K284" s="105">
        <v>24</v>
      </c>
      <c r="L284" s="105">
        <v>22</v>
      </c>
      <c r="M284" s="105"/>
      <c r="N284" s="105">
        <v>46</v>
      </c>
      <c r="O284" s="105">
        <v>68</v>
      </c>
    </row>
    <row r="285" spans="1:15" x14ac:dyDescent="0.25">
      <c r="A285" s="111" t="s">
        <v>349</v>
      </c>
      <c r="B285" s="105"/>
      <c r="C285" s="105">
        <v>35</v>
      </c>
      <c r="D285" s="105">
        <v>5</v>
      </c>
      <c r="E285" s="105"/>
      <c r="F285" s="105">
        <v>40</v>
      </c>
      <c r="G285" s="105">
        <v>45</v>
      </c>
      <c r="I285" s="91" t="s">
        <v>537</v>
      </c>
      <c r="J285" s="91" t="s">
        <v>118</v>
      </c>
      <c r="K285" s="44">
        <v>1</v>
      </c>
      <c r="L285" s="44">
        <v>3</v>
      </c>
      <c r="M285" s="44"/>
      <c r="N285" s="44">
        <v>4</v>
      </c>
      <c r="O285" s="44">
        <v>7</v>
      </c>
    </row>
    <row r="286" spans="1:15" x14ac:dyDescent="0.25">
      <c r="A286" s="91" t="s">
        <v>156</v>
      </c>
      <c r="B286" s="91" t="s">
        <v>871</v>
      </c>
      <c r="C286" s="44"/>
      <c r="D286" s="44">
        <v>1</v>
      </c>
      <c r="E286" s="44"/>
      <c r="F286" s="44">
        <v>1</v>
      </c>
      <c r="G286" s="44">
        <v>2</v>
      </c>
      <c r="I286" s="111" t="s">
        <v>685</v>
      </c>
      <c r="J286" s="105"/>
      <c r="K286" s="105">
        <v>1</v>
      </c>
      <c r="L286" s="105">
        <v>3</v>
      </c>
      <c r="M286" s="105"/>
      <c r="N286" s="105">
        <v>4</v>
      </c>
      <c r="O286" s="105">
        <v>7</v>
      </c>
    </row>
    <row r="287" spans="1:15" x14ac:dyDescent="0.25">
      <c r="A287" s="111" t="s">
        <v>602</v>
      </c>
      <c r="B287" s="105"/>
      <c r="C287" s="105"/>
      <c r="D287" s="105">
        <v>1</v>
      </c>
      <c r="E287" s="105"/>
      <c r="F287" s="105">
        <v>1</v>
      </c>
      <c r="G287" s="105">
        <v>2</v>
      </c>
      <c r="I287" s="91" t="s">
        <v>76</v>
      </c>
      <c r="J287" s="91" t="s">
        <v>389</v>
      </c>
      <c r="K287" s="44">
        <v>1</v>
      </c>
      <c r="L287" s="44">
        <v>1</v>
      </c>
      <c r="M287" s="44"/>
      <c r="N287" s="44">
        <v>2</v>
      </c>
      <c r="O287" s="44">
        <v>3</v>
      </c>
    </row>
    <row r="288" spans="1:15" x14ac:dyDescent="0.25">
      <c r="A288" s="91" t="s">
        <v>525</v>
      </c>
      <c r="B288" s="91" t="s">
        <v>353</v>
      </c>
      <c r="C288" s="44"/>
      <c r="D288" s="44">
        <v>1</v>
      </c>
      <c r="E288" s="44"/>
      <c r="F288" s="44">
        <v>1</v>
      </c>
      <c r="G288" s="44">
        <v>2</v>
      </c>
      <c r="I288" s="44"/>
      <c r="J288" s="91" t="s">
        <v>390</v>
      </c>
      <c r="K288" s="44">
        <v>10</v>
      </c>
      <c r="L288" s="44">
        <v>8</v>
      </c>
      <c r="M288" s="44"/>
      <c r="N288" s="44">
        <v>18</v>
      </c>
      <c r="O288" s="44">
        <v>26</v>
      </c>
    </row>
    <row r="289" spans="1:15" x14ac:dyDescent="0.25">
      <c r="A289" s="44"/>
      <c r="B289" s="91" t="s">
        <v>872</v>
      </c>
      <c r="C289" s="44"/>
      <c r="D289" s="44">
        <v>1</v>
      </c>
      <c r="E289" s="44"/>
      <c r="F289" s="44">
        <v>1</v>
      </c>
      <c r="G289" s="44">
        <v>2</v>
      </c>
      <c r="I289" s="44"/>
      <c r="J289" s="91" t="s">
        <v>846</v>
      </c>
      <c r="K289" s="44"/>
      <c r="L289" s="44">
        <v>1</v>
      </c>
      <c r="M289" s="44"/>
      <c r="N289" s="44">
        <v>1</v>
      </c>
      <c r="O289" s="44">
        <v>2</v>
      </c>
    </row>
    <row r="290" spans="1:15" x14ac:dyDescent="0.25">
      <c r="A290" s="44"/>
      <c r="B290" s="91" t="s">
        <v>711</v>
      </c>
      <c r="C290" s="44">
        <v>1</v>
      </c>
      <c r="D290" s="44"/>
      <c r="E290" s="44"/>
      <c r="F290" s="44">
        <v>1</v>
      </c>
      <c r="G290" s="44">
        <v>1</v>
      </c>
      <c r="I290" s="44"/>
      <c r="J290" s="91" t="s">
        <v>527</v>
      </c>
      <c r="K290" s="44">
        <v>1</v>
      </c>
      <c r="L290" s="44">
        <v>1</v>
      </c>
      <c r="M290" s="44"/>
      <c r="N290" s="44">
        <v>2</v>
      </c>
      <c r="O290" s="44">
        <v>3</v>
      </c>
    </row>
    <row r="291" spans="1:15" x14ac:dyDescent="0.25">
      <c r="A291" s="44"/>
      <c r="B291" s="91" t="s">
        <v>354</v>
      </c>
      <c r="C291" s="44">
        <v>16</v>
      </c>
      <c r="D291" s="44"/>
      <c r="E291" s="44"/>
      <c r="F291" s="44">
        <v>16</v>
      </c>
      <c r="G291" s="44">
        <v>16</v>
      </c>
      <c r="I291" s="44"/>
      <c r="J291" s="91" t="s">
        <v>118</v>
      </c>
      <c r="K291" s="44">
        <v>1</v>
      </c>
      <c r="L291" s="44"/>
      <c r="M291" s="44"/>
      <c r="N291" s="44">
        <v>1</v>
      </c>
      <c r="O291" s="44">
        <v>1</v>
      </c>
    </row>
    <row r="292" spans="1:15" x14ac:dyDescent="0.25">
      <c r="A292" s="44"/>
      <c r="B292" s="91" t="s">
        <v>355</v>
      </c>
      <c r="C292" s="44">
        <v>1</v>
      </c>
      <c r="D292" s="44">
        <v>4</v>
      </c>
      <c r="E292" s="44"/>
      <c r="F292" s="44">
        <v>5</v>
      </c>
      <c r="G292" s="44">
        <v>9</v>
      </c>
      <c r="I292" s="111" t="s">
        <v>391</v>
      </c>
      <c r="J292" s="105"/>
      <c r="K292" s="105">
        <v>13</v>
      </c>
      <c r="L292" s="105">
        <v>11</v>
      </c>
      <c r="M292" s="105"/>
      <c r="N292" s="105">
        <v>24</v>
      </c>
      <c r="O292" s="105">
        <v>35</v>
      </c>
    </row>
    <row r="293" spans="1:15" x14ac:dyDescent="0.25">
      <c r="A293" s="44"/>
      <c r="B293" s="91" t="s">
        <v>576</v>
      </c>
      <c r="C293" s="44"/>
      <c r="D293" s="44">
        <v>7</v>
      </c>
      <c r="E293" s="44"/>
      <c r="F293" s="44">
        <v>7</v>
      </c>
      <c r="G293" s="44">
        <v>14</v>
      </c>
      <c r="I293" s="91" t="s">
        <v>77</v>
      </c>
      <c r="J293" s="91" t="s">
        <v>392</v>
      </c>
      <c r="K293" s="44">
        <v>2</v>
      </c>
      <c r="L293" s="44"/>
      <c r="M293" s="44"/>
      <c r="N293" s="44">
        <v>2</v>
      </c>
      <c r="O293" s="44">
        <v>2</v>
      </c>
    </row>
    <row r="294" spans="1:15" x14ac:dyDescent="0.25">
      <c r="A294" s="44"/>
      <c r="B294" s="91" t="s">
        <v>356</v>
      </c>
      <c r="C294" s="44"/>
      <c r="D294" s="44">
        <v>2</v>
      </c>
      <c r="E294" s="44"/>
      <c r="F294" s="44">
        <v>2</v>
      </c>
      <c r="G294" s="44">
        <v>4</v>
      </c>
      <c r="I294" s="44"/>
      <c r="J294" s="91" t="s">
        <v>889</v>
      </c>
      <c r="K294" s="44"/>
      <c r="L294" s="44">
        <v>1</v>
      </c>
      <c r="M294" s="44"/>
      <c r="N294" s="44">
        <v>1</v>
      </c>
      <c r="O294" s="44">
        <v>2</v>
      </c>
    </row>
    <row r="295" spans="1:15" x14ac:dyDescent="0.25">
      <c r="A295" s="44"/>
      <c r="B295" s="91" t="s">
        <v>346</v>
      </c>
      <c r="C295" s="44">
        <v>3</v>
      </c>
      <c r="D295" s="44"/>
      <c r="E295" s="44"/>
      <c r="F295" s="44">
        <v>3</v>
      </c>
      <c r="G295" s="44">
        <v>3</v>
      </c>
      <c r="I295" s="44"/>
      <c r="J295" s="91" t="s">
        <v>393</v>
      </c>
      <c r="K295" s="44">
        <v>11</v>
      </c>
      <c r="L295" s="44">
        <v>38</v>
      </c>
      <c r="M295" s="44"/>
      <c r="N295" s="44">
        <v>49</v>
      </c>
      <c r="O295" s="44">
        <v>87</v>
      </c>
    </row>
    <row r="296" spans="1:15" x14ac:dyDescent="0.25">
      <c r="A296" s="44"/>
      <c r="B296" s="91" t="s">
        <v>118</v>
      </c>
      <c r="C296" s="44">
        <v>21</v>
      </c>
      <c r="D296" s="44"/>
      <c r="E296" s="44"/>
      <c r="F296" s="44">
        <v>21</v>
      </c>
      <c r="G296" s="44">
        <v>21</v>
      </c>
      <c r="I296" s="44"/>
      <c r="J296" s="91" t="s">
        <v>394</v>
      </c>
      <c r="K296" s="44">
        <v>1</v>
      </c>
      <c r="L296" s="44"/>
      <c r="M296" s="44"/>
      <c r="N296" s="44">
        <v>1</v>
      </c>
      <c r="O296" s="44">
        <v>1</v>
      </c>
    </row>
    <row r="297" spans="1:15" x14ac:dyDescent="0.25">
      <c r="A297" s="111" t="s">
        <v>550</v>
      </c>
      <c r="B297" s="105"/>
      <c r="C297" s="105">
        <v>42</v>
      </c>
      <c r="D297" s="105">
        <v>15</v>
      </c>
      <c r="E297" s="105"/>
      <c r="F297" s="105">
        <v>57</v>
      </c>
      <c r="G297" s="105">
        <v>72</v>
      </c>
      <c r="I297" s="44"/>
      <c r="J297" s="91" t="s">
        <v>715</v>
      </c>
      <c r="K297" s="44">
        <v>1</v>
      </c>
      <c r="L297" s="44"/>
      <c r="M297" s="44"/>
      <c r="N297" s="44">
        <v>1</v>
      </c>
      <c r="O297" s="44">
        <v>1</v>
      </c>
    </row>
    <row r="298" spans="1:15" x14ac:dyDescent="0.25">
      <c r="A298" s="91" t="s">
        <v>64</v>
      </c>
      <c r="B298" s="91" t="s">
        <v>358</v>
      </c>
      <c r="C298" s="44">
        <v>20</v>
      </c>
      <c r="D298" s="44"/>
      <c r="E298" s="44"/>
      <c r="F298" s="44">
        <v>20</v>
      </c>
      <c r="G298" s="44">
        <v>20</v>
      </c>
      <c r="I298" s="44"/>
      <c r="J298" s="91" t="s">
        <v>396</v>
      </c>
      <c r="K298" s="44">
        <v>1</v>
      </c>
      <c r="L298" s="44"/>
      <c r="M298" s="44"/>
      <c r="N298" s="44">
        <v>1</v>
      </c>
      <c r="O298" s="44">
        <v>1</v>
      </c>
    </row>
    <row r="299" spans="1:15" x14ac:dyDescent="0.25">
      <c r="A299" s="44"/>
      <c r="B299" s="91" t="s">
        <v>873</v>
      </c>
      <c r="C299" s="44">
        <v>1</v>
      </c>
      <c r="D299" s="44"/>
      <c r="E299" s="44"/>
      <c r="F299" s="44">
        <v>1</v>
      </c>
      <c r="G299" s="44">
        <v>1</v>
      </c>
      <c r="I299" s="44"/>
      <c r="J299" s="91" t="s">
        <v>186</v>
      </c>
      <c r="K299" s="44">
        <v>7</v>
      </c>
      <c r="L299" s="44"/>
      <c r="M299" s="44"/>
      <c r="N299" s="44">
        <v>7</v>
      </c>
      <c r="O299" s="44">
        <v>7</v>
      </c>
    </row>
    <row r="300" spans="1:15" x14ac:dyDescent="0.25">
      <c r="A300" s="111" t="s">
        <v>359</v>
      </c>
      <c r="B300" s="105"/>
      <c r="C300" s="105">
        <v>21</v>
      </c>
      <c r="D300" s="105"/>
      <c r="E300" s="105"/>
      <c r="F300" s="105">
        <v>21</v>
      </c>
      <c r="G300" s="105">
        <v>21</v>
      </c>
      <c r="I300" s="44"/>
      <c r="J300" s="91" t="s">
        <v>758</v>
      </c>
      <c r="K300" s="44"/>
      <c r="L300" s="44">
        <v>1</v>
      </c>
      <c r="M300" s="44"/>
      <c r="N300" s="44">
        <v>1</v>
      </c>
      <c r="O300" s="44">
        <v>2</v>
      </c>
    </row>
    <row r="301" spans="1:15" x14ac:dyDescent="0.25">
      <c r="A301" s="91" t="s">
        <v>65</v>
      </c>
      <c r="B301" s="91" t="s">
        <v>360</v>
      </c>
      <c r="C301" s="44">
        <v>11</v>
      </c>
      <c r="D301" s="44">
        <v>4</v>
      </c>
      <c r="E301" s="44"/>
      <c r="F301" s="44">
        <v>15</v>
      </c>
      <c r="G301" s="44">
        <v>19</v>
      </c>
      <c r="I301" s="44"/>
      <c r="J301" s="91" t="s">
        <v>397</v>
      </c>
      <c r="K301" s="44"/>
      <c r="L301" s="44">
        <v>2</v>
      </c>
      <c r="M301" s="44"/>
      <c r="N301" s="44">
        <v>2</v>
      </c>
      <c r="O301" s="44">
        <v>4</v>
      </c>
    </row>
    <row r="302" spans="1:15" x14ac:dyDescent="0.25">
      <c r="A302" s="44"/>
      <c r="B302" s="91" t="s">
        <v>361</v>
      </c>
      <c r="C302" s="44">
        <v>38</v>
      </c>
      <c r="D302" s="44">
        <v>15</v>
      </c>
      <c r="E302" s="44"/>
      <c r="F302" s="44">
        <v>53</v>
      </c>
      <c r="G302" s="44">
        <v>68</v>
      </c>
      <c r="I302" s="44"/>
      <c r="J302" s="91" t="s">
        <v>398</v>
      </c>
      <c r="K302" s="44">
        <v>8</v>
      </c>
      <c r="L302" s="44">
        <v>22</v>
      </c>
      <c r="M302" s="44"/>
      <c r="N302" s="44">
        <v>30</v>
      </c>
      <c r="O302" s="44">
        <v>52</v>
      </c>
    </row>
    <row r="303" spans="1:15" x14ac:dyDescent="0.25">
      <c r="A303" s="44"/>
      <c r="B303" s="91" t="s">
        <v>118</v>
      </c>
      <c r="C303" s="44">
        <v>6</v>
      </c>
      <c r="D303" s="44">
        <v>8</v>
      </c>
      <c r="E303" s="44"/>
      <c r="F303" s="44">
        <v>14</v>
      </c>
      <c r="G303" s="44">
        <v>22</v>
      </c>
      <c r="I303" s="44"/>
      <c r="J303" s="91" t="s">
        <v>118</v>
      </c>
      <c r="K303" s="44">
        <v>28</v>
      </c>
      <c r="L303" s="44">
        <v>9</v>
      </c>
      <c r="M303" s="44">
        <v>6</v>
      </c>
      <c r="N303" s="44">
        <v>43</v>
      </c>
      <c r="O303" s="44">
        <v>59.5</v>
      </c>
    </row>
    <row r="304" spans="1:15" x14ac:dyDescent="0.25">
      <c r="A304" s="111" t="s">
        <v>362</v>
      </c>
      <c r="B304" s="105"/>
      <c r="C304" s="105">
        <v>55</v>
      </c>
      <c r="D304" s="105">
        <v>27</v>
      </c>
      <c r="E304" s="105"/>
      <c r="F304" s="105">
        <v>82</v>
      </c>
      <c r="G304" s="105">
        <v>109</v>
      </c>
      <c r="I304" s="111" t="s">
        <v>400</v>
      </c>
      <c r="J304" s="105"/>
      <c r="K304" s="105">
        <v>59</v>
      </c>
      <c r="L304" s="105">
        <v>73</v>
      </c>
      <c r="M304" s="105">
        <v>6</v>
      </c>
      <c r="N304" s="105">
        <v>138</v>
      </c>
      <c r="O304" s="105">
        <v>218.5</v>
      </c>
    </row>
    <row r="305" spans="1:15" x14ac:dyDescent="0.25">
      <c r="A305" s="91" t="s">
        <v>113</v>
      </c>
      <c r="B305" s="91" t="s">
        <v>498</v>
      </c>
      <c r="C305" s="44"/>
      <c r="D305" s="44">
        <v>1</v>
      </c>
      <c r="E305" s="44"/>
      <c r="F305" s="44">
        <v>1</v>
      </c>
      <c r="G305" s="44">
        <v>2</v>
      </c>
      <c r="I305" s="91" t="s">
        <v>78</v>
      </c>
      <c r="J305" s="91" t="s">
        <v>153</v>
      </c>
      <c r="K305" s="44">
        <v>2</v>
      </c>
      <c r="L305" s="44">
        <v>1</v>
      </c>
      <c r="M305" s="44"/>
      <c r="N305" s="44">
        <v>3</v>
      </c>
      <c r="O305" s="44">
        <v>4</v>
      </c>
    </row>
    <row r="306" spans="1:15" x14ac:dyDescent="0.25">
      <c r="A306" s="111" t="s">
        <v>364</v>
      </c>
      <c r="B306" s="105"/>
      <c r="C306" s="105"/>
      <c r="D306" s="105">
        <v>1</v>
      </c>
      <c r="E306" s="105"/>
      <c r="F306" s="105">
        <v>1</v>
      </c>
      <c r="G306" s="105">
        <v>2</v>
      </c>
      <c r="I306" s="111" t="s">
        <v>401</v>
      </c>
      <c r="J306" s="105"/>
      <c r="K306" s="105">
        <v>2</v>
      </c>
      <c r="L306" s="105">
        <v>1</v>
      </c>
      <c r="M306" s="105"/>
      <c r="N306" s="105">
        <v>3</v>
      </c>
      <c r="O306" s="105">
        <v>4</v>
      </c>
    </row>
    <row r="307" spans="1:15" x14ac:dyDescent="0.25">
      <c r="A307" s="91" t="s">
        <v>66</v>
      </c>
      <c r="B307" s="91" t="s">
        <v>365</v>
      </c>
      <c r="C307" s="44">
        <v>1</v>
      </c>
      <c r="D307" s="44"/>
      <c r="E307" s="44"/>
      <c r="F307" s="44">
        <v>1</v>
      </c>
      <c r="G307" s="44">
        <v>1</v>
      </c>
      <c r="I307" s="91" t="s">
        <v>79</v>
      </c>
      <c r="J307" s="91" t="s">
        <v>501</v>
      </c>
      <c r="K307" s="44">
        <v>2</v>
      </c>
      <c r="L307" s="44">
        <v>2</v>
      </c>
      <c r="M307" s="44"/>
      <c r="N307" s="44">
        <v>4</v>
      </c>
      <c r="O307" s="44">
        <v>6</v>
      </c>
    </row>
    <row r="308" spans="1:15" x14ac:dyDescent="0.25">
      <c r="A308" s="111" t="s">
        <v>366</v>
      </c>
      <c r="B308" s="105"/>
      <c r="C308" s="105">
        <v>1</v>
      </c>
      <c r="D308" s="105"/>
      <c r="E308" s="105"/>
      <c r="F308" s="105">
        <v>1</v>
      </c>
      <c r="G308" s="105">
        <v>1</v>
      </c>
      <c r="I308" s="111" t="s">
        <v>513</v>
      </c>
      <c r="J308" s="105"/>
      <c r="K308" s="105">
        <v>2</v>
      </c>
      <c r="L308" s="105">
        <v>2</v>
      </c>
      <c r="M308" s="105"/>
      <c r="N308" s="105">
        <v>4</v>
      </c>
      <c r="O308" s="105">
        <v>6</v>
      </c>
    </row>
    <row r="309" spans="1:15" x14ac:dyDescent="0.25">
      <c r="A309" s="91" t="s">
        <v>67</v>
      </c>
      <c r="B309" s="91" t="s">
        <v>367</v>
      </c>
      <c r="C309" s="44">
        <v>3</v>
      </c>
      <c r="D309" s="44"/>
      <c r="E309" s="44"/>
      <c r="F309" s="44">
        <v>3</v>
      </c>
      <c r="G309" s="44">
        <v>3</v>
      </c>
      <c r="I309" s="91" t="s">
        <v>80</v>
      </c>
      <c r="J309" s="91" t="s">
        <v>404</v>
      </c>
      <c r="K309" s="44">
        <v>4</v>
      </c>
      <c r="L309" s="44">
        <v>19</v>
      </c>
      <c r="M309" s="44"/>
      <c r="N309" s="44">
        <v>23</v>
      </c>
      <c r="O309" s="44">
        <v>42</v>
      </c>
    </row>
    <row r="310" spans="1:15" x14ac:dyDescent="0.25">
      <c r="A310" s="44"/>
      <c r="B310" s="91" t="s">
        <v>610</v>
      </c>
      <c r="C310" s="44">
        <v>2</v>
      </c>
      <c r="D310" s="44"/>
      <c r="E310" s="44"/>
      <c r="F310" s="44">
        <v>2</v>
      </c>
      <c r="G310" s="44">
        <v>2</v>
      </c>
      <c r="I310" s="44"/>
      <c r="J310" s="91" t="s">
        <v>405</v>
      </c>
      <c r="K310" s="44">
        <v>4</v>
      </c>
      <c r="L310" s="44"/>
      <c r="M310" s="44"/>
      <c r="N310" s="44">
        <v>4</v>
      </c>
      <c r="O310" s="44">
        <v>4</v>
      </c>
    </row>
    <row r="311" spans="1:15" x14ac:dyDescent="0.25">
      <c r="A311" s="44"/>
      <c r="B311" s="91" t="s">
        <v>773</v>
      </c>
      <c r="C311" s="44">
        <v>1</v>
      </c>
      <c r="D311" s="44">
        <v>2</v>
      </c>
      <c r="E311" s="44"/>
      <c r="F311" s="44">
        <v>3</v>
      </c>
      <c r="G311" s="44">
        <v>5</v>
      </c>
      <c r="I311" s="44"/>
      <c r="J311" s="91" t="s">
        <v>406</v>
      </c>
      <c r="K311" s="44">
        <v>21</v>
      </c>
      <c r="L311" s="44">
        <v>9</v>
      </c>
      <c r="M311" s="44"/>
      <c r="N311" s="44">
        <v>30</v>
      </c>
      <c r="O311" s="44">
        <v>39</v>
      </c>
    </row>
    <row r="312" spans="1:15" x14ac:dyDescent="0.25">
      <c r="A312" s="44"/>
      <c r="B312" s="91" t="s">
        <v>118</v>
      </c>
      <c r="C312" s="44">
        <v>1</v>
      </c>
      <c r="D312" s="44"/>
      <c r="E312" s="44"/>
      <c r="F312" s="44">
        <v>1</v>
      </c>
      <c r="G312" s="44">
        <v>1</v>
      </c>
      <c r="I312" s="44"/>
      <c r="J312" s="91" t="s">
        <v>852</v>
      </c>
      <c r="K312" s="44">
        <v>1</v>
      </c>
      <c r="L312" s="44"/>
      <c r="M312" s="44"/>
      <c r="N312" s="44">
        <v>1</v>
      </c>
      <c r="O312" s="44">
        <v>1</v>
      </c>
    </row>
    <row r="313" spans="1:15" x14ac:dyDescent="0.25">
      <c r="A313" s="111" t="s">
        <v>369</v>
      </c>
      <c r="B313" s="105"/>
      <c r="C313" s="105">
        <v>7</v>
      </c>
      <c r="D313" s="105">
        <v>2</v>
      </c>
      <c r="E313" s="105"/>
      <c r="F313" s="105">
        <v>9</v>
      </c>
      <c r="G313" s="105">
        <v>11</v>
      </c>
      <c r="I313" s="111" t="s">
        <v>407</v>
      </c>
      <c r="J313" s="105"/>
      <c r="K313" s="105">
        <v>30</v>
      </c>
      <c r="L313" s="105">
        <v>28</v>
      </c>
      <c r="M313" s="105"/>
      <c r="N313" s="105">
        <v>58</v>
      </c>
      <c r="O313" s="105">
        <v>86</v>
      </c>
    </row>
    <row r="314" spans="1:15" x14ac:dyDescent="0.25">
      <c r="A314" s="91" t="s">
        <v>68</v>
      </c>
      <c r="B314" s="91" t="s">
        <v>370</v>
      </c>
      <c r="C314" s="44"/>
      <c r="D314" s="44">
        <v>10</v>
      </c>
      <c r="E314" s="44"/>
      <c r="F314" s="44">
        <v>10</v>
      </c>
      <c r="G314" s="44">
        <v>20</v>
      </c>
      <c r="I314" s="91" t="s">
        <v>97</v>
      </c>
      <c r="J314" s="91" t="s">
        <v>408</v>
      </c>
      <c r="K314" s="44">
        <v>4</v>
      </c>
      <c r="L314" s="44">
        <v>5</v>
      </c>
      <c r="M314" s="44"/>
      <c r="N314" s="44">
        <v>9</v>
      </c>
      <c r="O314" s="44">
        <v>14</v>
      </c>
    </row>
    <row r="315" spans="1:15" x14ac:dyDescent="0.25">
      <c r="A315" s="44"/>
      <c r="B315" s="91" t="s">
        <v>371</v>
      </c>
      <c r="C315" s="44">
        <v>51</v>
      </c>
      <c r="D315" s="44">
        <v>29</v>
      </c>
      <c r="E315" s="44"/>
      <c r="F315" s="44">
        <v>80</v>
      </c>
      <c r="G315" s="44">
        <v>109</v>
      </c>
      <c r="I315" s="111" t="s">
        <v>409</v>
      </c>
      <c r="J315" s="105"/>
      <c r="K315" s="105">
        <v>4</v>
      </c>
      <c r="L315" s="105">
        <v>5</v>
      </c>
      <c r="M315" s="105"/>
      <c r="N315" s="105">
        <v>9</v>
      </c>
      <c r="O315" s="105">
        <v>14</v>
      </c>
    </row>
    <row r="316" spans="1:15" x14ac:dyDescent="0.25">
      <c r="A316" s="111" t="s">
        <v>372</v>
      </c>
      <c r="B316" s="105"/>
      <c r="C316" s="105">
        <v>51</v>
      </c>
      <c r="D316" s="105">
        <v>39</v>
      </c>
      <c r="E316" s="105"/>
      <c r="F316" s="105">
        <v>90</v>
      </c>
      <c r="G316" s="105">
        <v>129</v>
      </c>
      <c r="I316" s="91" t="s">
        <v>82</v>
      </c>
      <c r="J316" s="91" t="s">
        <v>410</v>
      </c>
      <c r="K316" s="44">
        <v>2</v>
      </c>
      <c r="L316" s="44">
        <v>10</v>
      </c>
      <c r="M316" s="44"/>
      <c r="N316" s="44">
        <v>12</v>
      </c>
      <c r="O316" s="44">
        <v>22</v>
      </c>
    </row>
    <row r="317" spans="1:15" x14ac:dyDescent="0.25">
      <c r="A317" s="91" t="s">
        <v>69</v>
      </c>
      <c r="B317" s="91" t="s">
        <v>536</v>
      </c>
      <c r="C317" s="44">
        <v>1</v>
      </c>
      <c r="D317" s="44"/>
      <c r="E317" s="44"/>
      <c r="F317" s="44">
        <v>1</v>
      </c>
      <c r="G317" s="44">
        <v>1</v>
      </c>
      <c r="I317" s="44"/>
      <c r="J317" s="91" t="s">
        <v>411</v>
      </c>
      <c r="K317" s="44">
        <v>12</v>
      </c>
      <c r="L317" s="44">
        <v>1</v>
      </c>
      <c r="M317" s="44"/>
      <c r="N317" s="44">
        <v>13</v>
      </c>
      <c r="O317" s="44">
        <v>14</v>
      </c>
    </row>
    <row r="318" spans="1:15" x14ac:dyDescent="0.25">
      <c r="A318" s="44"/>
      <c r="B318" s="91" t="s">
        <v>783</v>
      </c>
      <c r="C318" s="44">
        <v>1</v>
      </c>
      <c r="D318" s="44">
        <v>12</v>
      </c>
      <c r="E318" s="44"/>
      <c r="F318" s="44">
        <v>13</v>
      </c>
      <c r="G318" s="44">
        <v>25</v>
      </c>
      <c r="I318" s="44"/>
      <c r="J318" s="91" t="s">
        <v>413</v>
      </c>
      <c r="K318" s="44">
        <v>1</v>
      </c>
      <c r="L318" s="44"/>
      <c r="M318" s="44"/>
      <c r="N318" s="44">
        <v>1</v>
      </c>
      <c r="O318" s="44">
        <v>1</v>
      </c>
    </row>
    <row r="319" spans="1:15" x14ac:dyDescent="0.25">
      <c r="A319" s="44"/>
      <c r="B319" s="91" t="s">
        <v>374</v>
      </c>
      <c r="C319" s="44">
        <v>19</v>
      </c>
      <c r="D319" s="44">
        <v>85</v>
      </c>
      <c r="E319" s="44"/>
      <c r="F319" s="44">
        <v>104</v>
      </c>
      <c r="G319" s="44">
        <v>189</v>
      </c>
      <c r="I319" s="44"/>
      <c r="J319" s="91" t="s">
        <v>118</v>
      </c>
      <c r="K319" s="44">
        <v>2</v>
      </c>
      <c r="L319" s="44">
        <v>2</v>
      </c>
      <c r="M319" s="44"/>
      <c r="N319" s="44">
        <v>4</v>
      </c>
      <c r="O319" s="44">
        <v>6</v>
      </c>
    </row>
    <row r="320" spans="1:15" x14ac:dyDescent="0.25">
      <c r="A320" s="44"/>
      <c r="B320" s="91" t="s">
        <v>375</v>
      </c>
      <c r="C320" s="44">
        <v>6</v>
      </c>
      <c r="D320" s="44">
        <v>9</v>
      </c>
      <c r="E320" s="44"/>
      <c r="F320" s="44">
        <v>15</v>
      </c>
      <c r="G320" s="44">
        <v>24</v>
      </c>
      <c r="I320" s="111" t="s">
        <v>414</v>
      </c>
      <c r="J320" s="105"/>
      <c r="K320" s="105">
        <v>17</v>
      </c>
      <c r="L320" s="105">
        <v>13</v>
      </c>
      <c r="M320" s="105"/>
      <c r="N320" s="105">
        <v>30</v>
      </c>
      <c r="O320" s="105">
        <v>43</v>
      </c>
    </row>
    <row r="321" spans="1:15" x14ac:dyDescent="0.25">
      <c r="A321" s="111" t="s">
        <v>376</v>
      </c>
      <c r="B321" s="105"/>
      <c r="C321" s="105">
        <v>27</v>
      </c>
      <c r="D321" s="105">
        <v>106</v>
      </c>
      <c r="E321" s="105"/>
      <c r="F321" s="105">
        <v>133</v>
      </c>
      <c r="G321" s="105">
        <v>239</v>
      </c>
      <c r="I321" s="91" t="s">
        <v>83</v>
      </c>
      <c r="J321" s="91" t="s">
        <v>417</v>
      </c>
      <c r="K321" s="44">
        <v>5</v>
      </c>
      <c r="L321" s="44">
        <v>44</v>
      </c>
      <c r="M321" s="44"/>
      <c r="N321" s="44">
        <v>49</v>
      </c>
      <c r="O321" s="44">
        <v>93</v>
      </c>
    </row>
    <row r="322" spans="1:15" x14ac:dyDescent="0.25">
      <c r="A322" s="91" t="s">
        <v>70</v>
      </c>
      <c r="B322" s="91" t="s">
        <v>499</v>
      </c>
      <c r="C322" s="44">
        <v>1</v>
      </c>
      <c r="D322" s="44"/>
      <c r="E322" s="44"/>
      <c r="F322" s="44">
        <v>1</v>
      </c>
      <c r="G322" s="44">
        <v>1</v>
      </c>
      <c r="I322" s="44"/>
      <c r="J322" s="91" t="s">
        <v>890</v>
      </c>
      <c r="K322" s="44">
        <v>1</v>
      </c>
      <c r="L322" s="44"/>
      <c r="M322" s="44"/>
      <c r="N322" s="44">
        <v>1</v>
      </c>
      <c r="O322" s="44">
        <v>1</v>
      </c>
    </row>
    <row r="323" spans="1:15" x14ac:dyDescent="0.25">
      <c r="A323" s="44"/>
      <c r="B323" s="91" t="s">
        <v>118</v>
      </c>
      <c r="C323" s="44"/>
      <c r="D323" s="44">
        <v>20</v>
      </c>
      <c r="E323" s="44"/>
      <c r="F323" s="44">
        <v>20</v>
      </c>
      <c r="G323" s="44">
        <v>40</v>
      </c>
      <c r="I323" s="44"/>
      <c r="J323" s="91" t="s">
        <v>853</v>
      </c>
      <c r="K323" s="44">
        <v>1</v>
      </c>
      <c r="L323" s="44">
        <v>2</v>
      </c>
      <c r="M323" s="44"/>
      <c r="N323" s="44">
        <v>3</v>
      </c>
      <c r="O323" s="44">
        <v>5</v>
      </c>
    </row>
    <row r="324" spans="1:15" x14ac:dyDescent="0.25">
      <c r="A324" s="111" t="s">
        <v>377</v>
      </c>
      <c r="B324" s="105"/>
      <c r="C324" s="105">
        <v>1</v>
      </c>
      <c r="D324" s="105">
        <v>20</v>
      </c>
      <c r="E324" s="105"/>
      <c r="F324" s="105">
        <v>21</v>
      </c>
      <c r="G324" s="105">
        <v>41</v>
      </c>
      <c r="I324" s="111" t="s">
        <v>418</v>
      </c>
      <c r="J324" s="105"/>
      <c r="K324" s="105">
        <v>7</v>
      </c>
      <c r="L324" s="105">
        <v>46</v>
      </c>
      <c r="M324" s="105"/>
      <c r="N324" s="105">
        <v>53</v>
      </c>
      <c r="O324" s="105">
        <v>99</v>
      </c>
    </row>
    <row r="325" spans="1:15" x14ac:dyDescent="0.25">
      <c r="A325" s="91" t="s">
        <v>125</v>
      </c>
      <c r="B325" s="91" t="s">
        <v>118</v>
      </c>
      <c r="C325" s="44"/>
      <c r="D325" s="44">
        <v>1</v>
      </c>
      <c r="E325" s="44"/>
      <c r="F325" s="44">
        <v>1</v>
      </c>
      <c r="G325" s="44">
        <v>2</v>
      </c>
      <c r="I325" s="91" t="s">
        <v>116</v>
      </c>
      <c r="J325" s="91" t="s">
        <v>539</v>
      </c>
      <c r="K325" s="44"/>
      <c r="L325" s="44">
        <v>3</v>
      </c>
      <c r="M325" s="44"/>
      <c r="N325" s="44">
        <v>3</v>
      </c>
      <c r="O325" s="44">
        <v>6</v>
      </c>
    </row>
    <row r="326" spans="1:15" x14ac:dyDescent="0.25">
      <c r="A326" s="111" t="s">
        <v>635</v>
      </c>
      <c r="B326" s="105"/>
      <c r="C326" s="105"/>
      <c r="D326" s="105">
        <v>1</v>
      </c>
      <c r="E326" s="105"/>
      <c r="F326" s="105">
        <v>1</v>
      </c>
      <c r="G326" s="105">
        <v>2</v>
      </c>
      <c r="I326" s="111" t="s">
        <v>559</v>
      </c>
      <c r="J326" s="105"/>
      <c r="K326" s="105"/>
      <c r="L326" s="105">
        <v>3</v>
      </c>
      <c r="M326" s="105"/>
      <c r="N326" s="105">
        <v>3</v>
      </c>
      <c r="O326" s="105">
        <v>6</v>
      </c>
    </row>
    <row r="327" spans="1:15" x14ac:dyDescent="0.25">
      <c r="A327" s="91" t="s">
        <v>71</v>
      </c>
      <c r="B327" s="91" t="s">
        <v>378</v>
      </c>
      <c r="C327" s="44">
        <v>18</v>
      </c>
      <c r="D327" s="44"/>
      <c r="E327" s="44"/>
      <c r="F327" s="44">
        <v>18</v>
      </c>
      <c r="G327" s="44">
        <v>18</v>
      </c>
      <c r="I327" s="91" t="s">
        <v>84</v>
      </c>
      <c r="J327" s="91" t="s">
        <v>599</v>
      </c>
      <c r="K327" s="44">
        <v>4</v>
      </c>
      <c r="L327" s="44"/>
      <c r="M327" s="44"/>
      <c r="N327" s="44">
        <v>4</v>
      </c>
      <c r="O327" s="44">
        <v>4</v>
      </c>
    </row>
    <row r="328" spans="1:15" x14ac:dyDescent="0.25">
      <c r="A328" s="44"/>
      <c r="B328" s="91" t="s">
        <v>643</v>
      </c>
      <c r="C328" s="44"/>
      <c r="D328" s="44">
        <v>7</v>
      </c>
      <c r="E328" s="44"/>
      <c r="F328" s="44">
        <v>7</v>
      </c>
      <c r="G328" s="44">
        <v>14</v>
      </c>
      <c r="I328" s="111" t="s">
        <v>604</v>
      </c>
      <c r="J328" s="105"/>
      <c r="K328" s="105">
        <v>4</v>
      </c>
      <c r="L328" s="105"/>
      <c r="M328" s="105"/>
      <c r="N328" s="105">
        <v>4</v>
      </c>
      <c r="O328" s="105">
        <v>4</v>
      </c>
    </row>
    <row r="329" spans="1:15" x14ac:dyDescent="0.25">
      <c r="A329" s="44"/>
      <c r="B329" s="91" t="s">
        <v>379</v>
      </c>
      <c r="C329" s="44">
        <v>1</v>
      </c>
      <c r="D329" s="44">
        <v>33</v>
      </c>
      <c r="E329" s="44"/>
      <c r="F329" s="44">
        <v>34</v>
      </c>
      <c r="G329" s="44">
        <v>67</v>
      </c>
      <c r="I329" s="91" t="s">
        <v>85</v>
      </c>
      <c r="J329" s="91" t="s">
        <v>530</v>
      </c>
      <c r="K329" s="44"/>
      <c r="L329" s="44">
        <v>9</v>
      </c>
      <c r="M329" s="44"/>
      <c r="N329" s="44">
        <v>9</v>
      </c>
      <c r="O329" s="44">
        <v>18</v>
      </c>
    </row>
    <row r="330" spans="1:15" x14ac:dyDescent="0.25">
      <c r="A330" s="44"/>
      <c r="B330" s="91" t="s">
        <v>118</v>
      </c>
      <c r="C330" s="44">
        <v>4</v>
      </c>
      <c r="D330" s="44"/>
      <c r="E330" s="44"/>
      <c r="F330" s="44">
        <v>4</v>
      </c>
      <c r="G330" s="44">
        <v>4</v>
      </c>
      <c r="I330" s="44"/>
      <c r="J330" s="91" t="s">
        <v>419</v>
      </c>
      <c r="K330" s="44">
        <v>3</v>
      </c>
      <c r="L330" s="44">
        <v>2</v>
      </c>
      <c r="M330" s="44"/>
      <c r="N330" s="44">
        <v>5</v>
      </c>
      <c r="O330" s="44">
        <v>7</v>
      </c>
    </row>
    <row r="331" spans="1:15" x14ac:dyDescent="0.25">
      <c r="A331" s="44"/>
      <c r="B331" s="91" t="s">
        <v>500</v>
      </c>
      <c r="C331" s="44"/>
      <c r="D331" s="44">
        <v>4</v>
      </c>
      <c r="E331" s="44"/>
      <c r="F331" s="44">
        <v>4</v>
      </c>
      <c r="G331" s="44">
        <v>8</v>
      </c>
      <c r="I331" s="44"/>
      <c r="J331" s="91" t="s">
        <v>503</v>
      </c>
      <c r="K331" s="44">
        <v>1</v>
      </c>
      <c r="L331" s="44">
        <v>12</v>
      </c>
      <c r="M331" s="44"/>
      <c r="N331" s="44">
        <v>13</v>
      </c>
      <c r="O331" s="44">
        <v>25</v>
      </c>
    </row>
    <row r="332" spans="1:15" x14ac:dyDescent="0.25">
      <c r="A332" s="111" t="s">
        <v>380</v>
      </c>
      <c r="B332" s="105"/>
      <c r="C332" s="105">
        <v>23</v>
      </c>
      <c r="D332" s="105">
        <v>44</v>
      </c>
      <c r="E332" s="105"/>
      <c r="F332" s="105">
        <v>67</v>
      </c>
      <c r="G332" s="105">
        <v>111</v>
      </c>
      <c r="I332" s="44"/>
      <c r="J332" s="91" t="s">
        <v>420</v>
      </c>
      <c r="K332" s="44">
        <v>8</v>
      </c>
      <c r="L332" s="44">
        <v>4</v>
      </c>
      <c r="M332" s="44"/>
      <c r="N332" s="44">
        <v>12</v>
      </c>
      <c r="O332" s="44">
        <v>16</v>
      </c>
    </row>
    <row r="333" spans="1:15" x14ac:dyDescent="0.25">
      <c r="A333" s="91" t="s">
        <v>72</v>
      </c>
      <c r="B333" s="91" t="s">
        <v>381</v>
      </c>
      <c r="C333" s="44">
        <v>13</v>
      </c>
      <c r="D333" s="44"/>
      <c r="E333" s="44"/>
      <c r="F333" s="44">
        <v>13</v>
      </c>
      <c r="G333" s="44">
        <v>13</v>
      </c>
      <c r="I333" s="111" t="s">
        <v>421</v>
      </c>
      <c r="J333" s="105"/>
      <c r="K333" s="105">
        <v>12</v>
      </c>
      <c r="L333" s="105">
        <v>27</v>
      </c>
      <c r="M333" s="105"/>
      <c r="N333" s="105">
        <v>39</v>
      </c>
      <c r="O333" s="105">
        <v>66</v>
      </c>
    </row>
    <row r="334" spans="1:15" x14ac:dyDescent="0.25">
      <c r="A334" s="44"/>
      <c r="B334" s="91" t="s">
        <v>382</v>
      </c>
      <c r="C334" s="44">
        <v>5</v>
      </c>
      <c r="D334" s="44">
        <v>31</v>
      </c>
      <c r="E334" s="44"/>
      <c r="F334" s="44">
        <v>36</v>
      </c>
      <c r="G334" s="44">
        <v>67</v>
      </c>
      <c r="I334" s="91" t="s">
        <v>86</v>
      </c>
      <c r="J334" s="91" t="s">
        <v>760</v>
      </c>
      <c r="K334" s="44">
        <v>3</v>
      </c>
      <c r="L334" s="44">
        <v>15</v>
      </c>
      <c r="M334" s="44"/>
      <c r="N334" s="44">
        <v>18</v>
      </c>
      <c r="O334" s="44">
        <v>33</v>
      </c>
    </row>
    <row r="335" spans="1:15" x14ac:dyDescent="0.25">
      <c r="A335" s="44"/>
      <c r="B335" s="91" t="s">
        <v>874</v>
      </c>
      <c r="C335" s="44"/>
      <c r="D335" s="44">
        <v>4</v>
      </c>
      <c r="E335" s="44"/>
      <c r="F335" s="44">
        <v>4</v>
      </c>
      <c r="G335" s="44">
        <v>8</v>
      </c>
      <c r="I335" s="44"/>
      <c r="J335" s="91" t="s">
        <v>891</v>
      </c>
      <c r="K335" s="44">
        <v>36</v>
      </c>
      <c r="L335" s="44"/>
      <c r="M335" s="44"/>
      <c r="N335" s="44">
        <v>36</v>
      </c>
      <c r="O335" s="44">
        <v>36</v>
      </c>
    </row>
    <row r="336" spans="1:15" x14ac:dyDescent="0.25">
      <c r="A336" s="111" t="s">
        <v>383</v>
      </c>
      <c r="B336" s="105"/>
      <c r="C336" s="105">
        <v>18</v>
      </c>
      <c r="D336" s="105">
        <v>35</v>
      </c>
      <c r="E336" s="105"/>
      <c r="F336" s="105">
        <v>53</v>
      </c>
      <c r="G336" s="105">
        <v>88</v>
      </c>
      <c r="I336" s="44"/>
      <c r="J336" s="91" t="s">
        <v>422</v>
      </c>
      <c r="K336" s="44"/>
      <c r="L336" s="44">
        <v>1</v>
      </c>
      <c r="M336" s="44"/>
      <c r="N336" s="44">
        <v>1</v>
      </c>
      <c r="O336" s="44">
        <v>2</v>
      </c>
    </row>
    <row r="337" spans="1:15" x14ac:dyDescent="0.25">
      <c r="A337" s="91" t="s">
        <v>755</v>
      </c>
      <c r="B337" s="91" t="s">
        <v>384</v>
      </c>
      <c r="C337" s="44">
        <v>2</v>
      </c>
      <c r="D337" s="44">
        <v>3</v>
      </c>
      <c r="E337" s="44"/>
      <c r="F337" s="44">
        <v>5</v>
      </c>
      <c r="G337" s="44">
        <v>8</v>
      </c>
      <c r="I337" s="44"/>
      <c r="J337" s="91" t="s">
        <v>423</v>
      </c>
      <c r="K337" s="44">
        <v>1</v>
      </c>
      <c r="L337" s="44"/>
      <c r="M337" s="44"/>
      <c r="N337" s="44">
        <v>1</v>
      </c>
      <c r="O337" s="44">
        <v>1</v>
      </c>
    </row>
    <row r="338" spans="1:15" x14ac:dyDescent="0.25">
      <c r="A338" s="111" t="s">
        <v>756</v>
      </c>
      <c r="B338" s="105"/>
      <c r="C338" s="105">
        <v>2</v>
      </c>
      <c r="D338" s="105">
        <v>3</v>
      </c>
      <c r="E338" s="105"/>
      <c r="F338" s="105">
        <v>5</v>
      </c>
      <c r="G338" s="105">
        <v>8</v>
      </c>
      <c r="I338" s="44"/>
      <c r="J338" s="91" t="s">
        <v>892</v>
      </c>
      <c r="K338" s="44">
        <v>5</v>
      </c>
      <c r="L338" s="44"/>
      <c r="M338" s="44"/>
      <c r="N338" s="44">
        <v>5</v>
      </c>
      <c r="O338" s="44">
        <v>5</v>
      </c>
    </row>
    <row r="339" spans="1:15" x14ac:dyDescent="0.25">
      <c r="A339" s="91" t="s">
        <v>75</v>
      </c>
      <c r="B339" s="91" t="s">
        <v>75</v>
      </c>
      <c r="C339" s="44">
        <v>17</v>
      </c>
      <c r="D339" s="44">
        <v>32</v>
      </c>
      <c r="E339" s="44"/>
      <c r="F339" s="44">
        <v>49</v>
      </c>
      <c r="G339" s="44">
        <v>81</v>
      </c>
      <c r="I339" s="44"/>
      <c r="J339" s="91" t="s">
        <v>424</v>
      </c>
      <c r="K339" s="44">
        <v>1</v>
      </c>
      <c r="L339" s="44">
        <v>35</v>
      </c>
      <c r="M339" s="44"/>
      <c r="N339" s="44">
        <v>36</v>
      </c>
      <c r="O339" s="44">
        <v>71</v>
      </c>
    </row>
    <row r="340" spans="1:15" x14ac:dyDescent="0.25">
      <c r="A340" s="111" t="s">
        <v>386</v>
      </c>
      <c r="B340" s="105"/>
      <c r="C340" s="105">
        <v>17</v>
      </c>
      <c r="D340" s="105">
        <v>32</v>
      </c>
      <c r="E340" s="105"/>
      <c r="F340" s="105">
        <v>49</v>
      </c>
      <c r="G340" s="105">
        <v>81</v>
      </c>
      <c r="I340" s="44"/>
      <c r="J340" s="91" t="s">
        <v>425</v>
      </c>
      <c r="K340" s="44">
        <v>11</v>
      </c>
      <c r="L340" s="44">
        <v>37</v>
      </c>
      <c r="M340" s="44"/>
      <c r="N340" s="44">
        <v>48</v>
      </c>
      <c r="O340" s="44">
        <v>85</v>
      </c>
    </row>
    <row r="341" spans="1:15" x14ac:dyDescent="0.25">
      <c r="A341" s="91" t="s">
        <v>104</v>
      </c>
      <c r="B341" s="91" t="s">
        <v>387</v>
      </c>
      <c r="C341" s="44">
        <v>27</v>
      </c>
      <c r="D341" s="44">
        <v>2</v>
      </c>
      <c r="E341" s="44"/>
      <c r="F341" s="44">
        <v>29</v>
      </c>
      <c r="G341" s="44">
        <v>31</v>
      </c>
      <c r="I341" s="44"/>
      <c r="J341" s="91" t="s">
        <v>560</v>
      </c>
      <c r="K341" s="44">
        <v>22</v>
      </c>
      <c r="L341" s="44">
        <v>18</v>
      </c>
      <c r="M341" s="44"/>
      <c r="N341" s="44">
        <v>40</v>
      </c>
      <c r="O341" s="44">
        <v>58</v>
      </c>
    </row>
    <row r="342" spans="1:15" x14ac:dyDescent="0.25">
      <c r="A342" s="111" t="s">
        <v>388</v>
      </c>
      <c r="B342" s="105"/>
      <c r="C342" s="105">
        <v>27</v>
      </c>
      <c r="D342" s="105">
        <v>2</v>
      </c>
      <c r="E342" s="105"/>
      <c r="F342" s="105">
        <v>29</v>
      </c>
      <c r="G342" s="105">
        <v>31</v>
      </c>
      <c r="I342" s="44"/>
      <c r="J342" s="91" t="s">
        <v>574</v>
      </c>
      <c r="K342" s="44">
        <v>2</v>
      </c>
      <c r="L342" s="44">
        <v>41</v>
      </c>
      <c r="M342" s="44"/>
      <c r="N342" s="44">
        <v>43</v>
      </c>
      <c r="O342" s="44">
        <v>84</v>
      </c>
    </row>
    <row r="343" spans="1:15" x14ac:dyDescent="0.25">
      <c r="A343" s="91" t="s">
        <v>76</v>
      </c>
      <c r="B343" s="91" t="s">
        <v>389</v>
      </c>
      <c r="C343" s="44"/>
      <c r="D343" s="44">
        <v>13</v>
      </c>
      <c r="E343" s="44"/>
      <c r="F343" s="44">
        <v>13</v>
      </c>
      <c r="G343" s="44">
        <v>26</v>
      </c>
      <c r="I343" s="44"/>
      <c r="J343" s="91" t="s">
        <v>426</v>
      </c>
      <c r="K343" s="44">
        <v>7</v>
      </c>
      <c r="L343" s="44">
        <v>25</v>
      </c>
      <c r="M343" s="44"/>
      <c r="N343" s="44">
        <v>32</v>
      </c>
      <c r="O343" s="44">
        <v>57</v>
      </c>
    </row>
    <row r="344" spans="1:15" x14ac:dyDescent="0.25">
      <c r="A344" s="44"/>
      <c r="B344" s="91" t="s">
        <v>390</v>
      </c>
      <c r="C344" s="44">
        <v>46</v>
      </c>
      <c r="D344" s="44">
        <v>7</v>
      </c>
      <c r="E344" s="44"/>
      <c r="F344" s="44">
        <v>53</v>
      </c>
      <c r="G344" s="44">
        <v>60</v>
      </c>
      <c r="I344" s="44"/>
      <c r="J344" s="91" t="s">
        <v>540</v>
      </c>
      <c r="K344" s="44">
        <v>2</v>
      </c>
      <c r="L344" s="44">
        <v>42</v>
      </c>
      <c r="M344" s="44"/>
      <c r="N344" s="44">
        <v>44</v>
      </c>
      <c r="O344" s="44">
        <v>86</v>
      </c>
    </row>
    <row r="345" spans="1:15" x14ac:dyDescent="0.25">
      <c r="A345" s="44"/>
      <c r="B345" s="91" t="s">
        <v>527</v>
      </c>
      <c r="C345" s="44">
        <v>2</v>
      </c>
      <c r="D345" s="44"/>
      <c r="E345" s="44"/>
      <c r="F345" s="44">
        <v>2</v>
      </c>
      <c r="G345" s="44">
        <v>2</v>
      </c>
      <c r="I345" s="44"/>
      <c r="J345" s="91" t="s">
        <v>718</v>
      </c>
      <c r="K345" s="44">
        <v>9</v>
      </c>
      <c r="L345" s="44"/>
      <c r="M345" s="44"/>
      <c r="N345" s="44">
        <v>9</v>
      </c>
      <c r="O345" s="44">
        <v>9</v>
      </c>
    </row>
    <row r="346" spans="1:15" x14ac:dyDescent="0.25">
      <c r="A346" s="44"/>
      <c r="B346" s="91" t="s">
        <v>118</v>
      </c>
      <c r="C346" s="44">
        <v>4</v>
      </c>
      <c r="D346" s="44"/>
      <c r="E346" s="44"/>
      <c r="F346" s="44">
        <v>4</v>
      </c>
      <c r="G346" s="44">
        <v>4</v>
      </c>
      <c r="I346" s="111" t="s">
        <v>427</v>
      </c>
      <c r="J346" s="105"/>
      <c r="K346" s="105">
        <v>99</v>
      </c>
      <c r="L346" s="105">
        <v>214</v>
      </c>
      <c r="M346" s="105"/>
      <c r="N346" s="105">
        <v>313</v>
      </c>
      <c r="O346" s="105">
        <v>527</v>
      </c>
    </row>
    <row r="347" spans="1:15" x14ac:dyDescent="0.25">
      <c r="A347" s="111" t="s">
        <v>391</v>
      </c>
      <c r="B347" s="105"/>
      <c r="C347" s="105">
        <v>52</v>
      </c>
      <c r="D347" s="105">
        <v>20</v>
      </c>
      <c r="E347" s="105"/>
      <c r="F347" s="105">
        <v>72</v>
      </c>
      <c r="G347" s="105">
        <v>92</v>
      </c>
      <c r="I347" s="91" t="s">
        <v>99</v>
      </c>
      <c r="J347" s="91" t="s">
        <v>504</v>
      </c>
      <c r="K347" s="44">
        <v>1</v>
      </c>
      <c r="L347" s="44">
        <v>4</v>
      </c>
      <c r="M347" s="44"/>
      <c r="N347" s="44">
        <v>5</v>
      </c>
      <c r="O347" s="44">
        <v>9</v>
      </c>
    </row>
    <row r="348" spans="1:15" x14ac:dyDescent="0.25">
      <c r="A348" s="91" t="s">
        <v>77</v>
      </c>
      <c r="B348" s="91" t="s">
        <v>393</v>
      </c>
      <c r="C348" s="44">
        <v>155</v>
      </c>
      <c r="D348" s="44">
        <v>255</v>
      </c>
      <c r="E348" s="44">
        <v>4</v>
      </c>
      <c r="F348" s="44">
        <v>414</v>
      </c>
      <c r="G348" s="44">
        <v>674</v>
      </c>
      <c r="I348" s="44"/>
      <c r="J348" s="91" t="s">
        <v>118</v>
      </c>
      <c r="K348" s="44">
        <v>1</v>
      </c>
      <c r="L348" s="44">
        <v>3</v>
      </c>
      <c r="M348" s="44"/>
      <c r="N348" s="44">
        <v>4</v>
      </c>
      <c r="O348" s="44">
        <v>7</v>
      </c>
    </row>
    <row r="349" spans="1:15" x14ac:dyDescent="0.25">
      <c r="A349" s="44"/>
      <c r="B349" s="91" t="s">
        <v>394</v>
      </c>
      <c r="C349" s="44">
        <v>41</v>
      </c>
      <c r="D349" s="44">
        <v>18</v>
      </c>
      <c r="E349" s="44"/>
      <c r="F349" s="44">
        <v>59</v>
      </c>
      <c r="G349" s="44">
        <v>77</v>
      </c>
      <c r="I349" s="111" t="s">
        <v>429</v>
      </c>
      <c r="J349" s="105"/>
      <c r="K349" s="105">
        <v>2</v>
      </c>
      <c r="L349" s="105">
        <v>7</v>
      </c>
      <c r="M349" s="105"/>
      <c r="N349" s="105">
        <v>9</v>
      </c>
      <c r="O349" s="105">
        <v>16</v>
      </c>
    </row>
    <row r="350" spans="1:15" x14ac:dyDescent="0.25">
      <c r="A350" s="44"/>
      <c r="B350" s="91" t="s">
        <v>714</v>
      </c>
      <c r="C350" s="44">
        <v>2</v>
      </c>
      <c r="D350" s="44">
        <v>7</v>
      </c>
      <c r="E350" s="44"/>
      <c r="F350" s="44">
        <v>9</v>
      </c>
      <c r="G350" s="44">
        <v>16</v>
      </c>
      <c r="I350" s="91" t="s">
        <v>88</v>
      </c>
      <c r="J350" s="91" t="s">
        <v>541</v>
      </c>
      <c r="K350" s="44">
        <v>4</v>
      </c>
      <c r="L350" s="44">
        <v>3</v>
      </c>
      <c r="M350" s="44"/>
      <c r="N350" s="44">
        <v>7</v>
      </c>
      <c r="O350" s="44">
        <v>10</v>
      </c>
    </row>
    <row r="351" spans="1:15" x14ac:dyDescent="0.25">
      <c r="A351" s="44"/>
      <c r="B351" s="91" t="s">
        <v>224</v>
      </c>
      <c r="C351" s="44">
        <v>3</v>
      </c>
      <c r="D351" s="44">
        <v>1</v>
      </c>
      <c r="E351" s="44"/>
      <c r="F351" s="44">
        <v>4</v>
      </c>
      <c r="G351" s="44">
        <v>5</v>
      </c>
      <c r="I351" s="44"/>
      <c r="J351" s="91" t="s">
        <v>505</v>
      </c>
      <c r="K351" s="44">
        <v>2</v>
      </c>
      <c r="L351" s="44"/>
      <c r="M351" s="44"/>
      <c r="N351" s="44">
        <v>2</v>
      </c>
      <c r="O351" s="44">
        <v>2</v>
      </c>
    </row>
    <row r="352" spans="1:15" x14ac:dyDescent="0.25">
      <c r="A352" s="44"/>
      <c r="B352" s="91" t="s">
        <v>395</v>
      </c>
      <c r="C352" s="44">
        <v>63</v>
      </c>
      <c r="D352" s="44">
        <v>1</v>
      </c>
      <c r="E352" s="44"/>
      <c r="F352" s="44">
        <v>64</v>
      </c>
      <c r="G352" s="44">
        <v>65</v>
      </c>
      <c r="I352" s="44"/>
      <c r="J352" s="91" t="s">
        <v>430</v>
      </c>
      <c r="K352" s="44">
        <v>6</v>
      </c>
      <c r="L352" s="44">
        <v>18</v>
      </c>
      <c r="M352" s="44"/>
      <c r="N352" s="44">
        <v>24</v>
      </c>
      <c r="O352" s="44">
        <v>42</v>
      </c>
    </row>
    <row r="353" spans="1:15" x14ac:dyDescent="0.25">
      <c r="A353" s="44"/>
      <c r="B353" s="91" t="s">
        <v>715</v>
      </c>
      <c r="C353" s="44">
        <v>16</v>
      </c>
      <c r="D353" s="44"/>
      <c r="E353" s="44"/>
      <c r="F353" s="44">
        <v>16</v>
      </c>
      <c r="G353" s="44">
        <v>16</v>
      </c>
      <c r="I353" s="44"/>
      <c r="J353" s="91" t="s">
        <v>719</v>
      </c>
      <c r="K353" s="44"/>
      <c r="L353" s="44">
        <v>1</v>
      </c>
      <c r="M353" s="44"/>
      <c r="N353" s="44">
        <v>1</v>
      </c>
      <c r="O353" s="44">
        <v>2</v>
      </c>
    </row>
    <row r="354" spans="1:15" x14ac:dyDescent="0.25">
      <c r="A354" s="44"/>
      <c r="B354" s="91" t="s">
        <v>396</v>
      </c>
      <c r="C354" s="44">
        <v>1</v>
      </c>
      <c r="D354" s="44"/>
      <c r="E354" s="44"/>
      <c r="F354" s="44">
        <v>1</v>
      </c>
      <c r="G354" s="44">
        <v>1</v>
      </c>
      <c r="I354" s="44"/>
      <c r="J354" s="91" t="s">
        <v>506</v>
      </c>
      <c r="K354" s="44">
        <v>1</v>
      </c>
      <c r="L354" s="44"/>
      <c r="M354" s="44"/>
      <c r="N354" s="44">
        <v>1</v>
      </c>
      <c r="O354" s="44">
        <v>1</v>
      </c>
    </row>
    <row r="355" spans="1:15" x14ac:dyDescent="0.25">
      <c r="A355" s="44"/>
      <c r="B355" s="91" t="s">
        <v>528</v>
      </c>
      <c r="C355" s="44">
        <v>8</v>
      </c>
      <c r="D355" s="44">
        <v>7</v>
      </c>
      <c r="E355" s="44"/>
      <c r="F355" s="44">
        <v>15</v>
      </c>
      <c r="G355" s="44">
        <v>22</v>
      </c>
      <c r="I355" s="44"/>
      <c r="J355" s="91" t="s">
        <v>118</v>
      </c>
      <c r="K355" s="44">
        <v>35</v>
      </c>
      <c r="L355" s="44">
        <v>20</v>
      </c>
      <c r="M355" s="44"/>
      <c r="N355" s="44">
        <v>55</v>
      </c>
      <c r="O355" s="44">
        <v>75</v>
      </c>
    </row>
    <row r="356" spans="1:15" x14ac:dyDescent="0.25">
      <c r="A356" s="44"/>
      <c r="B356" s="91" t="s">
        <v>397</v>
      </c>
      <c r="C356" s="44">
        <v>6</v>
      </c>
      <c r="D356" s="44"/>
      <c r="E356" s="44"/>
      <c r="F356" s="44">
        <v>6</v>
      </c>
      <c r="G356" s="44">
        <v>6</v>
      </c>
      <c r="I356" s="111" t="s">
        <v>431</v>
      </c>
      <c r="J356" s="105"/>
      <c r="K356" s="105">
        <v>48</v>
      </c>
      <c r="L356" s="105">
        <v>42</v>
      </c>
      <c r="M356" s="105"/>
      <c r="N356" s="105">
        <v>90</v>
      </c>
      <c r="O356" s="105">
        <v>132</v>
      </c>
    </row>
    <row r="357" spans="1:15" x14ac:dyDescent="0.25">
      <c r="A357" s="44"/>
      <c r="B357" s="91" t="s">
        <v>398</v>
      </c>
      <c r="C357" s="44">
        <v>41</v>
      </c>
      <c r="D357" s="44">
        <v>68</v>
      </c>
      <c r="E357" s="44"/>
      <c r="F357" s="44">
        <v>109</v>
      </c>
      <c r="G357" s="44">
        <v>177</v>
      </c>
      <c r="I357" s="91" t="s">
        <v>432</v>
      </c>
      <c r="J357" s="91" t="s">
        <v>433</v>
      </c>
      <c r="K357" s="44">
        <v>1</v>
      </c>
      <c r="L357" s="44">
        <v>3</v>
      </c>
      <c r="M357" s="44"/>
      <c r="N357" s="44">
        <v>4</v>
      </c>
      <c r="O357" s="44">
        <v>7</v>
      </c>
    </row>
    <row r="358" spans="1:15" x14ac:dyDescent="0.25">
      <c r="A358" s="44"/>
      <c r="B358" s="91" t="s">
        <v>118</v>
      </c>
      <c r="C358" s="44">
        <v>39</v>
      </c>
      <c r="D358" s="44">
        <v>80</v>
      </c>
      <c r="E358" s="44">
        <v>9</v>
      </c>
      <c r="F358" s="44">
        <v>128</v>
      </c>
      <c r="G358" s="44">
        <v>219.25</v>
      </c>
      <c r="I358" s="44"/>
      <c r="J358" s="91" t="s">
        <v>445</v>
      </c>
      <c r="K358" s="44">
        <v>3</v>
      </c>
      <c r="L358" s="44">
        <v>7</v>
      </c>
      <c r="M358" s="44"/>
      <c r="N358" s="44">
        <v>10</v>
      </c>
      <c r="O358" s="44">
        <v>17</v>
      </c>
    </row>
    <row r="359" spans="1:15" x14ac:dyDescent="0.25">
      <c r="A359" s="44"/>
      <c r="B359" s="91" t="s">
        <v>399</v>
      </c>
      <c r="C359" s="44">
        <v>2</v>
      </c>
      <c r="D359" s="44">
        <v>25</v>
      </c>
      <c r="E359" s="44"/>
      <c r="F359" s="44">
        <v>27</v>
      </c>
      <c r="G359" s="44">
        <v>52</v>
      </c>
      <c r="I359" s="44"/>
      <c r="J359" s="91" t="s">
        <v>579</v>
      </c>
      <c r="K359" s="44">
        <v>1</v>
      </c>
      <c r="L359" s="44"/>
      <c r="M359" s="44"/>
      <c r="N359" s="44">
        <v>1</v>
      </c>
      <c r="O359" s="44">
        <v>1</v>
      </c>
    </row>
    <row r="360" spans="1:15" x14ac:dyDescent="0.25">
      <c r="A360" s="44"/>
      <c r="B360" s="91" t="s">
        <v>875</v>
      </c>
      <c r="C360" s="44">
        <v>1</v>
      </c>
      <c r="D360" s="44"/>
      <c r="E360" s="44"/>
      <c r="F360" s="44">
        <v>1</v>
      </c>
      <c r="G360" s="44">
        <v>1</v>
      </c>
      <c r="I360" s="44"/>
      <c r="J360" s="91" t="s">
        <v>893</v>
      </c>
      <c r="K360" s="44">
        <v>1</v>
      </c>
      <c r="L360" s="44"/>
      <c r="M360" s="44"/>
      <c r="N360" s="44">
        <v>1</v>
      </c>
      <c r="O360" s="44">
        <v>1</v>
      </c>
    </row>
    <row r="361" spans="1:15" x14ac:dyDescent="0.25">
      <c r="A361" s="111" t="s">
        <v>400</v>
      </c>
      <c r="B361" s="105"/>
      <c r="C361" s="105">
        <v>378</v>
      </c>
      <c r="D361" s="105">
        <v>462</v>
      </c>
      <c r="E361" s="105">
        <v>13</v>
      </c>
      <c r="F361" s="105">
        <v>853</v>
      </c>
      <c r="G361" s="105">
        <v>1331.25</v>
      </c>
      <c r="I361" s="44"/>
      <c r="J361" s="91" t="s">
        <v>434</v>
      </c>
      <c r="K361" s="44">
        <v>112</v>
      </c>
      <c r="L361" s="44">
        <v>178</v>
      </c>
      <c r="M361" s="44">
        <v>13</v>
      </c>
      <c r="N361" s="44">
        <v>303</v>
      </c>
      <c r="O361" s="44">
        <v>497.25</v>
      </c>
    </row>
    <row r="362" spans="1:15" x14ac:dyDescent="0.25">
      <c r="A362" s="91" t="s">
        <v>78</v>
      </c>
      <c r="B362" s="91" t="s">
        <v>153</v>
      </c>
      <c r="C362" s="44">
        <v>3</v>
      </c>
      <c r="D362" s="44">
        <v>2</v>
      </c>
      <c r="E362" s="44"/>
      <c r="F362" s="44">
        <v>5</v>
      </c>
      <c r="G362" s="44">
        <v>7</v>
      </c>
      <c r="I362" s="44"/>
      <c r="J362" s="91" t="s">
        <v>613</v>
      </c>
      <c r="K362" s="44"/>
      <c r="L362" s="44">
        <v>1</v>
      </c>
      <c r="M362" s="44"/>
      <c r="N362" s="44">
        <v>1</v>
      </c>
      <c r="O362" s="44">
        <v>2</v>
      </c>
    </row>
    <row r="363" spans="1:15" x14ac:dyDescent="0.25">
      <c r="A363" s="111" t="s">
        <v>401</v>
      </c>
      <c r="B363" s="105"/>
      <c r="C363" s="105">
        <v>3</v>
      </c>
      <c r="D363" s="105">
        <v>2</v>
      </c>
      <c r="E363" s="105"/>
      <c r="F363" s="105">
        <v>5</v>
      </c>
      <c r="G363" s="105">
        <v>7</v>
      </c>
      <c r="I363" s="44"/>
      <c r="J363" s="91" t="s">
        <v>438</v>
      </c>
      <c r="K363" s="44">
        <v>19</v>
      </c>
      <c r="L363" s="44">
        <v>2</v>
      </c>
      <c r="M363" s="44"/>
      <c r="N363" s="44">
        <v>21</v>
      </c>
      <c r="O363" s="44">
        <v>23</v>
      </c>
    </row>
    <row r="364" spans="1:15" x14ac:dyDescent="0.25">
      <c r="A364" s="91" t="s">
        <v>80</v>
      </c>
      <c r="B364" s="91" t="s">
        <v>402</v>
      </c>
      <c r="C364" s="44">
        <v>1</v>
      </c>
      <c r="D364" s="44">
        <v>2</v>
      </c>
      <c r="E364" s="44"/>
      <c r="F364" s="44">
        <v>3</v>
      </c>
      <c r="G364" s="44">
        <v>5</v>
      </c>
      <c r="I364" s="44"/>
      <c r="J364" s="91" t="s">
        <v>439</v>
      </c>
      <c r="K364" s="44"/>
      <c r="L364" s="44">
        <v>1</v>
      </c>
      <c r="M364" s="44"/>
      <c r="N364" s="44">
        <v>1</v>
      </c>
      <c r="O364" s="44">
        <v>2</v>
      </c>
    </row>
    <row r="365" spans="1:15" x14ac:dyDescent="0.25">
      <c r="A365" s="44"/>
      <c r="B365" s="91" t="s">
        <v>403</v>
      </c>
      <c r="C365" s="44">
        <v>7</v>
      </c>
      <c r="D365" s="44">
        <v>35</v>
      </c>
      <c r="E365" s="44"/>
      <c r="F365" s="44">
        <v>42</v>
      </c>
      <c r="G365" s="44">
        <v>77</v>
      </c>
      <c r="I365" s="44"/>
      <c r="J365" s="91" t="s">
        <v>440</v>
      </c>
      <c r="K365" s="44">
        <v>25</v>
      </c>
      <c r="L365" s="44"/>
      <c r="M365" s="44"/>
      <c r="N365" s="44">
        <v>25</v>
      </c>
      <c r="O365" s="44">
        <v>25</v>
      </c>
    </row>
    <row r="366" spans="1:15" x14ac:dyDescent="0.25">
      <c r="A366" s="44"/>
      <c r="B366" s="91" t="s">
        <v>404</v>
      </c>
      <c r="C366" s="44">
        <v>64</v>
      </c>
      <c r="D366" s="44">
        <v>32</v>
      </c>
      <c r="E366" s="44"/>
      <c r="F366" s="44">
        <v>96</v>
      </c>
      <c r="G366" s="44">
        <v>128</v>
      </c>
      <c r="I366" s="44"/>
      <c r="J366" s="91" t="s">
        <v>118</v>
      </c>
      <c r="K366" s="44">
        <v>7</v>
      </c>
      <c r="L366" s="44">
        <v>55</v>
      </c>
      <c r="M366" s="44"/>
      <c r="N366" s="44">
        <v>62</v>
      </c>
      <c r="O366" s="44">
        <v>117</v>
      </c>
    </row>
    <row r="367" spans="1:15" x14ac:dyDescent="0.25">
      <c r="A367" s="44"/>
      <c r="B367" s="91" t="s">
        <v>405</v>
      </c>
      <c r="C367" s="44">
        <v>12</v>
      </c>
      <c r="D367" s="44">
        <v>24</v>
      </c>
      <c r="E367" s="44"/>
      <c r="F367" s="44">
        <v>36</v>
      </c>
      <c r="G367" s="44">
        <v>60</v>
      </c>
      <c r="I367" s="111" t="s">
        <v>441</v>
      </c>
      <c r="J367" s="105"/>
      <c r="K367" s="105">
        <v>169</v>
      </c>
      <c r="L367" s="105">
        <v>247</v>
      </c>
      <c r="M367" s="105">
        <v>13</v>
      </c>
      <c r="N367" s="105">
        <v>429</v>
      </c>
      <c r="O367" s="105">
        <v>692.25</v>
      </c>
    </row>
    <row r="368" spans="1:15" x14ac:dyDescent="0.25">
      <c r="A368" s="44"/>
      <c r="B368" s="91" t="s">
        <v>406</v>
      </c>
      <c r="C368" s="44">
        <v>1</v>
      </c>
      <c r="D368" s="44">
        <v>5</v>
      </c>
      <c r="E368" s="44"/>
      <c r="F368" s="44">
        <v>6</v>
      </c>
      <c r="G368" s="44">
        <v>11</v>
      </c>
      <c r="I368" s="91" t="s">
        <v>90</v>
      </c>
      <c r="J368" s="91" t="s">
        <v>442</v>
      </c>
      <c r="K368" s="44">
        <v>2</v>
      </c>
      <c r="L368" s="44"/>
      <c r="M368" s="44"/>
      <c r="N368" s="44">
        <v>2</v>
      </c>
      <c r="O368" s="44">
        <v>2</v>
      </c>
    </row>
    <row r="369" spans="1:15" x14ac:dyDescent="0.25">
      <c r="A369" s="44"/>
      <c r="B369" s="91" t="s">
        <v>568</v>
      </c>
      <c r="C369" s="44"/>
      <c r="D369" s="44">
        <v>3</v>
      </c>
      <c r="E369" s="44"/>
      <c r="F369" s="44">
        <v>3</v>
      </c>
      <c r="G369" s="44">
        <v>6</v>
      </c>
      <c r="I369" s="111" t="s">
        <v>443</v>
      </c>
      <c r="J369" s="105"/>
      <c r="K369" s="105">
        <v>2</v>
      </c>
      <c r="L369" s="105"/>
      <c r="M369" s="105"/>
      <c r="N369" s="105">
        <v>2</v>
      </c>
      <c r="O369" s="105">
        <v>2</v>
      </c>
    </row>
    <row r="370" spans="1:15" x14ac:dyDescent="0.25">
      <c r="A370" s="111" t="s">
        <v>407</v>
      </c>
      <c r="B370" s="105"/>
      <c r="C370" s="105">
        <v>85</v>
      </c>
      <c r="D370" s="105">
        <v>101</v>
      </c>
      <c r="E370" s="105"/>
      <c r="F370" s="105">
        <v>186</v>
      </c>
      <c r="G370" s="105">
        <v>287</v>
      </c>
      <c r="I370" s="91" t="s">
        <v>92</v>
      </c>
      <c r="J370" s="91" t="s">
        <v>444</v>
      </c>
      <c r="K370" s="44"/>
      <c r="L370" s="44">
        <v>11</v>
      </c>
      <c r="M370" s="44"/>
      <c r="N370" s="44">
        <v>11</v>
      </c>
      <c r="O370" s="44">
        <v>22</v>
      </c>
    </row>
    <row r="371" spans="1:15" x14ac:dyDescent="0.25">
      <c r="A371" s="91" t="s">
        <v>97</v>
      </c>
      <c r="B371" s="91" t="s">
        <v>408</v>
      </c>
      <c r="C371" s="44">
        <v>1</v>
      </c>
      <c r="D371" s="44"/>
      <c r="E371" s="44"/>
      <c r="F371" s="44">
        <v>1</v>
      </c>
      <c r="G371" s="44">
        <v>1</v>
      </c>
      <c r="I371" s="44"/>
      <c r="J371" s="91" t="s">
        <v>579</v>
      </c>
      <c r="K371" s="44"/>
      <c r="L371" s="44">
        <v>1</v>
      </c>
      <c r="M371" s="44"/>
      <c r="N371" s="44">
        <v>1</v>
      </c>
      <c r="O371" s="44">
        <v>2</v>
      </c>
    </row>
    <row r="372" spans="1:15" x14ac:dyDescent="0.25">
      <c r="A372" s="111" t="s">
        <v>409</v>
      </c>
      <c r="B372" s="105"/>
      <c r="C372" s="105">
        <v>1</v>
      </c>
      <c r="D372" s="105"/>
      <c r="E372" s="105"/>
      <c r="F372" s="105">
        <v>1</v>
      </c>
      <c r="G372" s="105">
        <v>1</v>
      </c>
      <c r="I372" s="44"/>
      <c r="J372" s="91" t="s">
        <v>447</v>
      </c>
      <c r="K372" s="44">
        <v>9</v>
      </c>
      <c r="L372" s="44">
        <v>13</v>
      </c>
      <c r="M372" s="44"/>
      <c r="N372" s="44">
        <v>22</v>
      </c>
      <c r="O372" s="44">
        <v>35</v>
      </c>
    </row>
    <row r="373" spans="1:15" x14ac:dyDescent="0.25">
      <c r="A373" s="91" t="s">
        <v>82</v>
      </c>
      <c r="B373" s="91" t="s">
        <v>410</v>
      </c>
      <c r="C373" s="44">
        <v>2</v>
      </c>
      <c r="D373" s="44">
        <v>11</v>
      </c>
      <c r="E373" s="44"/>
      <c r="F373" s="44">
        <v>13</v>
      </c>
      <c r="G373" s="44">
        <v>24</v>
      </c>
      <c r="I373" s="44"/>
      <c r="J373" s="91" t="s">
        <v>448</v>
      </c>
      <c r="K373" s="44"/>
      <c r="L373" s="44">
        <v>3</v>
      </c>
      <c r="M373" s="44"/>
      <c r="N373" s="44">
        <v>3</v>
      </c>
      <c r="O373" s="44">
        <v>6</v>
      </c>
    </row>
    <row r="374" spans="1:15" x14ac:dyDescent="0.25">
      <c r="A374" s="44"/>
      <c r="B374" s="91" t="s">
        <v>411</v>
      </c>
      <c r="C374" s="44">
        <v>10</v>
      </c>
      <c r="D374" s="44">
        <v>6</v>
      </c>
      <c r="E374" s="44"/>
      <c r="F374" s="44">
        <v>16</v>
      </c>
      <c r="G374" s="44">
        <v>22</v>
      </c>
      <c r="I374" s="44"/>
      <c r="J374" s="91" t="s">
        <v>552</v>
      </c>
      <c r="K374" s="44"/>
      <c r="L374" s="44">
        <v>9</v>
      </c>
      <c r="M374" s="44"/>
      <c r="N374" s="44">
        <v>9</v>
      </c>
      <c r="O374" s="44">
        <v>18</v>
      </c>
    </row>
    <row r="375" spans="1:15" x14ac:dyDescent="0.25">
      <c r="A375" s="44"/>
      <c r="B375" s="91" t="s">
        <v>529</v>
      </c>
      <c r="C375" s="44">
        <v>5</v>
      </c>
      <c r="D375" s="44">
        <v>9</v>
      </c>
      <c r="E375" s="44"/>
      <c r="F375" s="44">
        <v>14</v>
      </c>
      <c r="G375" s="44">
        <v>23</v>
      </c>
      <c r="I375" s="44"/>
      <c r="J375" s="91" t="s">
        <v>449</v>
      </c>
      <c r="K375" s="44">
        <v>8</v>
      </c>
      <c r="L375" s="44">
        <v>15</v>
      </c>
      <c r="M375" s="44"/>
      <c r="N375" s="44">
        <v>23</v>
      </c>
      <c r="O375" s="44">
        <v>38</v>
      </c>
    </row>
    <row r="376" spans="1:15" x14ac:dyDescent="0.25">
      <c r="A376" s="44"/>
      <c r="B376" s="91" t="s">
        <v>412</v>
      </c>
      <c r="C376" s="44">
        <v>8</v>
      </c>
      <c r="D376" s="44">
        <v>4</v>
      </c>
      <c r="E376" s="44"/>
      <c r="F376" s="44">
        <v>12</v>
      </c>
      <c r="G376" s="44">
        <v>16</v>
      </c>
      <c r="I376" s="44"/>
      <c r="J376" s="91" t="s">
        <v>452</v>
      </c>
      <c r="K376" s="44">
        <v>1</v>
      </c>
      <c r="L376" s="44">
        <v>18</v>
      </c>
      <c r="M376" s="44"/>
      <c r="N376" s="44">
        <v>19</v>
      </c>
      <c r="O376" s="44">
        <v>37</v>
      </c>
    </row>
    <row r="377" spans="1:15" x14ac:dyDescent="0.25">
      <c r="A377" s="44"/>
      <c r="B377" s="91" t="s">
        <v>785</v>
      </c>
      <c r="C377" s="44">
        <v>3</v>
      </c>
      <c r="D377" s="44">
        <v>1</v>
      </c>
      <c r="E377" s="44"/>
      <c r="F377" s="44">
        <v>4</v>
      </c>
      <c r="G377" s="44">
        <v>5</v>
      </c>
      <c r="I377" s="44"/>
      <c r="J377" s="91" t="s">
        <v>532</v>
      </c>
      <c r="K377" s="44">
        <v>1</v>
      </c>
      <c r="L377" s="44">
        <v>1</v>
      </c>
      <c r="M377" s="44"/>
      <c r="N377" s="44">
        <v>2</v>
      </c>
      <c r="O377" s="44">
        <v>3</v>
      </c>
    </row>
    <row r="378" spans="1:15" x14ac:dyDescent="0.25">
      <c r="A378" s="44"/>
      <c r="B378" s="91" t="s">
        <v>118</v>
      </c>
      <c r="C378" s="44">
        <v>25</v>
      </c>
      <c r="D378" s="44">
        <v>32</v>
      </c>
      <c r="E378" s="44"/>
      <c r="F378" s="44">
        <v>57</v>
      </c>
      <c r="G378" s="44">
        <v>89</v>
      </c>
      <c r="I378" s="44"/>
      <c r="J378" s="91" t="s">
        <v>634</v>
      </c>
      <c r="K378" s="44"/>
      <c r="L378" s="44">
        <v>1</v>
      </c>
      <c r="M378" s="44"/>
      <c r="N378" s="44">
        <v>1</v>
      </c>
      <c r="O378" s="44">
        <v>2</v>
      </c>
    </row>
    <row r="379" spans="1:15" x14ac:dyDescent="0.25">
      <c r="A379" s="111" t="s">
        <v>414</v>
      </c>
      <c r="B379" s="105"/>
      <c r="C379" s="105">
        <v>53</v>
      </c>
      <c r="D379" s="105">
        <v>63</v>
      </c>
      <c r="E379" s="105"/>
      <c r="F379" s="105">
        <v>116</v>
      </c>
      <c r="G379" s="105">
        <v>179</v>
      </c>
      <c r="I379" s="44"/>
      <c r="J379" s="91" t="s">
        <v>824</v>
      </c>
      <c r="K379" s="44"/>
      <c r="L379" s="44">
        <v>1</v>
      </c>
      <c r="M379" s="44"/>
      <c r="N379" s="44">
        <v>1</v>
      </c>
      <c r="O379" s="44">
        <v>2</v>
      </c>
    </row>
    <row r="380" spans="1:15" x14ac:dyDescent="0.25">
      <c r="A380" s="91" t="s">
        <v>98</v>
      </c>
      <c r="B380" s="91" t="s">
        <v>415</v>
      </c>
      <c r="C380" s="44">
        <v>22</v>
      </c>
      <c r="D380" s="44">
        <v>1</v>
      </c>
      <c r="E380" s="44"/>
      <c r="F380" s="44">
        <v>23</v>
      </c>
      <c r="G380" s="44">
        <v>24</v>
      </c>
      <c r="I380" s="44"/>
      <c r="J380" s="91" t="s">
        <v>453</v>
      </c>
      <c r="K380" s="44"/>
      <c r="L380" s="44">
        <v>14</v>
      </c>
      <c r="M380" s="44"/>
      <c r="N380" s="44">
        <v>14</v>
      </c>
      <c r="O380" s="44">
        <v>28</v>
      </c>
    </row>
    <row r="381" spans="1:15" x14ac:dyDescent="0.25">
      <c r="A381" s="111" t="s">
        <v>416</v>
      </c>
      <c r="B381" s="105"/>
      <c r="C381" s="105">
        <v>22</v>
      </c>
      <c r="D381" s="105">
        <v>1</v>
      </c>
      <c r="E381" s="105"/>
      <c r="F381" s="105">
        <v>23</v>
      </c>
      <c r="G381" s="105">
        <v>24</v>
      </c>
      <c r="I381" s="44"/>
      <c r="J381" s="91" t="s">
        <v>454</v>
      </c>
      <c r="K381" s="44"/>
      <c r="L381" s="44">
        <v>1</v>
      </c>
      <c r="M381" s="44"/>
      <c r="N381" s="44">
        <v>1</v>
      </c>
      <c r="O381" s="44">
        <v>2</v>
      </c>
    </row>
    <row r="382" spans="1:15" x14ac:dyDescent="0.25">
      <c r="A382" s="91" t="s">
        <v>83</v>
      </c>
      <c r="B382" s="91" t="s">
        <v>417</v>
      </c>
      <c r="C382" s="44">
        <v>13</v>
      </c>
      <c r="D382" s="44">
        <v>17</v>
      </c>
      <c r="E382" s="44"/>
      <c r="F382" s="44">
        <v>30</v>
      </c>
      <c r="G382" s="44">
        <v>47</v>
      </c>
      <c r="I382" s="44"/>
      <c r="J382" s="91" t="s">
        <v>455</v>
      </c>
      <c r="K382" s="44">
        <v>36</v>
      </c>
      <c r="L382" s="44">
        <v>132</v>
      </c>
      <c r="M382" s="44"/>
      <c r="N382" s="44">
        <v>168</v>
      </c>
      <c r="O382" s="44">
        <v>300</v>
      </c>
    </row>
    <row r="383" spans="1:15" x14ac:dyDescent="0.25">
      <c r="A383" s="44"/>
      <c r="B383" s="91" t="s">
        <v>538</v>
      </c>
      <c r="C383" s="44">
        <v>49</v>
      </c>
      <c r="D383" s="44">
        <v>53</v>
      </c>
      <c r="E383" s="44"/>
      <c r="F383" s="44">
        <v>102</v>
      </c>
      <c r="G383" s="44">
        <v>155</v>
      </c>
      <c r="I383" s="44"/>
      <c r="J383" s="91" t="s">
        <v>456</v>
      </c>
      <c r="K383" s="44">
        <v>2</v>
      </c>
      <c r="L383" s="44"/>
      <c r="M383" s="44"/>
      <c r="N383" s="44">
        <v>2</v>
      </c>
      <c r="O383" s="44">
        <v>2</v>
      </c>
    </row>
    <row r="384" spans="1:15" x14ac:dyDescent="0.25">
      <c r="A384" s="44"/>
      <c r="B384" s="91" t="s">
        <v>716</v>
      </c>
      <c r="C384" s="44">
        <v>2</v>
      </c>
      <c r="D384" s="44"/>
      <c r="E384" s="44"/>
      <c r="F384" s="44">
        <v>2</v>
      </c>
      <c r="G384" s="44">
        <v>2</v>
      </c>
      <c r="I384" s="44"/>
      <c r="J384" s="91" t="s">
        <v>457</v>
      </c>
      <c r="K384" s="44">
        <v>1</v>
      </c>
      <c r="L384" s="44">
        <v>44</v>
      </c>
      <c r="M384" s="44"/>
      <c r="N384" s="44">
        <v>45</v>
      </c>
      <c r="O384" s="44">
        <v>89</v>
      </c>
    </row>
    <row r="385" spans="1:15" x14ac:dyDescent="0.25">
      <c r="A385" s="44"/>
      <c r="B385" s="91" t="s">
        <v>118</v>
      </c>
      <c r="C385" s="44">
        <v>17</v>
      </c>
      <c r="D385" s="44">
        <v>2</v>
      </c>
      <c r="E385" s="44"/>
      <c r="F385" s="44">
        <v>19</v>
      </c>
      <c r="G385" s="44">
        <v>21</v>
      </c>
      <c r="I385" s="44"/>
      <c r="J385" s="91" t="s">
        <v>894</v>
      </c>
      <c r="K385" s="44"/>
      <c r="L385" s="44">
        <v>1</v>
      </c>
      <c r="M385" s="44"/>
      <c r="N385" s="44">
        <v>1</v>
      </c>
      <c r="O385" s="44">
        <v>2</v>
      </c>
    </row>
    <row r="386" spans="1:15" x14ac:dyDescent="0.25">
      <c r="A386" s="111" t="s">
        <v>418</v>
      </c>
      <c r="B386" s="105"/>
      <c r="C386" s="105">
        <v>81</v>
      </c>
      <c r="D386" s="105">
        <v>72</v>
      </c>
      <c r="E386" s="105"/>
      <c r="F386" s="105">
        <v>153</v>
      </c>
      <c r="G386" s="105">
        <v>225</v>
      </c>
      <c r="I386" s="44"/>
      <c r="J386" s="91" t="s">
        <v>459</v>
      </c>
      <c r="K386" s="44">
        <v>1</v>
      </c>
      <c r="L386" s="44">
        <v>9</v>
      </c>
      <c r="M386" s="44"/>
      <c r="N386" s="44">
        <v>10</v>
      </c>
      <c r="O386" s="44">
        <v>19</v>
      </c>
    </row>
    <row r="387" spans="1:15" x14ac:dyDescent="0.25">
      <c r="A387" s="91" t="s">
        <v>85</v>
      </c>
      <c r="B387" s="91" t="s">
        <v>530</v>
      </c>
      <c r="C387" s="44"/>
      <c r="D387" s="44">
        <v>2</v>
      </c>
      <c r="E387" s="44"/>
      <c r="F387" s="44">
        <v>2</v>
      </c>
      <c r="G387" s="44">
        <v>4</v>
      </c>
      <c r="I387" s="44"/>
      <c r="J387" s="91" t="s">
        <v>460</v>
      </c>
      <c r="K387" s="44">
        <v>5</v>
      </c>
      <c r="L387" s="44">
        <v>32</v>
      </c>
      <c r="M387" s="44"/>
      <c r="N387" s="44">
        <v>37</v>
      </c>
      <c r="O387" s="44">
        <v>69</v>
      </c>
    </row>
    <row r="388" spans="1:15" x14ac:dyDescent="0.25">
      <c r="A388" s="44"/>
      <c r="B388" s="91" t="s">
        <v>419</v>
      </c>
      <c r="C388" s="44">
        <v>2</v>
      </c>
      <c r="D388" s="44">
        <v>4</v>
      </c>
      <c r="E388" s="44"/>
      <c r="F388" s="44">
        <v>6</v>
      </c>
      <c r="G388" s="44">
        <v>10</v>
      </c>
      <c r="I388" s="44"/>
      <c r="J388" s="91" t="s">
        <v>461</v>
      </c>
      <c r="K388" s="44">
        <v>1</v>
      </c>
      <c r="L388" s="44">
        <v>2</v>
      </c>
      <c r="M388" s="44"/>
      <c r="N388" s="44">
        <v>3</v>
      </c>
      <c r="O388" s="44">
        <v>5</v>
      </c>
    </row>
    <row r="389" spans="1:15" x14ac:dyDescent="0.25">
      <c r="A389" s="44"/>
      <c r="B389" s="91" t="s">
        <v>420</v>
      </c>
      <c r="C389" s="44">
        <v>2</v>
      </c>
      <c r="D389" s="44">
        <v>11</v>
      </c>
      <c r="E389" s="44"/>
      <c r="F389" s="44">
        <v>13</v>
      </c>
      <c r="G389" s="44">
        <v>24</v>
      </c>
      <c r="I389" s="44"/>
      <c r="J389" s="91" t="s">
        <v>462</v>
      </c>
      <c r="K389" s="44">
        <v>2</v>
      </c>
      <c r="L389" s="44">
        <v>4</v>
      </c>
      <c r="M389" s="44"/>
      <c r="N389" s="44">
        <v>6</v>
      </c>
      <c r="O389" s="44">
        <v>10</v>
      </c>
    </row>
    <row r="390" spans="1:15" x14ac:dyDescent="0.25">
      <c r="A390" s="44"/>
      <c r="B390" s="91" t="s">
        <v>118</v>
      </c>
      <c r="C390" s="44">
        <v>1</v>
      </c>
      <c r="D390" s="44">
        <v>5</v>
      </c>
      <c r="E390" s="44"/>
      <c r="F390" s="44">
        <v>6</v>
      </c>
      <c r="G390" s="44">
        <v>11</v>
      </c>
      <c r="I390" s="44"/>
      <c r="J390" s="91" t="s">
        <v>553</v>
      </c>
      <c r="K390" s="44"/>
      <c r="L390" s="44">
        <v>2</v>
      </c>
      <c r="M390" s="44"/>
      <c r="N390" s="44">
        <v>2</v>
      </c>
      <c r="O390" s="44">
        <v>4</v>
      </c>
    </row>
    <row r="391" spans="1:15" x14ac:dyDescent="0.25">
      <c r="A391" s="111" t="s">
        <v>421</v>
      </c>
      <c r="B391" s="105"/>
      <c r="C391" s="105">
        <v>5</v>
      </c>
      <c r="D391" s="105">
        <v>22</v>
      </c>
      <c r="E391" s="105"/>
      <c r="F391" s="105">
        <v>27</v>
      </c>
      <c r="G391" s="105">
        <v>49</v>
      </c>
      <c r="I391" s="44"/>
      <c r="J391" s="91" t="s">
        <v>463</v>
      </c>
      <c r="K391" s="44">
        <v>1</v>
      </c>
      <c r="L391" s="44">
        <v>2</v>
      </c>
      <c r="M391" s="44"/>
      <c r="N391" s="44">
        <v>3</v>
      </c>
      <c r="O391" s="44">
        <v>5</v>
      </c>
    </row>
    <row r="392" spans="1:15" x14ac:dyDescent="0.25">
      <c r="A392" s="91" t="s">
        <v>86</v>
      </c>
      <c r="B392" s="91" t="s">
        <v>422</v>
      </c>
      <c r="C392" s="44"/>
      <c r="D392" s="44">
        <v>17</v>
      </c>
      <c r="E392" s="44"/>
      <c r="F392" s="44">
        <v>17</v>
      </c>
      <c r="G392" s="44">
        <v>34</v>
      </c>
      <c r="I392" s="44"/>
      <c r="J392" s="91" t="s">
        <v>118</v>
      </c>
      <c r="K392" s="44">
        <v>11</v>
      </c>
      <c r="L392" s="44">
        <v>63</v>
      </c>
      <c r="M392" s="44">
        <v>2</v>
      </c>
      <c r="N392" s="44">
        <v>76</v>
      </c>
      <c r="O392" s="44">
        <v>141.5</v>
      </c>
    </row>
    <row r="393" spans="1:15" x14ac:dyDescent="0.25">
      <c r="A393" s="44"/>
      <c r="B393" s="91" t="s">
        <v>423</v>
      </c>
      <c r="C393" s="44">
        <v>10</v>
      </c>
      <c r="D393" s="44">
        <v>3</v>
      </c>
      <c r="E393" s="44"/>
      <c r="F393" s="44">
        <v>13</v>
      </c>
      <c r="G393" s="44">
        <v>16</v>
      </c>
      <c r="I393" s="44"/>
      <c r="J393" s="91" t="s">
        <v>855</v>
      </c>
      <c r="K393" s="44"/>
      <c r="L393" s="44">
        <v>1</v>
      </c>
      <c r="M393" s="44"/>
      <c r="N393" s="44">
        <v>1</v>
      </c>
      <c r="O393" s="44">
        <v>2</v>
      </c>
    </row>
    <row r="394" spans="1:15" x14ac:dyDescent="0.25">
      <c r="A394" s="44"/>
      <c r="B394" s="91" t="s">
        <v>644</v>
      </c>
      <c r="C394" s="44"/>
      <c r="D394" s="44">
        <v>7</v>
      </c>
      <c r="E394" s="44"/>
      <c r="F394" s="44">
        <v>7</v>
      </c>
      <c r="G394" s="44">
        <v>14</v>
      </c>
      <c r="I394" s="111" t="s">
        <v>464</v>
      </c>
      <c r="J394" s="105"/>
      <c r="K394" s="105">
        <v>79</v>
      </c>
      <c r="L394" s="105">
        <v>380</v>
      </c>
      <c r="M394" s="105">
        <v>2</v>
      </c>
      <c r="N394" s="105">
        <v>461</v>
      </c>
      <c r="O394" s="105">
        <v>843.5</v>
      </c>
    </row>
    <row r="395" spans="1:15" x14ac:dyDescent="0.25">
      <c r="A395" s="44"/>
      <c r="B395" s="91" t="s">
        <v>424</v>
      </c>
      <c r="C395" s="44">
        <v>3</v>
      </c>
      <c r="D395" s="44">
        <v>9</v>
      </c>
      <c r="E395" s="44"/>
      <c r="F395" s="44">
        <v>12</v>
      </c>
      <c r="G395" s="44">
        <v>21</v>
      </c>
      <c r="I395" s="91" t="s">
        <v>118</v>
      </c>
      <c r="J395" s="91" t="s">
        <v>856</v>
      </c>
      <c r="K395" s="44">
        <v>1</v>
      </c>
      <c r="L395" s="44"/>
      <c r="M395" s="44"/>
      <c r="N395" s="44">
        <v>1</v>
      </c>
      <c r="O395" s="44">
        <v>1</v>
      </c>
    </row>
    <row r="396" spans="1:15" x14ac:dyDescent="0.25">
      <c r="A396" s="44"/>
      <c r="B396" s="91" t="s">
        <v>425</v>
      </c>
      <c r="C396" s="44">
        <v>42</v>
      </c>
      <c r="D396" s="44">
        <v>59</v>
      </c>
      <c r="E396" s="44"/>
      <c r="F396" s="44">
        <v>101</v>
      </c>
      <c r="G396" s="44">
        <v>160</v>
      </c>
      <c r="I396" s="44"/>
      <c r="J396" s="91" t="s">
        <v>857</v>
      </c>
      <c r="K396" s="44">
        <v>1</v>
      </c>
      <c r="L396" s="44"/>
      <c r="M396" s="44"/>
      <c r="N396" s="44">
        <v>1</v>
      </c>
      <c r="O396" s="44">
        <v>1</v>
      </c>
    </row>
    <row r="397" spans="1:15" x14ac:dyDescent="0.25">
      <c r="A397" s="44"/>
      <c r="B397" s="91" t="s">
        <v>574</v>
      </c>
      <c r="C397" s="44"/>
      <c r="D397" s="44">
        <v>6</v>
      </c>
      <c r="E397" s="44"/>
      <c r="F397" s="44">
        <v>6</v>
      </c>
      <c r="G397" s="44">
        <v>12</v>
      </c>
      <c r="I397" s="44"/>
      <c r="J397" s="91" t="s">
        <v>495</v>
      </c>
      <c r="K397" s="44">
        <v>4</v>
      </c>
      <c r="L397" s="44">
        <v>9</v>
      </c>
      <c r="M397" s="44"/>
      <c r="N397" s="44">
        <v>13</v>
      </c>
      <c r="O397" s="44">
        <v>22</v>
      </c>
    </row>
    <row r="398" spans="1:15" x14ac:dyDescent="0.25">
      <c r="A398" s="44"/>
      <c r="B398" s="91" t="s">
        <v>426</v>
      </c>
      <c r="C398" s="44">
        <v>6</v>
      </c>
      <c r="D398" s="44">
        <v>4</v>
      </c>
      <c r="E398" s="44"/>
      <c r="F398" s="44">
        <v>10</v>
      </c>
      <c r="G398" s="44">
        <v>14</v>
      </c>
      <c r="I398" s="44"/>
      <c r="J398" s="91" t="s">
        <v>858</v>
      </c>
      <c r="K398" s="44">
        <v>2</v>
      </c>
      <c r="L398" s="44"/>
      <c r="M398" s="44"/>
      <c r="N398" s="44">
        <v>2</v>
      </c>
      <c r="O398" s="44">
        <v>2</v>
      </c>
    </row>
    <row r="399" spans="1:15" x14ac:dyDescent="0.25">
      <c r="A399" s="44"/>
      <c r="B399" s="91" t="s">
        <v>540</v>
      </c>
      <c r="C399" s="44">
        <v>4</v>
      </c>
      <c r="D399" s="44">
        <v>3</v>
      </c>
      <c r="E399" s="44"/>
      <c r="F399" s="44">
        <v>7</v>
      </c>
      <c r="G399" s="44">
        <v>10</v>
      </c>
      <c r="I399" s="44"/>
      <c r="J399" s="91" t="s">
        <v>859</v>
      </c>
      <c r="K399" s="44">
        <v>1</v>
      </c>
      <c r="L399" s="44">
        <v>1</v>
      </c>
      <c r="M399" s="44"/>
      <c r="N399" s="44">
        <v>2</v>
      </c>
      <c r="O399" s="44">
        <v>3</v>
      </c>
    </row>
    <row r="400" spans="1:15" x14ac:dyDescent="0.25">
      <c r="A400" s="44"/>
      <c r="B400" s="91" t="s">
        <v>876</v>
      </c>
      <c r="C400" s="44">
        <v>5</v>
      </c>
      <c r="D400" s="44"/>
      <c r="E400" s="44"/>
      <c r="F400" s="44">
        <v>5</v>
      </c>
      <c r="G400" s="44">
        <v>5</v>
      </c>
      <c r="I400" s="44"/>
      <c r="J400" s="91" t="s">
        <v>895</v>
      </c>
      <c r="K400" s="44"/>
      <c r="L400" s="44">
        <v>2</v>
      </c>
      <c r="M400" s="44"/>
      <c r="N400" s="44">
        <v>2</v>
      </c>
      <c r="O400" s="44">
        <v>4</v>
      </c>
    </row>
    <row r="401" spans="1:15" x14ac:dyDescent="0.25">
      <c r="A401" s="44"/>
      <c r="B401" s="91" t="s">
        <v>717</v>
      </c>
      <c r="C401" s="44"/>
      <c r="D401" s="44">
        <v>1</v>
      </c>
      <c r="E401" s="44"/>
      <c r="F401" s="44">
        <v>1</v>
      </c>
      <c r="G401" s="44">
        <v>2</v>
      </c>
      <c r="I401" s="44"/>
      <c r="J401" s="91" t="s">
        <v>328</v>
      </c>
      <c r="K401" s="44">
        <v>12</v>
      </c>
      <c r="L401" s="44">
        <v>11</v>
      </c>
      <c r="M401" s="44"/>
      <c r="N401" s="44">
        <v>23</v>
      </c>
      <c r="O401" s="44">
        <v>34</v>
      </c>
    </row>
    <row r="402" spans="1:15" x14ac:dyDescent="0.25">
      <c r="A402" s="44"/>
      <c r="B402" s="91" t="s">
        <v>118</v>
      </c>
      <c r="C402" s="44">
        <v>83</v>
      </c>
      <c r="D402" s="44">
        <v>25</v>
      </c>
      <c r="E402" s="44"/>
      <c r="F402" s="44">
        <v>108</v>
      </c>
      <c r="G402" s="44">
        <v>133</v>
      </c>
      <c r="I402" s="44"/>
      <c r="J402" s="91" t="s">
        <v>118</v>
      </c>
      <c r="K402" s="44"/>
      <c r="L402" s="44">
        <v>1</v>
      </c>
      <c r="M402" s="44"/>
      <c r="N402" s="44">
        <v>1</v>
      </c>
      <c r="O402" s="44">
        <v>2</v>
      </c>
    </row>
    <row r="403" spans="1:15" x14ac:dyDescent="0.25">
      <c r="A403" s="111" t="s">
        <v>427</v>
      </c>
      <c r="B403" s="105"/>
      <c r="C403" s="105">
        <v>153</v>
      </c>
      <c r="D403" s="105">
        <v>134</v>
      </c>
      <c r="E403" s="105"/>
      <c r="F403" s="105">
        <v>287</v>
      </c>
      <c r="G403" s="105">
        <v>421</v>
      </c>
      <c r="I403" s="111" t="s">
        <v>465</v>
      </c>
      <c r="J403" s="105"/>
      <c r="K403" s="105">
        <v>21</v>
      </c>
      <c r="L403" s="105">
        <v>24</v>
      </c>
      <c r="M403" s="105"/>
      <c r="N403" s="105">
        <v>45</v>
      </c>
      <c r="O403" s="105">
        <v>69</v>
      </c>
    </row>
    <row r="404" spans="1:15" x14ac:dyDescent="0.25">
      <c r="A404" s="91" t="s">
        <v>99</v>
      </c>
      <c r="B404" s="91" t="s">
        <v>428</v>
      </c>
      <c r="C404" s="44">
        <v>2</v>
      </c>
      <c r="D404" s="44"/>
      <c r="E404" s="44"/>
      <c r="F404" s="44">
        <v>2</v>
      </c>
      <c r="G404" s="44">
        <v>2</v>
      </c>
      <c r="I404" s="91" t="s">
        <v>93</v>
      </c>
      <c r="J404" s="91" t="s">
        <v>600</v>
      </c>
      <c r="K404" s="44">
        <v>1</v>
      </c>
      <c r="L404" s="44"/>
      <c r="M404" s="44"/>
      <c r="N404" s="44">
        <v>1</v>
      </c>
      <c r="O404" s="44">
        <v>1</v>
      </c>
    </row>
    <row r="405" spans="1:15" x14ac:dyDescent="0.25">
      <c r="A405" s="44"/>
      <c r="B405" s="91" t="s">
        <v>118</v>
      </c>
      <c r="C405" s="44">
        <v>2</v>
      </c>
      <c r="D405" s="44"/>
      <c r="E405" s="44"/>
      <c r="F405" s="44">
        <v>2</v>
      </c>
      <c r="G405" s="44">
        <v>2</v>
      </c>
      <c r="I405" s="111" t="s">
        <v>466</v>
      </c>
      <c r="J405" s="105"/>
      <c r="K405" s="105">
        <v>1</v>
      </c>
      <c r="L405" s="105"/>
      <c r="M405" s="105"/>
      <c r="N405" s="105">
        <v>1</v>
      </c>
      <c r="O405" s="105">
        <v>1</v>
      </c>
    </row>
    <row r="406" spans="1:15" x14ac:dyDescent="0.25">
      <c r="A406" s="111" t="s">
        <v>429</v>
      </c>
      <c r="B406" s="105"/>
      <c r="C406" s="105">
        <v>4</v>
      </c>
      <c r="D406" s="105"/>
      <c r="E406" s="105"/>
      <c r="F406" s="105">
        <v>4</v>
      </c>
      <c r="G406" s="105">
        <v>4</v>
      </c>
      <c r="I406" s="91" t="s">
        <v>94</v>
      </c>
      <c r="J406" s="91" t="s">
        <v>468</v>
      </c>
      <c r="K406" s="44">
        <v>1</v>
      </c>
      <c r="L406" s="44">
        <v>4</v>
      </c>
      <c r="M406" s="44"/>
      <c r="N406" s="44">
        <v>5</v>
      </c>
      <c r="O406" s="44">
        <v>9</v>
      </c>
    </row>
    <row r="407" spans="1:15" x14ac:dyDescent="0.25">
      <c r="A407" s="91" t="s">
        <v>88</v>
      </c>
      <c r="B407" s="91" t="s">
        <v>430</v>
      </c>
      <c r="C407" s="44">
        <v>8</v>
      </c>
      <c r="D407" s="44">
        <v>4</v>
      </c>
      <c r="E407" s="44"/>
      <c r="F407" s="44">
        <v>12</v>
      </c>
      <c r="G407" s="44">
        <v>16</v>
      </c>
      <c r="I407" s="44"/>
      <c r="J407" s="91" t="s">
        <v>469</v>
      </c>
      <c r="K407" s="44">
        <v>2</v>
      </c>
      <c r="L407" s="44">
        <v>3</v>
      </c>
      <c r="M407" s="44"/>
      <c r="N407" s="44">
        <v>5</v>
      </c>
      <c r="O407" s="44">
        <v>8</v>
      </c>
    </row>
    <row r="408" spans="1:15" x14ac:dyDescent="0.25">
      <c r="A408" s="44"/>
      <c r="B408" s="91" t="s">
        <v>506</v>
      </c>
      <c r="C408" s="44"/>
      <c r="D408" s="44">
        <v>18</v>
      </c>
      <c r="E408" s="44"/>
      <c r="F408" s="44">
        <v>18</v>
      </c>
      <c r="G408" s="44">
        <v>36</v>
      </c>
      <c r="I408" s="111" t="s">
        <v>471</v>
      </c>
      <c r="J408" s="105"/>
      <c r="K408" s="105">
        <v>3</v>
      </c>
      <c r="L408" s="105">
        <v>7</v>
      </c>
      <c r="M408" s="105"/>
      <c r="N408" s="105">
        <v>10</v>
      </c>
      <c r="O408" s="105">
        <v>17</v>
      </c>
    </row>
    <row r="409" spans="1:15" x14ac:dyDescent="0.25">
      <c r="A409" s="44"/>
      <c r="B409" s="91" t="s">
        <v>118</v>
      </c>
      <c r="C409" s="44">
        <v>3</v>
      </c>
      <c r="D409" s="44"/>
      <c r="E409" s="44"/>
      <c r="F409" s="44">
        <v>3</v>
      </c>
      <c r="G409" s="44">
        <v>3</v>
      </c>
      <c r="I409" s="112" t="s">
        <v>95</v>
      </c>
      <c r="J409" s="106"/>
      <c r="K409" s="106">
        <v>2027</v>
      </c>
      <c r="L409" s="106">
        <v>3989</v>
      </c>
      <c r="M409" s="106">
        <v>195</v>
      </c>
      <c r="N409" s="106">
        <v>6211</v>
      </c>
      <c r="O409" s="106">
        <v>10443.75</v>
      </c>
    </row>
    <row r="410" spans="1:15" x14ac:dyDescent="0.25">
      <c r="A410" s="111" t="s">
        <v>431</v>
      </c>
      <c r="B410" s="105"/>
      <c r="C410" s="105">
        <v>11</v>
      </c>
      <c r="D410" s="105">
        <v>22</v>
      </c>
      <c r="E410" s="105"/>
      <c r="F410" s="105">
        <v>33</v>
      </c>
      <c r="G410" s="105">
        <v>55</v>
      </c>
    </row>
    <row r="411" spans="1:15" x14ac:dyDescent="0.25">
      <c r="A411" s="91" t="s">
        <v>432</v>
      </c>
      <c r="B411" s="91" t="s">
        <v>433</v>
      </c>
      <c r="C411" s="44"/>
      <c r="D411" s="44">
        <v>8</v>
      </c>
      <c r="E411" s="44"/>
      <c r="F411" s="44">
        <v>8</v>
      </c>
      <c r="G411" s="44">
        <v>16</v>
      </c>
    </row>
    <row r="412" spans="1:15" x14ac:dyDescent="0.25">
      <c r="A412" s="44"/>
      <c r="B412" s="91" t="s">
        <v>434</v>
      </c>
      <c r="C412" s="44">
        <v>25</v>
      </c>
      <c r="D412" s="44">
        <v>32</v>
      </c>
      <c r="E412" s="44"/>
      <c r="F412" s="44">
        <v>57</v>
      </c>
      <c r="G412" s="44">
        <v>89</v>
      </c>
    </row>
    <row r="413" spans="1:15" x14ac:dyDescent="0.25">
      <c r="A413" s="44"/>
      <c r="B413" s="91" t="s">
        <v>645</v>
      </c>
      <c r="C413" s="44"/>
      <c r="D413" s="44">
        <v>1</v>
      </c>
      <c r="E413" s="44"/>
      <c r="F413" s="44">
        <v>1</v>
      </c>
      <c r="G413" s="44">
        <v>2</v>
      </c>
    </row>
    <row r="414" spans="1:15" x14ac:dyDescent="0.25">
      <c r="A414" s="44"/>
      <c r="B414" s="91" t="s">
        <v>435</v>
      </c>
      <c r="C414" s="44">
        <v>1</v>
      </c>
      <c r="D414" s="44">
        <v>11</v>
      </c>
      <c r="E414" s="44"/>
      <c r="F414" s="44">
        <v>12</v>
      </c>
      <c r="G414" s="44">
        <v>23</v>
      </c>
    </row>
    <row r="415" spans="1:15" x14ac:dyDescent="0.25">
      <c r="A415" s="44"/>
      <c r="B415" s="91" t="s">
        <v>613</v>
      </c>
      <c r="C415" s="44">
        <v>3</v>
      </c>
      <c r="D415" s="44">
        <v>1</v>
      </c>
      <c r="E415" s="44"/>
      <c r="F415" s="44">
        <v>4</v>
      </c>
      <c r="G415" s="44">
        <v>5</v>
      </c>
    </row>
    <row r="416" spans="1:15" x14ac:dyDescent="0.25">
      <c r="A416" s="44"/>
      <c r="B416" s="91" t="s">
        <v>437</v>
      </c>
      <c r="C416" s="44"/>
      <c r="D416" s="44">
        <v>1</v>
      </c>
      <c r="E416" s="44"/>
      <c r="F416" s="44">
        <v>1</v>
      </c>
      <c r="G416" s="44">
        <v>2</v>
      </c>
    </row>
    <row r="417" spans="1:7" x14ac:dyDescent="0.25">
      <c r="A417" s="44"/>
      <c r="B417" s="91" t="s">
        <v>720</v>
      </c>
      <c r="C417" s="44"/>
      <c r="D417" s="44">
        <v>20</v>
      </c>
      <c r="E417" s="44"/>
      <c r="F417" s="44">
        <v>20</v>
      </c>
      <c r="G417" s="44">
        <v>40</v>
      </c>
    </row>
    <row r="418" spans="1:7" x14ac:dyDescent="0.25">
      <c r="A418" s="44"/>
      <c r="B418" s="91" t="s">
        <v>438</v>
      </c>
      <c r="C418" s="44">
        <v>55</v>
      </c>
      <c r="D418" s="44"/>
      <c r="E418" s="44"/>
      <c r="F418" s="44">
        <v>55</v>
      </c>
      <c r="G418" s="44">
        <v>55</v>
      </c>
    </row>
    <row r="419" spans="1:7" x14ac:dyDescent="0.25">
      <c r="A419" s="44"/>
      <c r="B419" s="91" t="s">
        <v>439</v>
      </c>
      <c r="C419" s="44">
        <v>2</v>
      </c>
      <c r="D419" s="44">
        <v>3</v>
      </c>
      <c r="E419" s="44"/>
      <c r="F419" s="44">
        <v>5</v>
      </c>
      <c r="G419" s="44">
        <v>8</v>
      </c>
    </row>
    <row r="420" spans="1:7" x14ac:dyDescent="0.25">
      <c r="A420" s="44"/>
      <c r="B420" s="91" t="s">
        <v>440</v>
      </c>
      <c r="C420" s="44">
        <v>3</v>
      </c>
      <c r="D420" s="44">
        <v>8</v>
      </c>
      <c r="E420" s="44"/>
      <c r="F420" s="44">
        <v>11</v>
      </c>
      <c r="G420" s="44">
        <v>19</v>
      </c>
    </row>
    <row r="421" spans="1:7" x14ac:dyDescent="0.25">
      <c r="A421" s="44"/>
      <c r="B421" s="91" t="s">
        <v>118</v>
      </c>
      <c r="C421" s="44">
        <v>23</v>
      </c>
      <c r="D421" s="44">
        <v>93</v>
      </c>
      <c r="E421" s="44"/>
      <c r="F421" s="44">
        <v>116</v>
      </c>
      <c r="G421" s="44">
        <v>209</v>
      </c>
    </row>
    <row r="422" spans="1:7" x14ac:dyDescent="0.25">
      <c r="A422" s="111" t="s">
        <v>441</v>
      </c>
      <c r="B422" s="105"/>
      <c r="C422" s="105">
        <v>112</v>
      </c>
      <c r="D422" s="105">
        <v>178</v>
      </c>
      <c r="E422" s="105"/>
      <c r="F422" s="105">
        <v>290</v>
      </c>
      <c r="G422" s="105">
        <v>468</v>
      </c>
    </row>
    <row r="423" spans="1:7" x14ac:dyDescent="0.25">
      <c r="A423" s="91" t="s">
        <v>90</v>
      </c>
      <c r="B423" s="91" t="s">
        <v>442</v>
      </c>
      <c r="C423" s="44"/>
      <c r="D423" s="44">
        <v>1</v>
      </c>
      <c r="E423" s="44"/>
      <c r="F423" s="44">
        <v>1</v>
      </c>
      <c r="G423" s="44">
        <v>2</v>
      </c>
    </row>
    <row r="424" spans="1:7" x14ac:dyDescent="0.25">
      <c r="A424" s="111" t="s">
        <v>443</v>
      </c>
      <c r="B424" s="105"/>
      <c r="C424" s="105"/>
      <c r="D424" s="105">
        <v>1</v>
      </c>
      <c r="E424" s="105"/>
      <c r="F424" s="105">
        <v>1</v>
      </c>
      <c r="G424" s="105">
        <v>2</v>
      </c>
    </row>
    <row r="425" spans="1:7" x14ac:dyDescent="0.25">
      <c r="A425" s="91" t="s">
        <v>92</v>
      </c>
      <c r="B425" s="91" t="s">
        <v>444</v>
      </c>
      <c r="C425" s="44">
        <v>5</v>
      </c>
      <c r="D425" s="44">
        <v>7</v>
      </c>
      <c r="E425" s="44"/>
      <c r="F425" s="44">
        <v>12</v>
      </c>
      <c r="G425" s="44">
        <v>19</v>
      </c>
    </row>
    <row r="426" spans="1:7" x14ac:dyDescent="0.25">
      <c r="A426" s="44"/>
      <c r="B426" s="91" t="s">
        <v>445</v>
      </c>
      <c r="C426" s="44">
        <v>2</v>
      </c>
      <c r="D426" s="44"/>
      <c r="E426" s="44"/>
      <c r="F426" s="44">
        <v>2</v>
      </c>
      <c r="G426" s="44">
        <v>2</v>
      </c>
    </row>
    <row r="427" spans="1:7" x14ac:dyDescent="0.25">
      <c r="A427" s="44"/>
      <c r="B427" s="91" t="s">
        <v>446</v>
      </c>
      <c r="C427" s="44">
        <v>4</v>
      </c>
      <c r="D427" s="44">
        <v>13</v>
      </c>
      <c r="E427" s="44"/>
      <c r="F427" s="44">
        <v>17</v>
      </c>
      <c r="G427" s="44">
        <v>30</v>
      </c>
    </row>
    <row r="428" spans="1:7" x14ac:dyDescent="0.25">
      <c r="A428" s="44"/>
      <c r="B428" s="91" t="s">
        <v>447</v>
      </c>
      <c r="C428" s="44">
        <v>2</v>
      </c>
      <c r="D428" s="44">
        <v>9</v>
      </c>
      <c r="E428" s="44"/>
      <c r="F428" s="44">
        <v>11</v>
      </c>
      <c r="G428" s="44">
        <v>20</v>
      </c>
    </row>
    <row r="429" spans="1:7" x14ac:dyDescent="0.25">
      <c r="A429" s="44"/>
      <c r="B429" s="91" t="s">
        <v>448</v>
      </c>
      <c r="C429" s="44">
        <v>1</v>
      </c>
      <c r="D429" s="44"/>
      <c r="E429" s="44"/>
      <c r="F429" s="44">
        <v>1</v>
      </c>
      <c r="G429" s="44">
        <v>1</v>
      </c>
    </row>
    <row r="430" spans="1:7" x14ac:dyDescent="0.25">
      <c r="A430" s="44"/>
      <c r="B430" s="91" t="s">
        <v>721</v>
      </c>
      <c r="C430" s="44">
        <v>1</v>
      </c>
      <c r="D430" s="44"/>
      <c r="E430" s="44"/>
      <c r="F430" s="44">
        <v>1</v>
      </c>
      <c r="G430" s="44">
        <v>1</v>
      </c>
    </row>
    <row r="431" spans="1:7" x14ac:dyDescent="0.25">
      <c r="A431" s="44"/>
      <c r="B431" s="91" t="s">
        <v>449</v>
      </c>
      <c r="C431" s="44">
        <v>4</v>
      </c>
      <c r="D431" s="44">
        <v>5</v>
      </c>
      <c r="E431" s="44"/>
      <c r="F431" s="44">
        <v>9</v>
      </c>
      <c r="G431" s="44">
        <v>14</v>
      </c>
    </row>
    <row r="432" spans="1:7" x14ac:dyDescent="0.25">
      <c r="A432" s="44"/>
      <c r="B432" s="91" t="s">
        <v>450</v>
      </c>
      <c r="C432" s="44">
        <v>1</v>
      </c>
      <c r="D432" s="44"/>
      <c r="E432" s="44"/>
      <c r="F432" s="44">
        <v>1</v>
      </c>
      <c r="G432" s="44">
        <v>1</v>
      </c>
    </row>
    <row r="433" spans="1:7" x14ac:dyDescent="0.25">
      <c r="A433" s="44"/>
      <c r="B433" s="91" t="s">
        <v>722</v>
      </c>
      <c r="C433" s="44"/>
      <c r="D433" s="44">
        <v>1</v>
      </c>
      <c r="E433" s="44"/>
      <c r="F433" s="44">
        <v>1</v>
      </c>
      <c r="G433" s="44">
        <v>2</v>
      </c>
    </row>
    <row r="434" spans="1:7" x14ac:dyDescent="0.25">
      <c r="A434" s="44"/>
      <c r="B434" s="91" t="s">
        <v>451</v>
      </c>
      <c r="C434" s="44">
        <v>4</v>
      </c>
      <c r="D434" s="44">
        <v>1</v>
      </c>
      <c r="E434" s="44"/>
      <c r="F434" s="44">
        <v>5</v>
      </c>
      <c r="G434" s="44">
        <v>6</v>
      </c>
    </row>
    <row r="435" spans="1:7" x14ac:dyDescent="0.25">
      <c r="A435" s="44"/>
      <c r="B435" s="91" t="s">
        <v>452</v>
      </c>
      <c r="C435" s="44">
        <v>8</v>
      </c>
      <c r="D435" s="44">
        <v>1</v>
      </c>
      <c r="E435" s="44"/>
      <c r="F435" s="44">
        <v>9</v>
      </c>
      <c r="G435" s="44">
        <v>10</v>
      </c>
    </row>
    <row r="436" spans="1:7" x14ac:dyDescent="0.25">
      <c r="A436" s="44"/>
      <c r="B436" s="91" t="s">
        <v>723</v>
      </c>
      <c r="C436" s="44"/>
      <c r="D436" s="44">
        <v>1</v>
      </c>
      <c r="E436" s="44"/>
      <c r="F436" s="44">
        <v>1</v>
      </c>
      <c r="G436" s="44">
        <v>2</v>
      </c>
    </row>
    <row r="437" spans="1:7" x14ac:dyDescent="0.25">
      <c r="A437" s="44"/>
      <c r="B437" s="91" t="s">
        <v>725</v>
      </c>
      <c r="C437" s="44"/>
      <c r="D437" s="44">
        <v>1</v>
      </c>
      <c r="E437" s="44"/>
      <c r="F437" s="44">
        <v>1</v>
      </c>
      <c r="G437" s="44">
        <v>2</v>
      </c>
    </row>
    <row r="438" spans="1:7" x14ac:dyDescent="0.25">
      <c r="A438" s="44"/>
      <c r="B438" s="91" t="s">
        <v>532</v>
      </c>
      <c r="C438" s="44"/>
      <c r="D438" s="44">
        <v>3</v>
      </c>
      <c r="E438" s="44"/>
      <c r="F438" s="44">
        <v>3</v>
      </c>
      <c r="G438" s="44">
        <v>6</v>
      </c>
    </row>
    <row r="439" spans="1:7" x14ac:dyDescent="0.25">
      <c r="A439" s="44"/>
      <c r="B439" s="91" t="s">
        <v>634</v>
      </c>
      <c r="C439" s="44"/>
      <c r="D439" s="44">
        <v>1</v>
      </c>
      <c r="E439" s="44"/>
      <c r="F439" s="44">
        <v>1</v>
      </c>
      <c r="G439" s="44">
        <v>2</v>
      </c>
    </row>
    <row r="440" spans="1:7" x14ac:dyDescent="0.25">
      <c r="A440" s="44"/>
      <c r="B440" s="91" t="s">
        <v>453</v>
      </c>
      <c r="C440" s="44"/>
      <c r="D440" s="44">
        <v>3</v>
      </c>
      <c r="E440" s="44"/>
      <c r="F440" s="44">
        <v>3</v>
      </c>
      <c r="G440" s="44">
        <v>6</v>
      </c>
    </row>
    <row r="441" spans="1:7" x14ac:dyDescent="0.25">
      <c r="A441" s="44"/>
      <c r="B441" s="91" t="s">
        <v>533</v>
      </c>
      <c r="C441" s="44"/>
      <c r="D441" s="44">
        <v>3</v>
      </c>
      <c r="E441" s="44"/>
      <c r="F441" s="44">
        <v>3</v>
      </c>
      <c r="G441" s="44">
        <v>6</v>
      </c>
    </row>
    <row r="442" spans="1:7" x14ac:dyDescent="0.25">
      <c r="A442" s="44"/>
      <c r="B442" s="91" t="s">
        <v>454</v>
      </c>
      <c r="C442" s="44"/>
      <c r="D442" s="44">
        <v>1</v>
      </c>
      <c r="E442" s="44"/>
      <c r="F442" s="44">
        <v>1</v>
      </c>
      <c r="G442" s="44">
        <v>2</v>
      </c>
    </row>
    <row r="443" spans="1:7" x14ac:dyDescent="0.25">
      <c r="A443" s="44"/>
      <c r="B443" s="91" t="s">
        <v>455</v>
      </c>
      <c r="C443" s="44">
        <v>22</v>
      </c>
      <c r="D443" s="44">
        <v>56</v>
      </c>
      <c r="E443" s="44"/>
      <c r="F443" s="44">
        <v>78</v>
      </c>
      <c r="G443" s="44">
        <v>134</v>
      </c>
    </row>
    <row r="444" spans="1:7" x14ac:dyDescent="0.25">
      <c r="A444" s="44"/>
      <c r="B444" s="91" t="s">
        <v>456</v>
      </c>
      <c r="C444" s="44">
        <v>3</v>
      </c>
      <c r="D444" s="44">
        <v>21</v>
      </c>
      <c r="E444" s="44"/>
      <c r="F444" s="44">
        <v>24</v>
      </c>
      <c r="G444" s="44">
        <v>45</v>
      </c>
    </row>
    <row r="445" spans="1:7" x14ac:dyDescent="0.25">
      <c r="A445" s="44"/>
      <c r="B445" s="91" t="s">
        <v>457</v>
      </c>
      <c r="C445" s="44">
        <v>1</v>
      </c>
      <c r="D445" s="44">
        <v>8</v>
      </c>
      <c r="E445" s="44"/>
      <c r="F445" s="44">
        <v>9</v>
      </c>
      <c r="G445" s="44">
        <v>17</v>
      </c>
    </row>
    <row r="446" spans="1:7" x14ac:dyDescent="0.25">
      <c r="A446" s="44"/>
      <c r="B446" s="91" t="s">
        <v>459</v>
      </c>
      <c r="C446" s="44"/>
      <c r="D446" s="44">
        <v>7</v>
      </c>
      <c r="E446" s="44"/>
      <c r="F446" s="44">
        <v>7</v>
      </c>
      <c r="G446" s="44">
        <v>14</v>
      </c>
    </row>
    <row r="447" spans="1:7" x14ac:dyDescent="0.25">
      <c r="A447" s="44"/>
      <c r="B447" s="91" t="s">
        <v>542</v>
      </c>
      <c r="C447" s="44"/>
      <c r="D447" s="44">
        <v>1</v>
      </c>
      <c r="E447" s="44"/>
      <c r="F447" s="44">
        <v>1</v>
      </c>
      <c r="G447" s="44">
        <v>2</v>
      </c>
    </row>
    <row r="448" spans="1:7" x14ac:dyDescent="0.25">
      <c r="A448" s="44"/>
      <c r="B448" s="91" t="s">
        <v>460</v>
      </c>
      <c r="C448" s="44">
        <v>7</v>
      </c>
      <c r="D448" s="44">
        <v>66</v>
      </c>
      <c r="E448" s="44"/>
      <c r="F448" s="44">
        <v>73</v>
      </c>
      <c r="G448" s="44">
        <v>139</v>
      </c>
    </row>
    <row r="449" spans="1:7" x14ac:dyDescent="0.25">
      <c r="A449" s="44"/>
      <c r="B449" s="91" t="s">
        <v>461</v>
      </c>
      <c r="C449" s="44">
        <v>9</v>
      </c>
      <c r="D449" s="44"/>
      <c r="E449" s="44"/>
      <c r="F449" s="44">
        <v>9</v>
      </c>
      <c r="G449" s="44">
        <v>9</v>
      </c>
    </row>
    <row r="450" spans="1:7" x14ac:dyDescent="0.25">
      <c r="A450" s="44"/>
      <c r="B450" s="91" t="s">
        <v>462</v>
      </c>
      <c r="C450" s="44"/>
      <c r="D450" s="44">
        <v>2</v>
      </c>
      <c r="E450" s="44"/>
      <c r="F450" s="44">
        <v>2</v>
      </c>
      <c r="G450" s="44">
        <v>4</v>
      </c>
    </row>
    <row r="451" spans="1:7" x14ac:dyDescent="0.25">
      <c r="A451" s="44"/>
      <c r="B451" s="91" t="s">
        <v>553</v>
      </c>
      <c r="C451" s="44">
        <v>3</v>
      </c>
      <c r="D451" s="44"/>
      <c r="E451" s="44"/>
      <c r="F451" s="44">
        <v>3</v>
      </c>
      <c r="G451" s="44">
        <v>3</v>
      </c>
    </row>
    <row r="452" spans="1:7" x14ac:dyDescent="0.25">
      <c r="A452" s="44"/>
      <c r="B452" s="91" t="s">
        <v>118</v>
      </c>
      <c r="C452" s="44">
        <v>27</v>
      </c>
      <c r="D452" s="44">
        <v>68</v>
      </c>
      <c r="E452" s="44"/>
      <c r="F452" s="44">
        <v>95</v>
      </c>
      <c r="G452" s="44">
        <v>163</v>
      </c>
    </row>
    <row r="453" spans="1:7" x14ac:dyDescent="0.25">
      <c r="A453" s="111" t="s">
        <v>464</v>
      </c>
      <c r="B453" s="105"/>
      <c r="C453" s="105">
        <v>104</v>
      </c>
      <c r="D453" s="105">
        <v>279</v>
      </c>
      <c r="E453" s="105"/>
      <c r="F453" s="105">
        <v>383</v>
      </c>
      <c r="G453" s="105">
        <v>662</v>
      </c>
    </row>
    <row r="454" spans="1:7" x14ac:dyDescent="0.25">
      <c r="A454" s="91" t="s">
        <v>118</v>
      </c>
      <c r="B454" s="91" t="s">
        <v>118</v>
      </c>
      <c r="C454" s="44">
        <v>3</v>
      </c>
      <c r="D454" s="44">
        <v>5</v>
      </c>
      <c r="E454" s="44"/>
      <c r="F454" s="44">
        <v>8</v>
      </c>
      <c r="G454" s="44">
        <v>13</v>
      </c>
    </row>
    <row r="455" spans="1:7" x14ac:dyDescent="0.25">
      <c r="A455" s="111" t="s">
        <v>465</v>
      </c>
      <c r="B455" s="105"/>
      <c r="C455" s="105">
        <v>3</v>
      </c>
      <c r="D455" s="105">
        <v>5</v>
      </c>
      <c r="E455" s="105"/>
      <c r="F455" s="105">
        <v>8</v>
      </c>
      <c r="G455" s="105">
        <v>13</v>
      </c>
    </row>
    <row r="456" spans="1:7" x14ac:dyDescent="0.25">
      <c r="A456" s="91" t="s">
        <v>94</v>
      </c>
      <c r="B456" s="91" t="s">
        <v>825</v>
      </c>
      <c r="C456" s="44">
        <v>1</v>
      </c>
      <c r="D456" s="44">
        <v>1</v>
      </c>
      <c r="E456" s="44"/>
      <c r="F456" s="44">
        <v>2</v>
      </c>
      <c r="G456" s="44">
        <v>3</v>
      </c>
    </row>
    <row r="457" spans="1:7" x14ac:dyDescent="0.25">
      <c r="A457" s="44"/>
      <c r="B457" s="91" t="s">
        <v>468</v>
      </c>
      <c r="C457" s="44">
        <v>4</v>
      </c>
      <c r="D457" s="44">
        <v>6</v>
      </c>
      <c r="E457" s="44"/>
      <c r="F457" s="44">
        <v>10</v>
      </c>
      <c r="G457" s="44">
        <v>16</v>
      </c>
    </row>
    <row r="458" spans="1:7" x14ac:dyDescent="0.25">
      <c r="A458" s="44"/>
      <c r="B458" s="91" t="s">
        <v>469</v>
      </c>
      <c r="C458" s="44">
        <v>38</v>
      </c>
      <c r="D458" s="44">
        <v>52</v>
      </c>
      <c r="E458" s="44">
        <v>9</v>
      </c>
      <c r="F458" s="44">
        <v>99</v>
      </c>
      <c r="G458" s="44">
        <v>162.25</v>
      </c>
    </row>
    <row r="459" spans="1:7" x14ac:dyDescent="0.25">
      <c r="A459" s="44"/>
      <c r="B459" s="91" t="s">
        <v>118</v>
      </c>
      <c r="C459" s="44">
        <v>9</v>
      </c>
      <c r="D459" s="44">
        <v>9</v>
      </c>
      <c r="E459" s="44"/>
      <c r="F459" s="44">
        <v>18</v>
      </c>
      <c r="G459" s="44">
        <v>27</v>
      </c>
    </row>
    <row r="460" spans="1:7" x14ac:dyDescent="0.25">
      <c r="A460" s="111" t="s">
        <v>471</v>
      </c>
      <c r="B460" s="105"/>
      <c r="C460" s="105">
        <v>52</v>
      </c>
      <c r="D460" s="105">
        <v>68</v>
      </c>
      <c r="E460" s="105">
        <v>9</v>
      </c>
      <c r="F460" s="105">
        <v>129</v>
      </c>
      <c r="G460" s="105">
        <v>208.25</v>
      </c>
    </row>
    <row r="461" spans="1:7" x14ac:dyDescent="0.25">
      <c r="A461" s="112" t="s">
        <v>95</v>
      </c>
      <c r="B461" s="106"/>
      <c r="C461" s="106">
        <v>6224</v>
      </c>
      <c r="D461" s="106">
        <v>6777</v>
      </c>
      <c r="E461" s="106">
        <v>154</v>
      </c>
      <c r="F461" s="106">
        <v>13155</v>
      </c>
      <c r="G461" s="106">
        <v>20124.5</v>
      </c>
    </row>
  </sheetData>
  <sheetProtection algorithmName="SHA-512" hashValue="xDsL96Nwmb9kh/T/JfLetcgZ3cOB/m/k7Uya1GN6kGfqA92zYIcbEoyOupktv18g0f00lqV9ZcmhU70965cw4w==" saltValue="qYNOemKsPoQGyHQQ/OsM0A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I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2"/>
  <sheetViews>
    <sheetView workbookViewId="0">
      <selection activeCell="I3" sqref="I3"/>
    </sheetView>
  </sheetViews>
  <sheetFormatPr defaultRowHeight="12" x14ac:dyDescent="0.2"/>
  <cols>
    <col min="1" max="1" width="23.7109375" style="87" customWidth="1"/>
    <col min="2" max="2" width="24.140625" style="87" customWidth="1"/>
    <col min="3" max="6" width="8.140625" style="87" customWidth="1"/>
    <col min="7" max="7" width="10" style="87" customWidth="1"/>
    <col min="8" max="8" width="6.42578125" style="87" customWidth="1"/>
    <col min="9" max="9" width="24.85546875" style="87" customWidth="1"/>
    <col min="10" max="10" width="22.7109375" style="87" customWidth="1"/>
    <col min="11" max="13" width="8.5703125" style="87" customWidth="1"/>
    <col min="14" max="15" width="10.42578125" style="87" customWidth="1"/>
    <col min="16" max="16384" width="9.140625" style="87"/>
  </cols>
  <sheetData>
    <row r="1" spans="1:15" ht="12.75" x14ac:dyDescent="0.2">
      <c r="A1" s="142" t="s">
        <v>917</v>
      </c>
      <c r="B1" s="142"/>
      <c r="C1" s="142"/>
      <c r="D1" s="142"/>
      <c r="E1" s="142"/>
      <c r="F1" s="142"/>
      <c r="G1" s="142"/>
      <c r="I1" s="143" t="s">
        <v>927</v>
      </c>
      <c r="J1" s="143"/>
      <c r="K1" s="143"/>
      <c r="L1" s="143"/>
      <c r="M1" s="143"/>
      <c r="N1" s="143"/>
      <c r="O1" s="143"/>
    </row>
    <row r="2" spans="1:15" ht="32.25" customHeight="1" x14ac:dyDescent="0.2">
      <c r="A2" s="83" t="s">
        <v>160</v>
      </c>
      <c r="B2" s="83" t="s">
        <v>151</v>
      </c>
      <c r="C2" s="118" t="s">
        <v>0</v>
      </c>
      <c r="D2" s="118" t="s">
        <v>1</v>
      </c>
      <c r="E2" s="118" t="s">
        <v>2</v>
      </c>
      <c r="F2" s="118" t="s">
        <v>137</v>
      </c>
      <c r="G2" s="118" t="s">
        <v>562</v>
      </c>
      <c r="I2" s="94" t="s">
        <v>160</v>
      </c>
      <c r="J2" s="94" t="s">
        <v>151</v>
      </c>
      <c r="K2" s="119" t="s">
        <v>0</v>
      </c>
      <c r="L2" s="119" t="s">
        <v>1</v>
      </c>
      <c r="M2" s="119" t="s">
        <v>2</v>
      </c>
      <c r="N2" s="119" t="s">
        <v>137</v>
      </c>
      <c r="O2" s="119" t="s">
        <v>562</v>
      </c>
    </row>
    <row r="3" spans="1:15" x14ac:dyDescent="0.2">
      <c r="A3" s="85" t="s">
        <v>3</v>
      </c>
      <c r="B3" s="85" t="s">
        <v>473</v>
      </c>
      <c r="C3" s="44"/>
      <c r="D3" s="44">
        <v>1</v>
      </c>
      <c r="E3" s="44"/>
      <c r="F3" s="44">
        <v>1</v>
      </c>
      <c r="G3" s="44">
        <v>2</v>
      </c>
      <c r="I3" s="91" t="s">
        <v>152</v>
      </c>
      <c r="J3" s="91" t="s">
        <v>118</v>
      </c>
      <c r="K3" s="44">
        <v>7</v>
      </c>
      <c r="L3" s="44">
        <v>12</v>
      </c>
      <c r="M3" s="44"/>
      <c r="N3" s="44">
        <v>19</v>
      </c>
      <c r="O3" s="44">
        <v>31</v>
      </c>
    </row>
    <row r="4" spans="1:15" x14ac:dyDescent="0.2">
      <c r="A4" s="115" t="s">
        <v>507</v>
      </c>
      <c r="B4" s="116"/>
      <c r="C4" s="117"/>
      <c r="D4" s="117">
        <v>1</v>
      </c>
      <c r="E4" s="117"/>
      <c r="F4" s="117">
        <v>1</v>
      </c>
      <c r="G4" s="117">
        <v>2</v>
      </c>
      <c r="I4" s="120" t="s">
        <v>615</v>
      </c>
      <c r="J4" s="117"/>
      <c r="K4" s="117">
        <v>7</v>
      </c>
      <c r="L4" s="117">
        <v>12</v>
      </c>
      <c r="M4" s="117"/>
      <c r="N4" s="117">
        <v>19</v>
      </c>
      <c r="O4" s="117">
        <v>31</v>
      </c>
    </row>
    <row r="5" spans="1:15" x14ac:dyDescent="0.2">
      <c r="A5" s="85" t="s">
        <v>5</v>
      </c>
      <c r="B5" s="85" t="s">
        <v>161</v>
      </c>
      <c r="C5" s="44">
        <v>1</v>
      </c>
      <c r="D5" s="44">
        <v>5</v>
      </c>
      <c r="E5" s="44"/>
      <c r="F5" s="44">
        <v>6</v>
      </c>
      <c r="G5" s="44">
        <v>11</v>
      </c>
      <c r="I5" s="91" t="s">
        <v>3</v>
      </c>
      <c r="J5" s="91" t="s">
        <v>473</v>
      </c>
      <c r="K5" s="44">
        <v>10</v>
      </c>
      <c r="L5" s="44">
        <v>62</v>
      </c>
      <c r="M5" s="44"/>
      <c r="N5" s="44">
        <v>72</v>
      </c>
      <c r="O5" s="44">
        <v>134</v>
      </c>
    </row>
    <row r="6" spans="1:15" x14ac:dyDescent="0.2">
      <c r="A6" s="84"/>
      <c r="B6" s="85" t="s">
        <v>766</v>
      </c>
      <c r="C6" s="44"/>
      <c r="D6" s="44">
        <v>2</v>
      </c>
      <c r="E6" s="44"/>
      <c r="F6" s="44">
        <v>2</v>
      </c>
      <c r="G6" s="44">
        <v>4</v>
      </c>
      <c r="I6" s="44"/>
      <c r="J6" s="91" t="s">
        <v>730</v>
      </c>
      <c r="K6" s="44"/>
      <c r="L6" s="44">
        <v>11</v>
      </c>
      <c r="M6" s="44"/>
      <c r="N6" s="44">
        <v>11</v>
      </c>
      <c r="O6" s="44">
        <v>22</v>
      </c>
    </row>
    <row r="7" spans="1:15" x14ac:dyDescent="0.2">
      <c r="A7" s="84"/>
      <c r="B7" s="85" t="s">
        <v>687</v>
      </c>
      <c r="C7" s="44"/>
      <c r="D7" s="44">
        <v>3</v>
      </c>
      <c r="E7" s="44"/>
      <c r="F7" s="44">
        <v>3</v>
      </c>
      <c r="G7" s="44">
        <v>6</v>
      </c>
      <c r="I7" s="44"/>
      <c r="J7" s="91" t="s">
        <v>474</v>
      </c>
      <c r="K7" s="44">
        <v>8</v>
      </c>
      <c r="L7" s="44">
        <v>15</v>
      </c>
      <c r="M7" s="44"/>
      <c r="N7" s="44">
        <v>23</v>
      </c>
      <c r="O7" s="44">
        <v>38</v>
      </c>
    </row>
    <row r="8" spans="1:15" x14ac:dyDescent="0.2">
      <c r="A8" s="84"/>
      <c r="B8" s="85" t="s">
        <v>118</v>
      </c>
      <c r="C8" s="44"/>
      <c r="D8" s="44">
        <v>7</v>
      </c>
      <c r="E8" s="44"/>
      <c r="F8" s="44">
        <v>7</v>
      </c>
      <c r="G8" s="44">
        <v>14</v>
      </c>
      <c r="I8" s="44"/>
      <c r="J8" s="91" t="s">
        <v>475</v>
      </c>
      <c r="K8" s="44">
        <v>2</v>
      </c>
      <c r="L8" s="44">
        <v>35</v>
      </c>
      <c r="M8" s="44"/>
      <c r="N8" s="44">
        <v>37</v>
      </c>
      <c r="O8" s="44">
        <v>72</v>
      </c>
    </row>
    <row r="9" spans="1:15" x14ac:dyDescent="0.2">
      <c r="A9" s="115" t="s">
        <v>162</v>
      </c>
      <c r="B9" s="116"/>
      <c r="C9" s="117">
        <v>1</v>
      </c>
      <c r="D9" s="117">
        <v>17</v>
      </c>
      <c r="E9" s="117"/>
      <c r="F9" s="117">
        <v>18</v>
      </c>
      <c r="G9" s="117">
        <v>35</v>
      </c>
      <c r="I9" s="44"/>
      <c r="J9" s="91" t="s">
        <v>593</v>
      </c>
      <c r="K9" s="44">
        <v>1</v>
      </c>
      <c r="L9" s="44"/>
      <c r="M9" s="44"/>
      <c r="N9" s="44">
        <v>1</v>
      </c>
      <c r="O9" s="44">
        <v>1</v>
      </c>
    </row>
    <row r="10" spans="1:15" x14ac:dyDescent="0.2">
      <c r="A10" s="85" t="s">
        <v>6</v>
      </c>
      <c r="B10" s="85" t="s">
        <v>477</v>
      </c>
      <c r="C10" s="44">
        <v>1</v>
      </c>
      <c r="D10" s="44"/>
      <c r="E10" s="44"/>
      <c r="F10" s="44">
        <v>1</v>
      </c>
      <c r="G10" s="44">
        <v>1</v>
      </c>
      <c r="I10" s="120" t="s">
        <v>507</v>
      </c>
      <c r="J10" s="117"/>
      <c r="K10" s="117">
        <v>21</v>
      </c>
      <c r="L10" s="117">
        <v>123</v>
      </c>
      <c r="M10" s="117"/>
      <c r="N10" s="117">
        <v>144</v>
      </c>
      <c r="O10" s="117">
        <v>267</v>
      </c>
    </row>
    <row r="11" spans="1:15" x14ac:dyDescent="0.2">
      <c r="A11" s="84"/>
      <c r="B11" s="85" t="s">
        <v>164</v>
      </c>
      <c r="C11" s="44">
        <v>4</v>
      </c>
      <c r="D11" s="44"/>
      <c r="E11" s="44"/>
      <c r="F11" s="44">
        <v>4</v>
      </c>
      <c r="G11" s="44">
        <v>4</v>
      </c>
      <c r="I11" s="91" t="s">
        <v>4</v>
      </c>
      <c r="J11" s="91" t="s">
        <v>476</v>
      </c>
      <c r="K11" s="44">
        <v>2</v>
      </c>
      <c r="L11" s="44"/>
      <c r="M11" s="44"/>
      <c r="N11" s="44">
        <v>2</v>
      </c>
      <c r="O11" s="44">
        <v>2</v>
      </c>
    </row>
    <row r="12" spans="1:15" x14ac:dyDescent="0.2">
      <c r="A12" s="84"/>
      <c r="B12" s="85" t="s">
        <v>165</v>
      </c>
      <c r="C12" s="44">
        <v>3</v>
      </c>
      <c r="D12" s="44">
        <v>3</v>
      </c>
      <c r="E12" s="44"/>
      <c r="F12" s="44">
        <v>6</v>
      </c>
      <c r="G12" s="44">
        <v>9</v>
      </c>
      <c r="I12" s="120" t="s">
        <v>508</v>
      </c>
      <c r="J12" s="117"/>
      <c r="K12" s="117">
        <v>2</v>
      </c>
      <c r="L12" s="117"/>
      <c r="M12" s="117"/>
      <c r="N12" s="117">
        <v>2</v>
      </c>
      <c r="O12" s="117">
        <v>2</v>
      </c>
    </row>
    <row r="13" spans="1:15" x14ac:dyDescent="0.2">
      <c r="A13" s="115" t="s">
        <v>166</v>
      </c>
      <c r="B13" s="116"/>
      <c r="C13" s="117">
        <v>8</v>
      </c>
      <c r="D13" s="117">
        <v>3</v>
      </c>
      <c r="E13" s="117"/>
      <c r="F13" s="117">
        <v>11</v>
      </c>
      <c r="G13" s="117">
        <v>14</v>
      </c>
      <c r="I13" s="91" t="s">
        <v>5</v>
      </c>
      <c r="J13" s="91" t="s">
        <v>161</v>
      </c>
      <c r="K13" s="44">
        <v>1</v>
      </c>
      <c r="L13" s="44"/>
      <c r="M13" s="44"/>
      <c r="N13" s="44">
        <v>1</v>
      </c>
      <c r="O13" s="44">
        <v>1</v>
      </c>
    </row>
    <row r="14" spans="1:15" x14ac:dyDescent="0.2">
      <c r="A14" s="85" t="s">
        <v>7</v>
      </c>
      <c r="B14" s="85" t="s">
        <v>7</v>
      </c>
      <c r="C14" s="44">
        <v>1</v>
      </c>
      <c r="D14" s="44"/>
      <c r="E14" s="44"/>
      <c r="F14" s="44">
        <v>1</v>
      </c>
      <c r="G14" s="44">
        <v>1</v>
      </c>
      <c r="I14" s="44"/>
      <c r="J14" s="91" t="s">
        <v>396</v>
      </c>
      <c r="K14" s="44">
        <v>3</v>
      </c>
      <c r="L14" s="44">
        <v>1</v>
      </c>
      <c r="M14" s="44"/>
      <c r="N14" s="44">
        <v>4</v>
      </c>
      <c r="O14" s="44">
        <v>5</v>
      </c>
    </row>
    <row r="15" spans="1:15" x14ac:dyDescent="0.2">
      <c r="A15" s="115" t="s">
        <v>551</v>
      </c>
      <c r="B15" s="116"/>
      <c r="C15" s="117">
        <v>1</v>
      </c>
      <c r="D15" s="117"/>
      <c r="E15" s="117"/>
      <c r="F15" s="117">
        <v>1</v>
      </c>
      <c r="G15" s="117">
        <v>1</v>
      </c>
      <c r="I15" s="120" t="s">
        <v>162</v>
      </c>
      <c r="J15" s="117"/>
      <c r="K15" s="117">
        <v>4</v>
      </c>
      <c r="L15" s="117">
        <v>1</v>
      </c>
      <c r="M15" s="117"/>
      <c r="N15" s="117">
        <v>5</v>
      </c>
      <c r="O15" s="117">
        <v>6</v>
      </c>
    </row>
    <row r="16" spans="1:15" x14ac:dyDescent="0.2">
      <c r="A16" s="85" t="s">
        <v>8</v>
      </c>
      <c r="B16" s="85" t="s">
        <v>167</v>
      </c>
      <c r="C16" s="44">
        <v>14</v>
      </c>
      <c r="D16" s="44">
        <v>8</v>
      </c>
      <c r="E16" s="44"/>
      <c r="F16" s="44">
        <v>22</v>
      </c>
      <c r="G16" s="44">
        <v>30</v>
      </c>
      <c r="I16" s="91" t="s">
        <v>6</v>
      </c>
      <c r="J16" s="91" t="s">
        <v>477</v>
      </c>
      <c r="K16" s="44">
        <v>4</v>
      </c>
      <c r="L16" s="44">
        <v>15</v>
      </c>
      <c r="M16" s="44"/>
      <c r="N16" s="44">
        <v>19</v>
      </c>
      <c r="O16" s="44">
        <v>34</v>
      </c>
    </row>
    <row r="17" spans="1:15" x14ac:dyDescent="0.2">
      <c r="A17" s="84"/>
      <c r="B17" s="85" t="s">
        <v>118</v>
      </c>
      <c r="C17" s="44">
        <v>1</v>
      </c>
      <c r="D17" s="44">
        <v>1</v>
      </c>
      <c r="E17" s="44"/>
      <c r="F17" s="44">
        <v>2</v>
      </c>
      <c r="G17" s="44">
        <v>3</v>
      </c>
      <c r="I17" s="44"/>
      <c r="J17" s="91" t="s">
        <v>478</v>
      </c>
      <c r="K17" s="44">
        <v>2</v>
      </c>
      <c r="L17" s="44">
        <v>3</v>
      </c>
      <c r="M17" s="44"/>
      <c r="N17" s="44">
        <v>5</v>
      </c>
      <c r="O17" s="44">
        <v>8</v>
      </c>
    </row>
    <row r="18" spans="1:15" x14ac:dyDescent="0.2">
      <c r="A18" s="115" t="s">
        <v>168</v>
      </c>
      <c r="B18" s="116"/>
      <c r="C18" s="117">
        <v>15</v>
      </c>
      <c r="D18" s="117">
        <v>9</v>
      </c>
      <c r="E18" s="117"/>
      <c r="F18" s="117">
        <v>24</v>
      </c>
      <c r="G18" s="117">
        <v>33</v>
      </c>
      <c r="I18" s="44"/>
      <c r="J18" s="91" t="s">
        <v>164</v>
      </c>
      <c r="K18" s="44">
        <v>16</v>
      </c>
      <c r="L18" s="44">
        <v>12</v>
      </c>
      <c r="M18" s="44"/>
      <c r="N18" s="44">
        <v>28</v>
      </c>
      <c r="O18" s="44">
        <v>40</v>
      </c>
    </row>
    <row r="19" spans="1:15" x14ac:dyDescent="0.2">
      <c r="A19" s="85" t="s">
        <v>898</v>
      </c>
      <c r="B19" s="85" t="s">
        <v>318</v>
      </c>
      <c r="C19" s="44">
        <v>1</v>
      </c>
      <c r="D19" s="44"/>
      <c r="E19" s="44"/>
      <c r="F19" s="44">
        <v>1</v>
      </c>
      <c r="G19" s="44">
        <v>1</v>
      </c>
      <c r="I19" s="44"/>
      <c r="J19" s="91" t="s">
        <v>165</v>
      </c>
      <c r="K19" s="44">
        <v>25</v>
      </c>
      <c r="L19" s="44">
        <v>7</v>
      </c>
      <c r="M19" s="44"/>
      <c r="N19" s="44">
        <v>32</v>
      </c>
      <c r="O19" s="44">
        <v>39</v>
      </c>
    </row>
    <row r="20" spans="1:15" x14ac:dyDescent="0.2">
      <c r="A20" s="115" t="s">
        <v>899</v>
      </c>
      <c r="B20" s="116"/>
      <c r="C20" s="117">
        <v>1</v>
      </c>
      <c r="D20" s="117"/>
      <c r="E20" s="117"/>
      <c r="F20" s="117">
        <v>1</v>
      </c>
      <c r="G20" s="117">
        <v>1</v>
      </c>
      <c r="I20" s="44"/>
      <c r="J20" s="91" t="s">
        <v>118</v>
      </c>
      <c r="K20" s="44">
        <v>26</v>
      </c>
      <c r="L20" s="44">
        <v>16</v>
      </c>
      <c r="M20" s="44">
        <v>5</v>
      </c>
      <c r="N20" s="44">
        <v>47</v>
      </c>
      <c r="O20" s="44">
        <v>69.25</v>
      </c>
    </row>
    <row r="21" spans="1:15" x14ac:dyDescent="0.2">
      <c r="A21" s="85" t="s">
        <v>10</v>
      </c>
      <c r="B21" s="85" t="s">
        <v>169</v>
      </c>
      <c r="C21" s="44">
        <v>486</v>
      </c>
      <c r="D21" s="44">
        <v>928</v>
      </c>
      <c r="E21" s="44">
        <v>54</v>
      </c>
      <c r="F21" s="44">
        <v>1468</v>
      </c>
      <c r="G21" s="44">
        <v>2463.5</v>
      </c>
      <c r="I21" s="120" t="s">
        <v>166</v>
      </c>
      <c r="J21" s="117"/>
      <c r="K21" s="117">
        <v>73</v>
      </c>
      <c r="L21" s="117">
        <v>53</v>
      </c>
      <c r="M21" s="117">
        <v>5</v>
      </c>
      <c r="N21" s="117">
        <v>131</v>
      </c>
      <c r="O21" s="117">
        <v>190.25</v>
      </c>
    </row>
    <row r="22" spans="1:15" x14ac:dyDescent="0.2">
      <c r="A22" s="84"/>
      <c r="B22" s="85" t="s">
        <v>118</v>
      </c>
      <c r="C22" s="44">
        <v>1</v>
      </c>
      <c r="D22" s="44"/>
      <c r="E22" s="44"/>
      <c r="F22" s="44">
        <v>1</v>
      </c>
      <c r="G22" s="44">
        <v>1</v>
      </c>
      <c r="I22" s="91" t="s">
        <v>8</v>
      </c>
      <c r="J22" s="91" t="s">
        <v>167</v>
      </c>
      <c r="K22" s="44">
        <v>2</v>
      </c>
      <c r="L22" s="44">
        <v>4</v>
      </c>
      <c r="M22" s="44"/>
      <c r="N22" s="44">
        <v>6</v>
      </c>
      <c r="O22" s="44">
        <v>10</v>
      </c>
    </row>
    <row r="23" spans="1:15" x14ac:dyDescent="0.2">
      <c r="A23" s="84"/>
      <c r="B23" s="85" t="s">
        <v>170</v>
      </c>
      <c r="C23" s="44">
        <v>2</v>
      </c>
      <c r="D23" s="44">
        <v>5</v>
      </c>
      <c r="E23" s="44"/>
      <c r="F23" s="44">
        <v>7</v>
      </c>
      <c r="G23" s="44">
        <v>12</v>
      </c>
      <c r="I23" s="120" t="s">
        <v>168</v>
      </c>
      <c r="J23" s="117"/>
      <c r="K23" s="117">
        <v>2</v>
      </c>
      <c r="L23" s="117">
        <v>4</v>
      </c>
      <c r="M23" s="117"/>
      <c r="N23" s="117">
        <v>6</v>
      </c>
      <c r="O23" s="117">
        <v>10</v>
      </c>
    </row>
    <row r="24" spans="1:15" x14ac:dyDescent="0.2">
      <c r="A24" s="115" t="s">
        <v>171</v>
      </c>
      <c r="B24" s="116"/>
      <c r="C24" s="117">
        <v>489</v>
      </c>
      <c r="D24" s="117">
        <v>933</v>
      </c>
      <c r="E24" s="117">
        <v>54</v>
      </c>
      <c r="F24" s="117">
        <v>1476</v>
      </c>
      <c r="G24" s="117">
        <v>2476.5</v>
      </c>
      <c r="I24" s="91" t="s">
        <v>10</v>
      </c>
      <c r="J24" s="91" t="s">
        <v>169</v>
      </c>
      <c r="K24" s="44">
        <v>23</v>
      </c>
      <c r="L24" s="44">
        <v>42</v>
      </c>
      <c r="M24" s="44">
        <v>8</v>
      </c>
      <c r="N24" s="44">
        <v>73</v>
      </c>
      <c r="O24" s="44">
        <v>125</v>
      </c>
    </row>
    <row r="25" spans="1:15" x14ac:dyDescent="0.2">
      <c r="A25" s="85" t="s">
        <v>12</v>
      </c>
      <c r="B25" s="85" t="s">
        <v>172</v>
      </c>
      <c r="C25" s="44">
        <v>1</v>
      </c>
      <c r="D25" s="44"/>
      <c r="E25" s="44"/>
      <c r="F25" s="44">
        <v>1</v>
      </c>
      <c r="G25" s="44">
        <v>1</v>
      </c>
      <c r="I25" s="120" t="s">
        <v>171</v>
      </c>
      <c r="J25" s="117"/>
      <c r="K25" s="117">
        <v>23</v>
      </c>
      <c r="L25" s="117">
        <v>42</v>
      </c>
      <c r="M25" s="117">
        <v>8</v>
      </c>
      <c r="N25" s="117">
        <v>73</v>
      </c>
      <c r="O25" s="117">
        <v>125</v>
      </c>
    </row>
    <row r="26" spans="1:15" x14ac:dyDescent="0.2">
      <c r="A26" s="84"/>
      <c r="B26" s="85" t="s">
        <v>480</v>
      </c>
      <c r="C26" s="44">
        <v>21</v>
      </c>
      <c r="D26" s="44"/>
      <c r="E26" s="44"/>
      <c r="F26" s="44">
        <v>21</v>
      </c>
      <c r="G26" s="44">
        <v>21</v>
      </c>
      <c r="I26" s="91" t="s">
        <v>12</v>
      </c>
      <c r="J26" s="91" t="s">
        <v>877</v>
      </c>
      <c r="K26" s="44">
        <v>1</v>
      </c>
      <c r="L26" s="44"/>
      <c r="M26" s="44"/>
      <c r="N26" s="44">
        <v>1</v>
      </c>
      <c r="O26" s="44">
        <v>1</v>
      </c>
    </row>
    <row r="27" spans="1:15" x14ac:dyDescent="0.2">
      <c r="A27" s="84"/>
      <c r="B27" s="85" t="s">
        <v>173</v>
      </c>
      <c r="C27" s="44">
        <v>2</v>
      </c>
      <c r="D27" s="44"/>
      <c r="E27" s="44"/>
      <c r="F27" s="44">
        <v>2</v>
      </c>
      <c r="G27" s="44">
        <v>2</v>
      </c>
      <c r="I27" s="44"/>
      <c r="J27" s="91" t="s">
        <v>479</v>
      </c>
      <c r="K27" s="44">
        <v>1</v>
      </c>
      <c r="L27" s="44">
        <v>3</v>
      </c>
      <c r="M27" s="44"/>
      <c r="N27" s="44">
        <v>4</v>
      </c>
      <c r="O27" s="44">
        <v>7</v>
      </c>
    </row>
    <row r="28" spans="1:15" x14ac:dyDescent="0.2">
      <c r="A28" s="84"/>
      <c r="B28" s="85" t="s">
        <v>631</v>
      </c>
      <c r="C28" s="44">
        <v>1</v>
      </c>
      <c r="D28" s="44"/>
      <c r="E28" s="44"/>
      <c r="F28" s="44">
        <v>1</v>
      </c>
      <c r="G28" s="44">
        <v>1</v>
      </c>
      <c r="I28" s="44"/>
      <c r="J28" s="91" t="s">
        <v>172</v>
      </c>
      <c r="K28" s="44">
        <v>1</v>
      </c>
      <c r="L28" s="44"/>
      <c r="M28" s="44"/>
      <c r="N28" s="44">
        <v>1</v>
      </c>
      <c r="O28" s="44">
        <v>1</v>
      </c>
    </row>
    <row r="29" spans="1:15" x14ac:dyDescent="0.2">
      <c r="A29" s="84"/>
      <c r="B29" s="85" t="s">
        <v>174</v>
      </c>
      <c r="C29" s="44">
        <v>45</v>
      </c>
      <c r="D29" s="44">
        <v>7</v>
      </c>
      <c r="E29" s="44"/>
      <c r="F29" s="44">
        <v>52</v>
      </c>
      <c r="G29" s="44">
        <v>59</v>
      </c>
      <c r="I29" s="44"/>
      <c r="J29" s="91" t="s">
        <v>581</v>
      </c>
      <c r="K29" s="44">
        <v>1</v>
      </c>
      <c r="L29" s="44">
        <v>1</v>
      </c>
      <c r="M29" s="44"/>
      <c r="N29" s="44">
        <v>2</v>
      </c>
      <c r="O29" s="44">
        <v>3</v>
      </c>
    </row>
    <row r="30" spans="1:15" x14ac:dyDescent="0.2">
      <c r="A30" s="84"/>
      <c r="B30" s="85" t="s">
        <v>118</v>
      </c>
      <c r="C30" s="44">
        <v>1</v>
      </c>
      <c r="D30" s="44">
        <v>1</v>
      </c>
      <c r="E30" s="44"/>
      <c r="F30" s="44">
        <v>2</v>
      </c>
      <c r="G30" s="44">
        <v>3</v>
      </c>
      <c r="I30" s="44"/>
      <c r="J30" s="91" t="s">
        <v>174</v>
      </c>
      <c r="K30" s="44"/>
      <c r="L30" s="44">
        <v>5</v>
      </c>
      <c r="M30" s="44"/>
      <c r="N30" s="44">
        <v>5</v>
      </c>
      <c r="O30" s="44">
        <v>10</v>
      </c>
    </row>
    <row r="31" spans="1:15" x14ac:dyDescent="0.2">
      <c r="A31" s="84"/>
      <c r="B31" s="85" t="s">
        <v>175</v>
      </c>
      <c r="C31" s="44">
        <v>3</v>
      </c>
      <c r="D31" s="44"/>
      <c r="E31" s="44"/>
      <c r="F31" s="44">
        <v>3</v>
      </c>
      <c r="G31" s="44">
        <v>3</v>
      </c>
      <c r="I31" s="44"/>
      <c r="J31" s="91" t="s">
        <v>118</v>
      </c>
      <c r="K31" s="44">
        <v>5</v>
      </c>
      <c r="L31" s="44">
        <v>12</v>
      </c>
      <c r="M31" s="44"/>
      <c r="N31" s="44">
        <v>17</v>
      </c>
      <c r="O31" s="44">
        <v>29</v>
      </c>
    </row>
    <row r="32" spans="1:15" x14ac:dyDescent="0.2">
      <c r="A32" s="115" t="s">
        <v>176</v>
      </c>
      <c r="B32" s="116"/>
      <c r="C32" s="117">
        <v>74</v>
      </c>
      <c r="D32" s="117">
        <v>8</v>
      </c>
      <c r="E32" s="117"/>
      <c r="F32" s="117">
        <v>82</v>
      </c>
      <c r="G32" s="117">
        <v>90</v>
      </c>
      <c r="I32" s="120" t="s">
        <v>176</v>
      </c>
      <c r="J32" s="117"/>
      <c r="K32" s="117">
        <v>9</v>
      </c>
      <c r="L32" s="117">
        <v>21</v>
      </c>
      <c r="M32" s="117"/>
      <c r="N32" s="117">
        <v>30</v>
      </c>
      <c r="O32" s="117">
        <v>51</v>
      </c>
    </row>
    <row r="33" spans="1:15" x14ac:dyDescent="0.2">
      <c r="A33" s="85" t="s">
        <v>157</v>
      </c>
      <c r="B33" s="85" t="s">
        <v>582</v>
      </c>
      <c r="C33" s="44">
        <v>5</v>
      </c>
      <c r="D33" s="44"/>
      <c r="E33" s="44"/>
      <c r="F33" s="44">
        <v>5</v>
      </c>
      <c r="G33" s="44">
        <v>5</v>
      </c>
      <c r="I33" s="91" t="s">
        <v>13</v>
      </c>
      <c r="J33" s="91" t="s">
        <v>179</v>
      </c>
      <c r="K33" s="44">
        <v>3</v>
      </c>
      <c r="L33" s="44">
        <v>3</v>
      </c>
      <c r="M33" s="44"/>
      <c r="N33" s="44">
        <v>6</v>
      </c>
      <c r="O33" s="44">
        <v>9</v>
      </c>
    </row>
    <row r="34" spans="1:15" x14ac:dyDescent="0.2">
      <c r="A34" s="115" t="s">
        <v>565</v>
      </c>
      <c r="B34" s="116"/>
      <c r="C34" s="117">
        <v>5</v>
      </c>
      <c r="D34" s="117"/>
      <c r="E34" s="117"/>
      <c r="F34" s="117">
        <v>5</v>
      </c>
      <c r="G34" s="117">
        <v>5</v>
      </c>
      <c r="I34" s="120" t="s">
        <v>180</v>
      </c>
      <c r="J34" s="117"/>
      <c r="K34" s="117">
        <v>3</v>
      </c>
      <c r="L34" s="117">
        <v>3</v>
      </c>
      <c r="M34" s="117"/>
      <c r="N34" s="117">
        <v>6</v>
      </c>
      <c r="O34" s="117">
        <v>9</v>
      </c>
    </row>
    <row r="35" spans="1:15" x14ac:dyDescent="0.2">
      <c r="A35" s="85" t="s">
        <v>17</v>
      </c>
      <c r="B35" s="85" t="s">
        <v>118</v>
      </c>
      <c r="C35" s="44">
        <v>14</v>
      </c>
      <c r="D35" s="44">
        <v>12</v>
      </c>
      <c r="E35" s="44"/>
      <c r="F35" s="44">
        <v>26</v>
      </c>
      <c r="G35" s="44">
        <v>38</v>
      </c>
      <c r="I35" s="91" t="s">
        <v>14</v>
      </c>
      <c r="J35" s="91" t="s">
        <v>640</v>
      </c>
      <c r="K35" s="44"/>
      <c r="L35" s="44">
        <v>1</v>
      </c>
      <c r="M35" s="44"/>
      <c r="N35" s="44">
        <v>1</v>
      </c>
      <c r="O35" s="44">
        <v>2</v>
      </c>
    </row>
    <row r="36" spans="1:15" x14ac:dyDescent="0.2">
      <c r="A36" s="115" t="s">
        <v>178</v>
      </c>
      <c r="B36" s="116"/>
      <c r="C36" s="117">
        <v>14</v>
      </c>
      <c r="D36" s="117">
        <v>12</v>
      </c>
      <c r="E36" s="117"/>
      <c r="F36" s="117">
        <v>26</v>
      </c>
      <c r="G36" s="117">
        <v>38</v>
      </c>
      <c r="I36" s="44"/>
      <c r="J36" s="91" t="s">
        <v>281</v>
      </c>
      <c r="K36" s="44">
        <v>2</v>
      </c>
      <c r="L36" s="44">
        <v>1</v>
      </c>
      <c r="M36" s="44"/>
      <c r="N36" s="44">
        <v>3</v>
      </c>
      <c r="O36" s="44">
        <v>4</v>
      </c>
    </row>
    <row r="37" spans="1:15" x14ac:dyDescent="0.2">
      <c r="A37" s="85" t="s">
        <v>13</v>
      </c>
      <c r="B37" s="85" t="s">
        <v>179</v>
      </c>
      <c r="C37" s="44">
        <v>1</v>
      </c>
      <c r="D37" s="44">
        <v>4</v>
      </c>
      <c r="E37" s="44"/>
      <c r="F37" s="44">
        <v>5</v>
      </c>
      <c r="G37" s="44">
        <v>9</v>
      </c>
      <c r="I37" s="44"/>
      <c r="J37" s="91" t="s">
        <v>181</v>
      </c>
      <c r="K37" s="44"/>
      <c r="L37" s="44">
        <v>1</v>
      </c>
      <c r="M37" s="44"/>
      <c r="N37" s="44">
        <v>1</v>
      </c>
      <c r="O37" s="44">
        <v>2</v>
      </c>
    </row>
    <row r="38" spans="1:15" x14ac:dyDescent="0.2">
      <c r="A38" s="115" t="s">
        <v>180</v>
      </c>
      <c r="B38" s="116"/>
      <c r="C38" s="117">
        <v>1</v>
      </c>
      <c r="D38" s="117">
        <v>4</v>
      </c>
      <c r="E38" s="117"/>
      <c r="F38" s="117">
        <v>5</v>
      </c>
      <c r="G38" s="117">
        <v>9</v>
      </c>
      <c r="I38" s="44"/>
      <c r="J38" s="91" t="s">
        <v>182</v>
      </c>
      <c r="K38" s="44">
        <v>28</v>
      </c>
      <c r="L38" s="44">
        <v>73</v>
      </c>
      <c r="M38" s="44"/>
      <c r="N38" s="44">
        <v>101</v>
      </c>
      <c r="O38" s="44">
        <v>174</v>
      </c>
    </row>
    <row r="39" spans="1:15" x14ac:dyDescent="0.2">
      <c r="A39" s="85" t="s">
        <v>14</v>
      </c>
      <c r="B39" s="85" t="s">
        <v>181</v>
      </c>
      <c r="C39" s="44">
        <v>1</v>
      </c>
      <c r="D39" s="44"/>
      <c r="E39" s="44"/>
      <c r="F39" s="44">
        <v>1</v>
      </c>
      <c r="G39" s="44">
        <v>1</v>
      </c>
      <c r="I39" s="44"/>
      <c r="J39" s="91" t="s">
        <v>428</v>
      </c>
      <c r="K39" s="44"/>
      <c r="L39" s="44">
        <v>1</v>
      </c>
      <c r="M39" s="44"/>
      <c r="N39" s="44">
        <v>1</v>
      </c>
      <c r="O39" s="44">
        <v>2</v>
      </c>
    </row>
    <row r="40" spans="1:15" x14ac:dyDescent="0.2">
      <c r="A40" s="84"/>
      <c r="B40" s="85" t="s">
        <v>182</v>
      </c>
      <c r="C40" s="44">
        <v>5</v>
      </c>
      <c r="D40" s="44">
        <v>3</v>
      </c>
      <c r="E40" s="44"/>
      <c r="F40" s="44">
        <v>8</v>
      </c>
      <c r="G40" s="44">
        <v>11</v>
      </c>
      <c r="I40" s="44"/>
      <c r="J40" s="91" t="s">
        <v>183</v>
      </c>
      <c r="K40" s="44">
        <v>8</v>
      </c>
      <c r="L40" s="44">
        <v>15</v>
      </c>
      <c r="M40" s="44"/>
      <c r="N40" s="44">
        <v>23</v>
      </c>
      <c r="O40" s="44">
        <v>38</v>
      </c>
    </row>
    <row r="41" spans="1:15" x14ac:dyDescent="0.2">
      <c r="A41" s="84"/>
      <c r="B41" s="85" t="s">
        <v>183</v>
      </c>
      <c r="C41" s="44">
        <v>1</v>
      </c>
      <c r="D41" s="44">
        <v>12</v>
      </c>
      <c r="E41" s="44"/>
      <c r="F41" s="44">
        <v>13</v>
      </c>
      <c r="G41" s="44">
        <v>25</v>
      </c>
      <c r="I41" s="44"/>
      <c r="J41" s="91" t="s">
        <v>481</v>
      </c>
      <c r="K41" s="44">
        <v>2</v>
      </c>
      <c r="L41" s="44">
        <v>20</v>
      </c>
      <c r="M41" s="44"/>
      <c r="N41" s="44">
        <v>22</v>
      </c>
      <c r="O41" s="44">
        <v>42</v>
      </c>
    </row>
    <row r="42" spans="1:15" x14ac:dyDescent="0.2">
      <c r="A42" s="84"/>
      <c r="B42" s="85" t="s">
        <v>481</v>
      </c>
      <c r="C42" s="44">
        <v>2</v>
      </c>
      <c r="D42" s="44"/>
      <c r="E42" s="44"/>
      <c r="F42" s="44">
        <v>2</v>
      </c>
      <c r="G42" s="44">
        <v>2</v>
      </c>
      <c r="I42" s="44"/>
      <c r="J42" s="91" t="s">
        <v>118</v>
      </c>
      <c r="K42" s="44">
        <v>2</v>
      </c>
      <c r="L42" s="44">
        <v>2</v>
      </c>
      <c r="M42" s="44"/>
      <c r="N42" s="44">
        <v>4</v>
      </c>
      <c r="O42" s="44">
        <v>6</v>
      </c>
    </row>
    <row r="43" spans="1:15" x14ac:dyDescent="0.2">
      <c r="A43" s="84"/>
      <c r="B43" s="85" t="s">
        <v>118</v>
      </c>
      <c r="C43" s="44">
        <v>17</v>
      </c>
      <c r="D43" s="44"/>
      <c r="E43" s="44"/>
      <c r="F43" s="44">
        <v>17</v>
      </c>
      <c r="G43" s="44">
        <v>17</v>
      </c>
      <c r="I43" s="120" t="s">
        <v>184</v>
      </c>
      <c r="J43" s="117"/>
      <c r="K43" s="117">
        <v>42</v>
      </c>
      <c r="L43" s="117">
        <v>114</v>
      </c>
      <c r="M43" s="117"/>
      <c r="N43" s="117">
        <v>156</v>
      </c>
      <c r="O43" s="117">
        <v>270</v>
      </c>
    </row>
    <row r="44" spans="1:15" x14ac:dyDescent="0.2">
      <c r="A44" s="115" t="s">
        <v>184</v>
      </c>
      <c r="B44" s="116"/>
      <c r="C44" s="117">
        <v>26</v>
      </c>
      <c r="D44" s="117">
        <v>15</v>
      </c>
      <c r="E44" s="117"/>
      <c r="F44" s="117">
        <v>41</v>
      </c>
      <c r="G44" s="117">
        <v>56</v>
      </c>
      <c r="I44" s="91" t="s">
        <v>15</v>
      </c>
      <c r="J44" s="91" t="s">
        <v>813</v>
      </c>
      <c r="K44" s="44"/>
      <c r="L44" s="44">
        <v>1</v>
      </c>
      <c r="M44" s="44"/>
      <c r="N44" s="44">
        <v>1</v>
      </c>
      <c r="O44" s="44">
        <v>2</v>
      </c>
    </row>
    <row r="45" spans="1:15" x14ac:dyDescent="0.2">
      <c r="A45" s="85" t="s">
        <v>15</v>
      </c>
      <c r="B45" s="85" t="s">
        <v>185</v>
      </c>
      <c r="C45" s="44">
        <v>76</v>
      </c>
      <c r="D45" s="44"/>
      <c r="E45" s="44"/>
      <c r="F45" s="44">
        <v>76</v>
      </c>
      <c r="G45" s="44">
        <v>76</v>
      </c>
      <c r="I45" s="44"/>
      <c r="J45" s="91" t="s">
        <v>185</v>
      </c>
      <c r="K45" s="44"/>
      <c r="L45" s="44">
        <v>4</v>
      </c>
      <c r="M45" s="44"/>
      <c r="N45" s="44">
        <v>4</v>
      </c>
      <c r="O45" s="44">
        <v>8</v>
      </c>
    </row>
    <row r="46" spans="1:15" x14ac:dyDescent="0.2">
      <c r="A46" s="84"/>
      <c r="B46" s="85" t="s">
        <v>186</v>
      </c>
      <c r="C46" s="44">
        <v>15</v>
      </c>
      <c r="D46" s="44">
        <v>4</v>
      </c>
      <c r="E46" s="44"/>
      <c r="F46" s="44">
        <v>19</v>
      </c>
      <c r="G46" s="44">
        <v>23</v>
      </c>
      <c r="I46" s="44"/>
      <c r="J46" s="91" t="s">
        <v>186</v>
      </c>
      <c r="K46" s="44"/>
      <c r="L46" s="44">
        <v>1</v>
      </c>
      <c r="M46" s="44"/>
      <c r="N46" s="44">
        <v>1</v>
      </c>
      <c r="O46" s="44">
        <v>2</v>
      </c>
    </row>
    <row r="47" spans="1:15" x14ac:dyDescent="0.2">
      <c r="A47" s="84"/>
      <c r="B47" s="85" t="s">
        <v>515</v>
      </c>
      <c r="C47" s="44">
        <v>47</v>
      </c>
      <c r="D47" s="44">
        <v>3</v>
      </c>
      <c r="E47" s="44"/>
      <c r="F47" s="44">
        <v>50</v>
      </c>
      <c r="G47" s="44">
        <v>53</v>
      </c>
      <c r="I47" s="44"/>
      <c r="J47" s="91" t="s">
        <v>187</v>
      </c>
      <c r="K47" s="44"/>
      <c r="L47" s="44">
        <v>2</v>
      </c>
      <c r="M47" s="44"/>
      <c r="N47" s="44">
        <v>2</v>
      </c>
      <c r="O47" s="44">
        <v>4</v>
      </c>
    </row>
    <row r="48" spans="1:15" x14ac:dyDescent="0.2">
      <c r="A48" s="84"/>
      <c r="B48" s="85" t="s">
        <v>187</v>
      </c>
      <c r="C48" s="44"/>
      <c r="D48" s="44">
        <v>5</v>
      </c>
      <c r="E48" s="44"/>
      <c r="F48" s="44">
        <v>5</v>
      </c>
      <c r="G48" s="44">
        <v>10</v>
      </c>
      <c r="I48" s="44"/>
      <c r="J48" s="91" t="s">
        <v>118</v>
      </c>
      <c r="K48" s="44"/>
      <c r="L48" s="44">
        <v>1</v>
      </c>
      <c r="M48" s="44"/>
      <c r="N48" s="44">
        <v>1</v>
      </c>
      <c r="O48" s="44">
        <v>2</v>
      </c>
    </row>
    <row r="49" spans="1:15" x14ac:dyDescent="0.2">
      <c r="A49" s="115" t="s">
        <v>188</v>
      </c>
      <c r="B49" s="116"/>
      <c r="C49" s="117">
        <v>138</v>
      </c>
      <c r="D49" s="117">
        <v>12</v>
      </c>
      <c r="E49" s="117"/>
      <c r="F49" s="117">
        <v>150</v>
      </c>
      <c r="G49" s="117">
        <v>162</v>
      </c>
      <c r="I49" s="120" t="s">
        <v>188</v>
      </c>
      <c r="J49" s="117"/>
      <c r="K49" s="117"/>
      <c r="L49" s="117">
        <v>9</v>
      </c>
      <c r="M49" s="117"/>
      <c r="N49" s="117">
        <v>9</v>
      </c>
      <c r="O49" s="117">
        <v>18</v>
      </c>
    </row>
    <row r="50" spans="1:15" x14ac:dyDescent="0.2">
      <c r="A50" s="85" t="s">
        <v>16</v>
      </c>
      <c r="B50" s="85" t="s">
        <v>690</v>
      </c>
      <c r="C50" s="44"/>
      <c r="D50" s="44">
        <v>1</v>
      </c>
      <c r="E50" s="44"/>
      <c r="F50" s="44">
        <v>1</v>
      </c>
      <c r="G50" s="44">
        <v>2</v>
      </c>
      <c r="I50" s="91" t="s">
        <v>16</v>
      </c>
      <c r="J50" s="91" t="s">
        <v>594</v>
      </c>
      <c r="K50" s="44">
        <v>4</v>
      </c>
      <c r="L50" s="44"/>
      <c r="M50" s="44"/>
      <c r="N50" s="44">
        <v>4</v>
      </c>
      <c r="O50" s="44">
        <v>4</v>
      </c>
    </row>
    <row r="51" spans="1:15" x14ac:dyDescent="0.2">
      <c r="A51" s="84"/>
      <c r="B51" s="85" t="s">
        <v>771</v>
      </c>
      <c r="C51" s="44">
        <v>3</v>
      </c>
      <c r="D51" s="44"/>
      <c r="E51" s="44"/>
      <c r="F51" s="44">
        <v>3</v>
      </c>
      <c r="G51" s="44">
        <v>3</v>
      </c>
      <c r="I51" s="44"/>
      <c r="J51" s="91" t="s">
        <v>34</v>
      </c>
      <c r="K51" s="44"/>
      <c r="L51" s="44">
        <v>5</v>
      </c>
      <c r="M51" s="44"/>
      <c r="N51" s="44">
        <v>5</v>
      </c>
      <c r="O51" s="44">
        <v>10</v>
      </c>
    </row>
    <row r="52" spans="1:15" x14ac:dyDescent="0.2">
      <c r="A52" s="84"/>
      <c r="B52" s="85" t="s">
        <v>583</v>
      </c>
      <c r="C52" s="44">
        <v>3</v>
      </c>
      <c r="D52" s="44"/>
      <c r="E52" s="44"/>
      <c r="F52" s="44">
        <v>3</v>
      </c>
      <c r="G52" s="44">
        <v>3</v>
      </c>
      <c r="I52" s="44"/>
      <c r="J52" s="91" t="s">
        <v>516</v>
      </c>
      <c r="K52" s="44">
        <v>3</v>
      </c>
      <c r="L52" s="44">
        <v>5</v>
      </c>
      <c r="M52" s="44"/>
      <c r="N52" s="44">
        <v>8</v>
      </c>
      <c r="O52" s="44">
        <v>13</v>
      </c>
    </row>
    <row r="53" spans="1:15" x14ac:dyDescent="0.2">
      <c r="A53" s="84"/>
      <c r="B53" s="85" t="s">
        <v>189</v>
      </c>
      <c r="C53" s="44">
        <v>33</v>
      </c>
      <c r="D53" s="44">
        <v>64</v>
      </c>
      <c r="E53" s="44"/>
      <c r="F53" s="44">
        <v>97</v>
      </c>
      <c r="G53" s="44">
        <v>161</v>
      </c>
      <c r="I53" s="44"/>
      <c r="J53" s="91" t="s">
        <v>733</v>
      </c>
      <c r="K53" s="44">
        <v>2</v>
      </c>
      <c r="L53" s="44"/>
      <c r="M53" s="44"/>
      <c r="N53" s="44">
        <v>2</v>
      </c>
      <c r="O53" s="44">
        <v>2</v>
      </c>
    </row>
    <row r="54" spans="1:15" x14ac:dyDescent="0.2">
      <c r="A54" s="84"/>
      <c r="B54" s="85" t="s">
        <v>190</v>
      </c>
      <c r="C54" s="44">
        <v>15</v>
      </c>
      <c r="D54" s="44">
        <v>12</v>
      </c>
      <c r="E54" s="44"/>
      <c r="F54" s="44">
        <v>27</v>
      </c>
      <c r="G54" s="44">
        <v>39</v>
      </c>
      <c r="I54" s="44"/>
      <c r="J54" s="91" t="s">
        <v>734</v>
      </c>
      <c r="K54" s="44"/>
      <c r="L54" s="44">
        <v>20</v>
      </c>
      <c r="M54" s="44"/>
      <c r="N54" s="44">
        <v>20</v>
      </c>
      <c r="O54" s="44">
        <v>40</v>
      </c>
    </row>
    <row r="55" spans="1:15" x14ac:dyDescent="0.2">
      <c r="A55" s="84"/>
      <c r="B55" s="85" t="s">
        <v>543</v>
      </c>
      <c r="C55" s="44"/>
      <c r="D55" s="44">
        <v>7</v>
      </c>
      <c r="E55" s="44"/>
      <c r="F55" s="44">
        <v>7</v>
      </c>
      <c r="G55" s="44">
        <v>14</v>
      </c>
      <c r="I55" s="44"/>
      <c r="J55" s="91" t="s">
        <v>198</v>
      </c>
      <c r="K55" s="44">
        <v>1</v>
      </c>
      <c r="L55" s="44">
        <v>6</v>
      </c>
      <c r="M55" s="44"/>
      <c r="N55" s="44">
        <v>7</v>
      </c>
      <c r="O55" s="44">
        <v>13</v>
      </c>
    </row>
    <row r="56" spans="1:15" x14ac:dyDescent="0.2">
      <c r="A56" s="84"/>
      <c r="B56" s="85" t="s">
        <v>191</v>
      </c>
      <c r="C56" s="44"/>
      <c r="D56" s="44">
        <v>2</v>
      </c>
      <c r="E56" s="44"/>
      <c r="F56" s="44">
        <v>2</v>
      </c>
      <c r="G56" s="44">
        <v>4</v>
      </c>
      <c r="I56" s="44"/>
      <c r="J56" s="91" t="s">
        <v>199</v>
      </c>
      <c r="K56" s="44"/>
      <c r="L56" s="44">
        <v>3</v>
      </c>
      <c r="M56" s="44"/>
      <c r="N56" s="44">
        <v>3</v>
      </c>
      <c r="O56" s="44">
        <v>6</v>
      </c>
    </row>
    <row r="57" spans="1:15" x14ac:dyDescent="0.2">
      <c r="A57" s="84"/>
      <c r="B57" s="85" t="s">
        <v>192</v>
      </c>
      <c r="C57" s="44">
        <v>1</v>
      </c>
      <c r="D57" s="44"/>
      <c r="E57" s="44"/>
      <c r="F57" s="44">
        <v>1</v>
      </c>
      <c r="G57" s="44">
        <v>1</v>
      </c>
      <c r="I57" s="44"/>
      <c r="J57" s="91" t="s">
        <v>201</v>
      </c>
      <c r="K57" s="44">
        <v>1</v>
      </c>
      <c r="L57" s="44">
        <v>10</v>
      </c>
      <c r="M57" s="44"/>
      <c r="N57" s="44">
        <v>11</v>
      </c>
      <c r="O57" s="44">
        <v>21</v>
      </c>
    </row>
    <row r="58" spans="1:15" x14ac:dyDescent="0.2">
      <c r="A58" s="84"/>
      <c r="B58" s="85" t="s">
        <v>554</v>
      </c>
      <c r="C58" s="44"/>
      <c r="D58" s="44">
        <v>1</v>
      </c>
      <c r="E58" s="44"/>
      <c r="F58" s="44">
        <v>1</v>
      </c>
      <c r="G58" s="44">
        <v>2</v>
      </c>
      <c r="I58" s="44"/>
      <c r="J58" s="91" t="s">
        <v>202</v>
      </c>
      <c r="K58" s="44">
        <v>1</v>
      </c>
      <c r="L58" s="44">
        <v>5</v>
      </c>
      <c r="M58" s="44"/>
      <c r="N58" s="44">
        <v>6</v>
      </c>
      <c r="O58" s="44">
        <v>11</v>
      </c>
    </row>
    <row r="59" spans="1:15" x14ac:dyDescent="0.2">
      <c r="A59" s="84"/>
      <c r="B59" s="85" t="s">
        <v>193</v>
      </c>
      <c r="C59" s="44">
        <v>2</v>
      </c>
      <c r="D59" s="44">
        <v>3</v>
      </c>
      <c r="E59" s="44"/>
      <c r="F59" s="44">
        <v>5</v>
      </c>
      <c r="G59" s="44">
        <v>8</v>
      </c>
      <c r="I59" s="44"/>
      <c r="J59" s="91" t="s">
        <v>204</v>
      </c>
      <c r="K59" s="44">
        <v>27</v>
      </c>
      <c r="L59" s="44">
        <v>24</v>
      </c>
      <c r="M59" s="44"/>
      <c r="N59" s="44">
        <v>51</v>
      </c>
      <c r="O59" s="44">
        <v>75</v>
      </c>
    </row>
    <row r="60" spans="1:15" x14ac:dyDescent="0.2">
      <c r="A60" s="84"/>
      <c r="B60" s="85" t="s">
        <v>194</v>
      </c>
      <c r="C60" s="44">
        <v>18</v>
      </c>
      <c r="D60" s="44">
        <v>13</v>
      </c>
      <c r="E60" s="44"/>
      <c r="F60" s="44">
        <v>31</v>
      </c>
      <c r="G60" s="44">
        <v>44</v>
      </c>
      <c r="I60" s="44"/>
      <c r="J60" s="91" t="s">
        <v>206</v>
      </c>
      <c r="K60" s="44">
        <v>8</v>
      </c>
      <c r="L60" s="44">
        <v>34</v>
      </c>
      <c r="M60" s="44"/>
      <c r="N60" s="44">
        <v>42</v>
      </c>
      <c r="O60" s="44">
        <v>76</v>
      </c>
    </row>
    <row r="61" spans="1:15" x14ac:dyDescent="0.2">
      <c r="A61" s="84"/>
      <c r="B61" s="85" t="s">
        <v>544</v>
      </c>
      <c r="C61" s="44">
        <v>4</v>
      </c>
      <c r="D61" s="44">
        <v>3</v>
      </c>
      <c r="E61" s="44"/>
      <c r="F61" s="44">
        <v>7</v>
      </c>
      <c r="G61" s="44">
        <v>10</v>
      </c>
      <c r="I61" s="44"/>
      <c r="J61" s="91" t="s">
        <v>208</v>
      </c>
      <c r="K61" s="44"/>
      <c r="L61" s="44">
        <v>44</v>
      </c>
      <c r="M61" s="44"/>
      <c r="N61" s="44">
        <v>44</v>
      </c>
      <c r="O61" s="44">
        <v>88</v>
      </c>
    </row>
    <row r="62" spans="1:15" x14ac:dyDescent="0.2">
      <c r="A62" s="84"/>
      <c r="B62" s="85" t="s">
        <v>691</v>
      </c>
      <c r="C62" s="44">
        <v>1</v>
      </c>
      <c r="D62" s="44">
        <v>2</v>
      </c>
      <c r="E62" s="44"/>
      <c r="F62" s="44">
        <v>3</v>
      </c>
      <c r="G62" s="44">
        <v>5</v>
      </c>
      <c r="I62" s="44"/>
      <c r="J62" s="91" t="s">
        <v>209</v>
      </c>
      <c r="K62" s="44">
        <v>13</v>
      </c>
      <c r="L62" s="44">
        <v>4</v>
      </c>
      <c r="M62" s="44"/>
      <c r="N62" s="44">
        <v>17</v>
      </c>
      <c r="O62" s="44">
        <v>21</v>
      </c>
    </row>
    <row r="63" spans="1:15" x14ac:dyDescent="0.2">
      <c r="A63" s="84"/>
      <c r="B63" s="85" t="s">
        <v>516</v>
      </c>
      <c r="C63" s="44">
        <v>9</v>
      </c>
      <c r="D63" s="44">
        <v>17</v>
      </c>
      <c r="E63" s="44"/>
      <c r="F63" s="44">
        <v>26</v>
      </c>
      <c r="G63" s="44">
        <v>43</v>
      </c>
      <c r="I63" s="44"/>
      <c r="J63" s="91" t="s">
        <v>210</v>
      </c>
      <c r="K63" s="44">
        <v>1</v>
      </c>
      <c r="L63" s="44">
        <v>6</v>
      </c>
      <c r="M63" s="44"/>
      <c r="N63" s="44">
        <v>7</v>
      </c>
      <c r="O63" s="44">
        <v>13</v>
      </c>
    </row>
    <row r="64" spans="1:15" x14ac:dyDescent="0.2">
      <c r="A64" s="84"/>
      <c r="B64" s="85" t="s">
        <v>195</v>
      </c>
      <c r="C64" s="44">
        <v>25</v>
      </c>
      <c r="D64" s="44">
        <v>21</v>
      </c>
      <c r="E64" s="44"/>
      <c r="F64" s="44">
        <v>46</v>
      </c>
      <c r="G64" s="44">
        <v>67</v>
      </c>
      <c r="I64" s="44"/>
      <c r="J64" s="91" t="s">
        <v>118</v>
      </c>
      <c r="K64" s="44">
        <v>14</v>
      </c>
      <c r="L64" s="44">
        <v>102</v>
      </c>
      <c r="M64" s="44"/>
      <c r="N64" s="44">
        <v>116</v>
      </c>
      <c r="O64" s="44">
        <v>218</v>
      </c>
    </row>
    <row r="65" spans="1:15" x14ac:dyDescent="0.2">
      <c r="A65" s="84"/>
      <c r="B65" s="85" t="s">
        <v>196</v>
      </c>
      <c r="C65" s="44">
        <v>4</v>
      </c>
      <c r="D65" s="44">
        <v>8</v>
      </c>
      <c r="E65" s="44"/>
      <c r="F65" s="44">
        <v>12</v>
      </c>
      <c r="G65" s="44">
        <v>20</v>
      </c>
      <c r="I65" s="44"/>
      <c r="J65" s="91" t="s">
        <v>213</v>
      </c>
      <c r="K65" s="44">
        <v>31</v>
      </c>
      <c r="L65" s="44">
        <v>2</v>
      </c>
      <c r="M65" s="44"/>
      <c r="N65" s="44">
        <v>33</v>
      </c>
      <c r="O65" s="44">
        <v>35</v>
      </c>
    </row>
    <row r="66" spans="1:15" x14ac:dyDescent="0.2">
      <c r="A66" s="84"/>
      <c r="B66" s="85" t="s">
        <v>692</v>
      </c>
      <c r="C66" s="44">
        <v>2</v>
      </c>
      <c r="D66" s="44">
        <v>1</v>
      </c>
      <c r="E66" s="44"/>
      <c r="F66" s="44">
        <v>3</v>
      </c>
      <c r="G66" s="44">
        <v>4</v>
      </c>
      <c r="I66" s="44"/>
      <c r="J66" s="91" t="s">
        <v>483</v>
      </c>
      <c r="K66" s="44"/>
      <c r="L66" s="44">
        <v>10</v>
      </c>
      <c r="M66" s="44"/>
      <c r="N66" s="44">
        <v>10</v>
      </c>
      <c r="O66" s="44">
        <v>20</v>
      </c>
    </row>
    <row r="67" spans="1:15" x14ac:dyDescent="0.2">
      <c r="A67" s="84"/>
      <c r="B67" s="85" t="s">
        <v>555</v>
      </c>
      <c r="C67" s="44">
        <v>1</v>
      </c>
      <c r="D67" s="44">
        <v>3</v>
      </c>
      <c r="E67" s="44"/>
      <c r="F67" s="44">
        <v>4</v>
      </c>
      <c r="G67" s="44">
        <v>7</v>
      </c>
      <c r="I67" s="44"/>
      <c r="J67" s="91" t="s">
        <v>215</v>
      </c>
      <c r="K67" s="44"/>
      <c r="L67" s="44">
        <v>1</v>
      </c>
      <c r="M67" s="44"/>
      <c r="N67" s="44">
        <v>1</v>
      </c>
      <c r="O67" s="44">
        <v>2</v>
      </c>
    </row>
    <row r="68" spans="1:15" x14ac:dyDescent="0.2">
      <c r="A68" s="84"/>
      <c r="B68" s="85" t="s">
        <v>197</v>
      </c>
      <c r="C68" s="44">
        <v>7</v>
      </c>
      <c r="D68" s="44">
        <v>11</v>
      </c>
      <c r="E68" s="44"/>
      <c r="F68" s="44">
        <v>18</v>
      </c>
      <c r="G68" s="44">
        <v>29</v>
      </c>
      <c r="I68" s="120" t="s">
        <v>223</v>
      </c>
      <c r="J68" s="117"/>
      <c r="K68" s="117">
        <v>106</v>
      </c>
      <c r="L68" s="117">
        <v>281</v>
      </c>
      <c r="M68" s="117"/>
      <c r="N68" s="117">
        <v>387</v>
      </c>
      <c r="O68" s="117">
        <v>668</v>
      </c>
    </row>
    <row r="69" spans="1:15" x14ac:dyDescent="0.2">
      <c r="A69" s="84"/>
      <c r="B69" s="85" t="s">
        <v>517</v>
      </c>
      <c r="C69" s="44"/>
      <c r="D69" s="44">
        <v>1</v>
      </c>
      <c r="E69" s="44"/>
      <c r="F69" s="44">
        <v>1</v>
      </c>
      <c r="G69" s="44">
        <v>2</v>
      </c>
      <c r="I69" s="91" t="s">
        <v>19</v>
      </c>
      <c r="J69" s="91" t="s">
        <v>813</v>
      </c>
      <c r="K69" s="44"/>
      <c r="L69" s="44">
        <v>1</v>
      </c>
      <c r="M69" s="44"/>
      <c r="N69" s="44">
        <v>1</v>
      </c>
      <c r="O69" s="44">
        <v>2</v>
      </c>
    </row>
    <row r="70" spans="1:15" x14ac:dyDescent="0.2">
      <c r="A70" s="84"/>
      <c r="B70" s="85" t="s">
        <v>198</v>
      </c>
      <c r="C70" s="44">
        <v>29</v>
      </c>
      <c r="D70" s="44">
        <v>18</v>
      </c>
      <c r="E70" s="44"/>
      <c r="F70" s="44">
        <v>47</v>
      </c>
      <c r="G70" s="44">
        <v>65</v>
      </c>
      <c r="I70" s="44"/>
      <c r="J70" s="91" t="s">
        <v>224</v>
      </c>
      <c r="K70" s="44">
        <v>4</v>
      </c>
      <c r="L70" s="44"/>
      <c r="M70" s="44"/>
      <c r="N70" s="44">
        <v>4</v>
      </c>
      <c r="O70" s="44">
        <v>4</v>
      </c>
    </row>
    <row r="71" spans="1:15" x14ac:dyDescent="0.2">
      <c r="A71" s="84"/>
      <c r="B71" s="85" t="s">
        <v>199</v>
      </c>
      <c r="C71" s="44">
        <v>9</v>
      </c>
      <c r="D71" s="44">
        <v>38</v>
      </c>
      <c r="E71" s="44"/>
      <c r="F71" s="44">
        <v>47</v>
      </c>
      <c r="G71" s="44">
        <v>85</v>
      </c>
      <c r="I71" s="44"/>
      <c r="J71" s="91" t="s">
        <v>118</v>
      </c>
      <c r="K71" s="44">
        <v>9</v>
      </c>
      <c r="L71" s="44"/>
      <c r="M71" s="44"/>
      <c r="N71" s="44">
        <v>9</v>
      </c>
      <c r="O71" s="44">
        <v>9</v>
      </c>
    </row>
    <row r="72" spans="1:15" x14ac:dyDescent="0.2">
      <c r="A72" s="84"/>
      <c r="B72" s="85" t="s">
        <v>200</v>
      </c>
      <c r="C72" s="44">
        <v>13</v>
      </c>
      <c r="D72" s="44">
        <v>3</v>
      </c>
      <c r="E72" s="44"/>
      <c r="F72" s="44">
        <v>16</v>
      </c>
      <c r="G72" s="44">
        <v>19</v>
      </c>
      <c r="I72" s="120" t="s">
        <v>225</v>
      </c>
      <c r="J72" s="117"/>
      <c r="K72" s="117">
        <v>13</v>
      </c>
      <c r="L72" s="117">
        <v>1</v>
      </c>
      <c r="M72" s="117"/>
      <c r="N72" s="117">
        <v>14</v>
      </c>
      <c r="O72" s="117">
        <v>15</v>
      </c>
    </row>
    <row r="73" spans="1:15" x14ac:dyDescent="0.2">
      <c r="A73" s="84"/>
      <c r="B73" s="85" t="s">
        <v>482</v>
      </c>
      <c r="C73" s="44">
        <v>49</v>
      </c>
      <c r="D73" s="44">
        <v>77</v>
      </c>
      <c r="E73" s="44"/>
      <c r="F73" s="44">
        <v>126</v>
      </c>
      <c r="G73" s="44">
        <v>203</v>
      </c>
      <c r="I73" s="91" t="s">
        <v>521</v>
      </c>
      <c r="J73" s="91" t="s">
        <v>118</v>
      </c>
      <c r="K73" s="44">
        <v>6</v>
      </c>
      <c r="L73" s="44">
        <v>2</v>
      </c>
      <c r="M73" s="44"/>
      <c r="N73" s="44">
        <v>8</v>
      </c>
      <c r="O73" s="44">
        <v>10</v>
      </c>
    </row>
    <row r="74" spans="1:15" x14ac:dyDescent="0.2">
      <c r="A74" s="84"/>
      <c r="B74" s="85" t="s">
        <v>201</v>
      </c>
      <c r="C74" s="44">
        <v>341</v>
      </c>
      <c r="D74" s="44">
        <v>497</v>
      </c>
      <c r="E74" s="44"/>
      <c r="F74" s="44">
        <v>838</v>
      </c>
      <c r="G74" s="44">
        <v>1335</v>
      </c>
      <c r="I74" s="120" t="s">
        <v>546</v>
      </c>
      <c r="J74" s="117"/>
      <c r="K74" s="117">
        <v>6</v>
      </c>
      <c r="L74" s="117">
        <v>2</v>
      </c>
      <c r="M74" s="117"/>
      <c r="N74" s="117">
        <v>8</v>
      </c>
      <c r="O74" s="117">
        <v>10</v>
      </c>
    </row>
    <row r="75" spans="1:15" x14ac:dyDescent="0.2">
      <c r="A75" s="84"/>
      <c r="B75" s="85" t="s">
        <v>202</v>
      </c>
      <c r="C75" s="44">
        <v>174</v>
      </c>
      <c r="D75" s="44">
        <v>123</v>
      </c>
      <c r="E75" s="44"/>
      <c r="F75" s="44">
        <v>297</v>
      </c>
      <c r="G75" s="44">
        <v>420</v>
      </c>
      <c r="I75" s="91" t="s">
        <v>24</v>
      </c>
      <c r="J75" s="91" t="s">
        <v>229</v>
      </c>
      <c r="K75" s="44">
        <v>325</v>
      </c>
      <c r="L75" s="44">
        <v>772</v>
      </c>
      <c r="M75" s="44">
        <v>104</v>
      </c>
      <c r="N75" s="44">
        <v>1201</v>
      </c>
      <c r="O75" s="44">
        <v>2103</v>
      </c>
    </row>
    <row r="76" spans="1:15" x14ac:dyDescent="0.2">
      <c r="A76" s="84"/>
      <c r="B76" s="85" t="s">
        <v>203</v>
      </c>
      <c r="C76" s="44">
        <v>12</v>
      </c>
      <c r="D76" s="44">
        <v>6</v>
      </c>
      <c r="E76" s="44"/>
      <c r="F76" s="44">
        <v>18</v>
      </c>
      <c r="G76" s="44">
        <v>24</v>
      </c>
      <c r="I76" s="120" t="s">
        <v>230</v>
      </c>
      <c r="J76" s="117"/>
      <c r="K76" s="117">
        <v>325</v>
      </c>
      <c r="L76" s="117">
        <v>772</v>
      </c>
      <c r="M76" s="117">
        <v>104</v>
      </c>
      <c r="N76" s="117">
        <v>1201</v>
      </c>
      <c r="O76" s="117">
        <v>2103</v>
      </c>
    </row>
    <row r="77" spans="1:15" x14ac:dyDescent="0.2">
      <c r="A77" s="84"/>
      <c r="B77" s="85" t="s">
        <v>204</v>
      </c>
      <c r="C77" s="44">
        <v>317</v>
      </c>
      <c r="D77" s="44">
        <v>350</v>
      </c>
      <c r="E77" s="44"/>
      <c r="F77" s="44">
        <v>667</v>
      </c>
      <c r="G77" s="44">
        <v>1017</v>
      </c>
      <c r="I77" s="91" t="s">
        <v>25</v>
      </c>
      <c r="J77" s="91" t="s">
        <v>231</v>
      </c>
      <c r="K77" s="44"/>
      <c r="L77" s="44">
        <v>1</v>
      </c>
      <c r="M77" s="44"/>
      <c r="N77" s="44">
        <v>1</v>
      </c>
      <c r="O77" s="44">
        <v>2</v>
      </c>
    </row>
    <row r="78" spans="1:15" x14ac:dyDescent="0.2">
      <c r="A78" s="84"/>
      <c r="B78" s="85" t="s">
        <v>205</v>
      </c>
      <c r="C78" s="44">
        <v>9</v>
      </c>
      <c r="D78" s="44">
        <v>8</v>
      </c>
      <c r="E78" s="44"/>
      <c r="F78" s="44">
        <v>17</v>
      </c>
      <c r="G78" s="44">
        <v>25</v>
      </c>
      <c r="I78" s="44"/>
      <c r="J78" s="91" t="s">
        <v>232</v>
      </c>
      <c r="K78" s="44">
        <v>2</v>
      </c>
      <c r="L78" s="44"/>
      <c r="M78" s="44"/>
      <c r="N78" s="44">
        <v>2</v>
      </c>
      <c r="O78" s="44">
        <v>2</v>
      </c>
    </row>
    <row r="79" spans="1:15" x14ac:dyDescent="0.2">
      <c r="A79" s="84"/>
      <c r="B79" s="85" t="s">
        <v>206</v>
      </c>
      <c r="C79" s="44">
        <v>116</v>
      </c>
      <c r="D79" s="44">
        <v>218</v>
      </c>
      <c r="E79" s="44"/>
      <c r="F79" s="44">
        <v>334</v>
      </c>
      <c r="G79" s="44">
        <v>552</v>
      </c>
      <c r="I79" s="44"/>
      <c r="J79" s="91" t="s">
        <v>233</v>
      </c>
      <c r="K79" s="44"/>
      <c r="L79" s="44">
        <v>2</v>
      </c>
      <c r="M79" s="44"/>
      <c r="N79" s="44">
        <v>2</v>
      </c>
      <c r="O79" s="44">
        <v>4</v>
      </c>
    </row>
    <row r="80" spans="1:15" x14ac:dyDescent="0.2">
      <c r="A80" s="84"/>
      <c r="B80" s="85" t="s">
        <v>207</v>
      </c>
      <c r="C80" s="44">
        <v>6</v>
      </c>
      <c r="D80" s="44">
        <v>106</v>
      </c>
      <c r="E80" s="44"/>
      <c r="F80" s="44">
        <v>112</v>
      </c>
      <c r="G80" s="44">
        <v>218</v>
      </c>
      <c r="I80" s="44"/>
      <c r="J80" s="91" t="s">
        <v>118</v>
      </c>
      <c r="K80" s="44">
        <v>3</v>
      </c>
      <c r="L80" s="44">
        <v>5</v>
      </c>
      <c r="M80" s="44"/>
      <c r="N80" s="44">
        <v>8</v>
      </c>
      <c r="O80" s="44">
        <v>13</v>
      </c>
    </row>
    <row r="81" spans="1:15" x14ac:dyDescent="0.2">
      <c r="A81" s="84"/>
      <c r="B81" s="85" t="s">
        <v>208</v>
      </c>
      <c r="C81" s="44">
        <v>4</v>
      </c>
      <c r="D81" s="44">
        <v>12</v>
      </c>
      <c r="E81" s="44"/>
      <c r="F81" s="44">
        <v>16</v>
      </c>
      <c r="G81" s="44">
        <v>28</v>
      </c>
      <c r="I81" s="120" t="s">
        <v>234</v>
      </c>
      <c r="J81" s="117"/>
      <c r="K81" s="117">
        <v>5</v>
      </c>
      <c r="L81" s="117">
        <v>8</v>
      </c>
      <c r="M81" s="117"/>
      <c r="N81" s="117">
        <v>13</v>
      </c>
      <c r="O81" s="117">
        <v>21</v>
      </c>
    </row>
    <row r="82" spans="1:15" x14ac:dyDescent="0.2">
      <c r="A82" s="84"/>
      <c r="B82" s="85" t="s">
        <v>209</v>
      </c>
      <c r="C82" s="44">
        <v>11</v>
      </c>
      <c r="D82" s="44">
        <v>2</v>
      </c>
      <c r="E82" s="44"/>
      <c r="F82" s="44">
        <v>13</v>
      </c>
      <c r="G82" s="44">
        <v>15</v>
      </c>
      <c r="I82" s="91" t="s">
        <v>26</v>
      </c>
      <c r="J82" s="91" t="s">
        <v>26</v>
      </c>
      <c r="K82" s="44">
        <v>4</v>
      </c>
      <c r="L82" s="44">
        <v>3</v>
      </c>
      <c r="M82" s="44"/>
      <c r="N82" s="44">
        <v>7</v>
      </c>
      <c r="O82" s="44">
        <v>10</v>
      </c>
    </row>
    <row r="83" spans="1:15" x14ac:dyDescent="0.2">
      <c r="A83" s="84"/>
      <c r="B83" s="85" t="s">
        <v>210</v>
      </c>
      <c r="C83" s="44">
        <v>104</v>
      </c>
      <c r="D83" s="44">
        <v>27</v>
      </c>
      <c r="E83" s="44"/>
      <c r="F83" s="44">
        <v>131</v>
      </c>
      <c r="G83" s="44">
        <v>158</v>
      </c>
      <c r="I83" s="120" t="s">
        <v>235</v>
      </c>
      <c r="J83" s="117"/>
      <c r="K83" s="117">
        <v>4</v>
      </c>
      <c r="L83" s="117">
        <v>3</v>
      </c>
      <c r="M83" s="117"/>
      <c r="N83" s="117">
        <v>7</v>
      </c>
      <c r="O83" s="117">
        <v>10</v>
      </c>
    </row>
    <row r="84" spans="1:15" x14ac:dyDescent="0.2">
      <c r="A84" s="84"/>
      <c r="B84" s="85" t="s">
        <v>118</v>
      </c>
      <c r="C84" s="44">
        <v>288</v>
      </c>
      <c r="D84" s="44">
        <v>312</v>
      </c>
      <c r="E84" s="44">
        <v>2</v>
      </c>
      <c r="F84" s="44">
        <v>602</v>
      </c>
      <c r="G84" s="44">
        <v>916.5</v>
      </c>
      <c r="I84" s="91" t="s">
        <v>46</v>
      </c>
      <c r="J84" s="91" t="s">
        <v>626</v>
      </c>
      <c r="K84" s="44">
        <v>5</v>
      </c>
      <c r="L84" s="44">
        <v>1</v>
      </c>
      <c r="M84" s="44"/>
      <c r="N84" s="44">
        <v>6</v>
      </c>
      <c r="O84" s="44">
        <v>7</v>
      </c>
    </row>
    <row r="85" spans="1:15" x14ac:dyDescent="0.2">
      <c r="A85" s="84"/>
      <c r="B85" s="85" t="s">
        <v>211</v>
      </c>
      <c r="C85" s="44"/>
      <c r="D85" s="44">
        <v>6</v>
      </c>
      <c r="E85" s="44"/>
      <c r="F85" s="44">
        <v>6</v>
      </c>
      <c r="G85" s="44">
        <v>12</v>
      </c>
      <c r="I85" s="44"/>
      <c r="J85" s="91" t="s">
        <v>736</v>
      </c>
      <c r="K85" s="44">
        <v>1</v>
      </c>
      <c r="L85" s="44"/>
      <c r="M85" s="44"/>
      <c r="N85" s="44">
        <v>1</v>
      </c>
      <c r="O85" s="44">
        <v>1</v>
      </c>
    </row>
    <row r="86" spans="1:15" x14ac:dyDescent="0.2">
      <c r="A86" s="84"/>
      <c r="B86" s="85" t="s">
        <v>774</v>
      </c>
      <c r="C86" s="44"/>
      <c r="D86" s="44">
        <v>2</v>
      </c>
      <c r="E86" s="44"/>
      <c r="F86" s="44">
        <v>2</v>
      </c>
      <c r="G86" s="44">
        <v>4</v>
      </c>
      <c r="I86" s="120" t="s">
        <v>236</v>
      </c>
      <c r="J86" s="117"/>
      <c r="K86" s="117">
        <v>6</v>
      </c>
      <c r="L86" s="117">
        <v>1</v>
      </c>
      <c r="M86" s="117"/>
      <c r="N86" s="117">
        <v>7</v>
      </c>
      <c r="O86" s="117">
        <v>8</v>
      </c>
    </row>
    <row r="87" spans="1:15" x14ac:dyDescent="0.2">
      <c r="A87" s="84"/>
      <c r="B87" s="85" t="s">
        <v>212</v>
      </c>
      <c r="C87" s="44">
        <v>9</v>
      </c>
      <c r="D87" s="44">
        <v>8</v>
      </c>
      <c r="E87" s="44"/>
      <c r="F87" s="44">
        <v>17</v>
      </c>
      <c r="G87" s="44">
        <v>25</v>
      </c>
      <c r="I87" s="91" t="s">
        <v>27</v>
      </c>
      <c r="J87" s="91" t="s">
        <v>239</v>
      </c>
      <c r="K87" s="44">
        <v>43</v>
      </c>
      <c r="L87" s="44">
        <v>51</v>
      </c>
      <c r="M87" s="44"/>
      <c r="N87" s="44">
        <v>94</v>
      </c>
      <c r="O87" s="44">
        <v>145</v>
      </c>
    </row>
    <row r="88" spans="1:15" x14ac:dyDescent="0.2">
      <c r="A88" s="84"/>
      <c r="B88" s="85" t="s">
        <v>585</v>
      </c>
      <c r="C88" s="44">
        <v>2</v>
      </c>
      <c r="D88" s="44"/>
      <c r="E88" s="44"/>
      <c r="F88" s="44">
        <v>2</v>
      </c>
      <c r="G88" s="44">
        <v>2</v>
      </c>
      <c r="I88" s="44"/>
      <c r="J88" s="91" t="s">
        <v>240</v>
      </c>
      <c r="K88" s="44">
        <v>1</v>
      </c>
      <c r="L88" s="44">
        <v>1</v>
      </c>
      <c r="M88" s="44"/>
      <c r="N88" s="44">
        <v>2</v>
      </c>
      <c r="O88" s="44">
        <v>3</v>
      </c>
    </row>
    <row r="89" spans="1:15" x14ac:dyDescent="0.2">
      <c r="A89" s="84"/>
      <c r="B89" s="85" t="s">
        <v>518</v>
      </c>
      <c r="C89" s="44">
        <v>4</v>
      </c>
      <c r="D89" s="44">
        <v>65</v>
      </c>
      <c r="E89" s="44"/>
      <c r="F89" s="44">
        <v>69</v>
      </c>
      <c r="G89" s="44">
        <v>134</v>
      </c>
      <c r="I89" s="44"/>
      <c r="J89" s="91" t="s">
        <v>241</v>
      </c>
      <c r="K89" s="44">
        <v>6</v>
      </c>
      <c r="L89" s="44">
        <v>36</v>
      </c>
      <c r="M89" s="44"/>
      <c r="N89" s="44">
        <v>42</v>
      </c>
      <c r="O89" s="44">
        <v>78</v>
      </c>
    </row>
    <row r="90" spans="1:15" x14ac:dyDescent="0.2">
      <c r="A90" s="84"/>
      <c r="B90" s="85" t="s">
        <v>213</v>
      </c>
      <c r="C90" s="44">
        <v>69</v>
      </c>
      <c r="D90" s="44">
        <v>81</v>
      </c>
      <c r="E90" s="44"/>
      <c r="F90" s="44">
        <v>150</v>
      </c>
      <c r="G90" s="44">
        <v>231</v>
      </c>
      <c r="I90" s="44"/>
      <c r="J90" s="91" t="s">
        <v>118</v>
      </c>
      <c r="K90" s="44">
        <v>7</v>
      </c>
      <c r="L90" s="44">
        <v>8</v>
      </c>
      <c r="M90" s="44"/>
      <c r="N90" s="44">
        <v>15</v>
      </c>
      <c r="O90" s="44">
        <v>23</v>
      </c>
    </row>
    <row r="91" spans="1:15" x14ac:dyDescent="0.2">
      <c r="A91" s="84"/>
      <c r="B91" s="85" t="s">
        <v>519</v>
      </c>
      <c r="C91" s="44">
        <v>3</v>
      </c>
      <c r="D91" s="44">
        <v>1</v>
      </c>
      <c r="E91" s="44"/>
      <c r="F91" s="44">
        <v>4</v>
      </c>
      <c r="G91" s="44">
        <v>5</v>
      </c>
      <c r="I91" s="120" t="s">
        <v>242</v>
      </c>
      <c r="J91" s="117"/>
      <c r="K91" s="117">
        <v>57</v>
      </c>
      <c r="L91" s="117">
        <v>96</v>
      </c>
      <c r="M91" s="117"/>
      <c r="N91" s="117">
        <v>153</v>
      </c>
      <c r="O91" s="117">
        <v>249</v>
      </c>
    </row>
    <row r="92" spans="1:15" x14ac:dyDescent="0.2">
      <c r="A92" s="84"/>
      <c r="B92" s="85" t="s">
        <v>483</v>
      </c>
      <c r="C92" s="44">
        <v>9</v>
      </c>
      <c r="D92" s="44">
        <v>16</v>
      </c>
      <c r="E92" s="44"/>
      <c r="F92" s="44">
        <v>25</v>
      </c>
      <c r="G92" s="44">
        <v>41</v>
      </c>
      <c r="I92" s="91" t="s">
        <v>863</v>
      </c>
      <c r="J92" s="91" t="s">
        <v>918</v>
      </c>
      <c r="K92" s="44"/>
      <c r="L92" s="44">
        <v>1</v>
      </c>
      <c r="M92" s="44"/>
      <c r="N92" s="44">
        <v>1</v>
      </c>
      <c r="O92" s="44">
        <v>2</v>
      </c>
    </row>
    <row r="93" spans="1:15" x14ac:dyDescent="0.2">
      <c r="A93" s="84"/>
      <c r="B93" s="85" t="s">
        <v>214</v>
      </c>
      <c r="C93" s="44">
        <v>3</v>
      </c>
      <c r="D93" s="44">
        <v>6</v>
      </c>
      <c r="E93" s="44"/>
      <c r="F93" s="44">
        <v>9</v>
      </c>
      <c r="G93" s="44">
        <v>15</v>
      </c>
      <c r="I93" s="120" t="s">
        <v>864</v>
      </c>
      <c r="J93" s="117"/>
      <c r="K93" s="117"/>
      <c r="L93" s="117">
        <v>1</v>
      </c>
      <c r="M93" s="117"/>
      <c r="N93" s="117">
        <v>1</v>
      </c>
      <c r="O93" s="117">
        <v>2</v>
      </c>
    </row>
    <row r="94" spans="1:15" x14ac:dyDescent="0.2">
      <c r="A94" s="84"/>
      <c r="B94" s="85" t="s">
        <v>900</v>
      </c>
      <c r="C94" s="44">
        <v>1</v>
      </c>
      <c r="D94" s="44"/>
      <c r="E94" s="44"/>
      <c r="F94" s="44">
        <v>1</v>
      </c>
      <c r="G94" s="44">
        <v>1</v>
      </c>
      <c r="I94" s="91" t="s">
        <v>51</v>
      </c>
      <c r="J94" s="91" t="s">
        <v>243</v>
      </c>
      <c r="K94" s="44">
        <v>4</v>
      </c>
      <c r="L94" s="44">
        <v>1</v>
      </c>
      <c r="M94" s="44"/>
      <c r="N94" s="44">
        <v>5</v>
      </c>
      <c r="O94" s="44">
        <v>6</v>
      </c>
    </row>
    <row r="95" spans="1:15" x14ac:dyDescent="0.2">
      <c r="A95" s="84"/>
      <c r="B95" s="85" t="s">
        <v>215</v>
      </c>
      <c r="C95" s="44">
        <v>2</v>
      </c>
      <c r="D95" s="44">
        <v>2</v>
      </c>
      <c r="E95" s="44"/>
      <c r="F95" s="44">
        <v>4</v>
      </c>
      <c r="G95" s="44">
        <v>6</v>
      </c>
      <c r="I95" s="120" t="s">
        <v>244</v>
      </c>
      <c r="J95" s="117"/>
      <c r="K95" s="117">
        <v>4</v>
      </c>
      <c r="L95" s="117">
        <v>1</v>
      </c>
      <c r="M95" s="117"/>
      <c r="N95" s="117">
        <v>5</v>
      </c>
      <c r="O95" s="117">
        <v>6</v>
      </c>
    </row>
    <row r="96" spans="1:15" x14ac:dyDescent="0.2">
      <c r="A96" s="84"/>
      <c r="B96" s="85" t="s">
        <v>216</v>
      </c>
      <c r="C96" s="44">
        <v>61</v>
      </c>
      <c r="D96" s="44">
        <v>91</v>
      </c>
      <c r="E96" s="44"/>
      <c r="F96" s="44">
        <v>152</v>
      </c>
      <c r="G96" s="44">
        <v>243</v>
      </c>
      <c r="I96" s="91" t="s">
        <v>28</v>
      </c>
      <c r="J96" s="91" t="s">
        <v>245</v>
      </c>
      <c r="K96" s="44">
        <v>9</v>
      </c>
      <c r="L96" s="44">
        <v>9</v>
      </c>
      <c r="M96" s="44"/>
      <c r="N96" s="44">
        <v>18</v>
      </c>
      <c r="O96" s="44">
        <v>27</v>
      </c>
    </row>
    <row r="97" spans="1:15" x14ac:dyDescent="0.2">
      <c r="A97" s="84"/>
      <c r="B97" s="85" t="s">
        <v>484</v>
      </c>
      <c r="C97" s="44">
        <v>55</v>
      </c>
      <c r="D97" s="44">
        <v>2</v>
      </c>
      <c r="E97" s="44"/>
      <c r="F97" s="44">
        <v>57</v>
      </c>
      <c r="G97" s="44">
        <v>59</v>
      </c>
      <c r="I97" s="44"/>
      <c r="J97" s="91" t="s">
        <v>118</v>
      </c>
      <c r="K97" s="44">
        <v>2</v>
      </c>
      <c r="L97" s="44">
        <v>1</v>
      </c>
      <c r="M97" s="44"/>
      <c r="N97" s="44">
        <v>3</v>
      </c>
      <c r="O97" s="44">
        <v>4</v>
      </c>
    </row>
    <row r="98" spans="1:15" x14ac:dyDescent="0.2">
      <c r="A98" s="84"/>
      <c r="B98" s="85" t="s">
        <v>862</v>
      </c>
      <c r="C98" s="44">
        <v>1</v>
      </c>
      <c r="D98" s="44">
        <v>1</v>
      </c>
      <c r="E98" s="44"/>
      <c r="F98" s="44">
        <v>2</v>
      </c>
      <c r="G98" s="44">
        <v>3</v>
      </c>
      <c r="I98" s="120" t="s">
        <v>249</v>
      </c>
      <c r="J98" s="117"/>
      <c r="K98" s="117">
        <v>11</v>
      </c>
      <c r="L98" s="117">
        <v>10</v>
      </c>
      <c r="M98" s="117"/>
      <c r="N98" s="117">
        <v>21</v>
      </c>
      <c r="O98" s="117">
        <v>31</v>
      </c>
    </row>
    <row r="99" spans="1:15" x14ac:dyDescent="0.2">
      <c r="A99" s="84"/>
      <c r="B99" s="85" t="s">
        <v>217</v>
      </c>
      <c r="C99" s="44">
        <v>2</v>
      </c>
      <c r="D99" s="44"/>
      <c r="E99" s="44"/>
      <c r="F99" s="44">
        <v>2</v>
      </c>
      <c r="G99" s="44">
        <v>2</v>
      </c>
      <c r="I99" s="91" t="s">
        <v>29</v>
      </c>
      <c r="J99" s="91" t="s">
        <v>252</v>
      </c>
      <c r="K99" s="44"/>
      <c r="L99" s="44">
        <v>6</v>
      </c>
      <c r="M99" s="44"/>
      <c r="N99" s="44">
        <v>6</v>
      </c>
      <c r="O99" s="44">
        <v>12</v>
      </c>
    </row>
    <row r="100" spans="1:15" x14ac:dyDescent="0.2">
      <c r="A100" s="84"/>
      <c r="B100" s="85" t="s">
        <v>218</v>
      </c>
      <c r="C100" s="44">
        <v>3</v>
      </c>
      <c r="D100" s="44">
        <v>68</v>
      </c>
      <c r="E100" s="44"/>
      <c r="F100" s="44">
        <v>71</v>
      </c>
      <c r="G100" s="44">
        <v>139</v>
      </c>
      <c r="I100" s="44"/>
      <c r="J100" s="91" t="s">
        <v>253</v>
      </c>
      <c r="K100" s="44">
        <v>1</v>
      </c>
      <c r="L100" s="44">
        <v>9</v>
      </c>
      <c r="M100" s="44"/>
      <c r="N100" s="44">
        <v>10</v>
      </c>
      <c r="O100" s="44">
        <v>19</v>
      </c>
    </row>
    <row r="101" spans="1:15" x14ac:dyDescent="0.2">
      <c r="A101" s="84"/>
      <c r="B101" s="85" t="s">
        <v>219</v>
      </c>
      <c r="C101" s="44">
        <v>9</v>
      </c>
      <c r="D101" s="44"/>
      <c r="E101" s="44"/>
      <c r="F101" s="44">
        <v>9</v>
      </c>
      <c r="G101" s="44">
        <v>9</v>
      </c>
      <c r="I101" s="44"/>
      <c r="J101" s="91" t="s">
        <v>254</v>
      </c>
      <c r="K101" s="44">
        <v>1</v>
      </c>
      <c r="L101" s="44">
        <v>6</v>
      </c>
      <c r="M101" s="44"/>
      <c r="N101" s="44">
        <v>7</v>
      </c>
      <c r="O101" s="44">
        <v>13</v>
      </c>
    </row>
    <row r="102" spans="1:15" x14ac:dyDescent="0.2">
      <c r="A102" s="84"/>
      <c r="B102" s="85" t="s">
        <v>220</v>
      </c>
      <c r="C102" s="44">
        <v>2</v>
      </c>
      <c r="D102" s="44">
        <v>3</v>
      </c>
      <c r="E102" s="44"/>
      <c r="F102" s="44">
        <v>5</v>
      </c>
      <c r="G102" s="44">
        <v>8</v>
      </c>
      <c r="I102" s="120" t="s">
        <v>255</v>
      </c>
      <c r="J102" s="117"/>
      <c r="K102" s="117">
        <v>2</v>
      </c>
      <c r="L102" s="117">
        <v>21</v>
      </c>
      <c r="M102" s="117"/>
      <c r="N102" s="117">
        <v>23</v>
      </c>
      <c r="O102" s="117">
        <v>44</v>
      </c>
    </row>
    <row r="103" spans="1:15" x14ac:dyDescent="0.2">
      <c r="A103" s="84"/>
      <c r="B103" s="85" t="s">
        <v>221</v>
      </c>
      <c r="C103" s="44">
        <v>9</v>
      </c>
      <c r="D103" s="44">
        <v>1</v>
      </c>
      <c r="E103" s="44"/>
      <c r="F103" s="44">
        <v>10</v>
      </c>
      <c r="G103" s="44">
        <v>11</v>
      </c>
      <c r="I103" s="91" t="s">
        <v>30</v>
      </c>
      <c r="J103" s="91" t="s">
        <v>256</v>
      </c>
      <c r="K103" s="44">
        <v>2</v>
      </c>
      <c r="L103" s="44">
        <v>1</v>
      </c>
      <c r="M103" s="44"/>
      <c r="N103" s="44">
        <v>3</v>
      </c>
      <c r="O103" s="44">
        <v>4</v>
      </c>
    </row>
    <row r="104" spans="1:15" x14ac:dyDescent="0.2">
      <c r="A104" s="84"/>
      <c r="B104" s="85" t="s">
        <v>222</v>
      </c>
      <c r="C104" s="44">
        <v>3</v>
      </c>
      <c r="D104" s="44"/>
      <c r="E104" s="44"/>
      <c r="F104" s="44">
        <v>3</v>
      </c>
      <c r="G104" s="44">
        <v>3</v>
      </c>
      <c r="I104" s="120" t="s">
        <v>257</v>
      </c>
      <c r="J104" s="117"/>
      <c r="K104" s="117">
        <v>2</v>
      </c>
      <c r="L104" s="117">
        <v>1</v>
      </c>
      <c r="M104" s="117"/>
      <c r="N104" s="117">
        <v>3</v>
      </c>
      <c r="O104" s="117">
        <v>4</v>
      </c>
    </row>
    <row r="105" spans="1:15" x14ac:dyDescent="0.2">
      <c r="A105" s="84"/>
      <c r="B105" s="85" t="s">
        <v>606</v>
      </c>
      <c r="C105" s="44"/>
      <c r="D105" s="44">
        <v>11</v>
      </c>
      <c r="E105" s="44"/>
      <c r="F105" s="44">
        <v>11</v>
      </c>
      <c r="G105" s="44">
        <v>22</v>
      </c>
      <c r="I105" s="91" t="s">
        <v>108</v>
      </c>
      <c r="J105" s="91" t="s">
        <v>882</v>
      </c>
      <c r="K105" s="44">
        <v>1</v>
      </c>
      <c r="L105" s="44"/>
      <c r="M105" s="44"/>
      <c r="N105" s="44">
        <v>1</v>
      </c>
      <c r="O105" s="44">
        <v>1</v>
      </c>
    </row>
    <row r="106" spans="1:15" x14ac:dyDescent="0.2">
      <c r="A106" s="115" t="s">
        <v>223</v>
      </c>
      <c r="B106" s="116"/>
      <c r="C106" s="117">
        <v>1857</v>
      </c>
      <c r="D106" s="117">
        <v>2331</v>
      </c>
      <c r="E106" s="117">
        <v>2</v>
      </c>
      <c r="F106" s="117">
        <v>4190</v>
      </c>
      <c r="G106" s="117">
        <v>6523.5</v>
      </c>
      <c r="I106" s="44"/>
      <c r="J106" s="91" t="s">
        <v>258</v>
      </c>
      <c r="K106" s="44">
        <v>3</v>
      </c>
      <c r="L106" s="44">
        <v>11</v>
      </c>
      <c r="M106" s="44"/>
      <c r="N106" s="44">
        <v>14</v>
      </c>
      <c r="O106" s="44">
        <v>25</v>
      </c>
    </row>
    <row r="107" spans="1:15" x14ac:dyDescent="0.2">
      <c r="A107" s="85" t="s">
        <v>19</v>
      </c>
      <c r="B107" s="85" t="s">
        <v>520</v>
      </c>
      <c r="C107" s="44"/>
      <c r="D107" s="44">
        <v>1</v>
      </c>
      <c r="E107" s="44"/>
      <c r="F107" s="44">
        <v>1</v>
      </c>
      <c r="G107" s="44">
        <v>2</v>
      </c>
      <c r="I107" s="120" t="s">
        <v>259</v>
      </c>
      <c r="J107" s="117"/>
      <c r="K107" s="117">
        <v>4</v>
      </c>
      <c r="L107" s="117">
        <v>11</v>
      </c>
      <c r="M107" s="117"/>
      <c r="N107" s="117">
        <v>15</v>
      </c>
      <c r="O107" s="117">
        <v>26</v>
      </c>
    </row>
    <row r="108" spans="1:15" x14ac:dyDescent="0.2">
      <c r="A108" s="84"/>
      <c r="B108" s="85" t="s">
        <v>901</v>
      </c>
      <c r="C108" s="44">
        <v>2</v>
      </c>
      <c r="D108" s="44"/>
      <c r="E108" s="44"/>
      <c r="F108" s="44">
        <v>2</v>
      </c>
      <c r="G108" s="44">
        <v>2</v>
      </c>
      <c r="I108" s="91" t="s">
        <v>31</v>
      </c>
      <c r="J108" s="91" t="s">
        <v>919</v>
      </c>
      <c r="K108" s="44"/>
      <c r="L108" s="44">
        <v>1</v>
      </c>
      <c r="M108" s="44"/>
      <c r="N108" s="44">
        <v>1</v>
      </c>
      <c r="O108" s="44">
        <v>2</v>
      </c>
    </row>
    <row r="109" spans="1:15" x14ac:dyDescent="0.2">
      <c r="A109" s="84"/>
      <c r="B109" s="85" t="s">
        <v>224</v>
      </c>
      <c r="C109" s="44">
        <v>4</v>
      </c>
      <c r="D109" s="44"/>
      <c r="E109" s="44"/>
      <c r="F109" s="44">
        <v>4</v>
      </c>
      <c r="G109" s="44">
        <v>4</v>
      </c>
      <c r="I109" s="44"/>
      <c r="J109" s="91" t="s">
        <v>920</v>
      </c>
      <c r="K109" s="44">
        <v>43</v>
      </c>
      <c r="L109" s="44"/>
      <c r="M109" s="44"/>
      <c r="N109" s="44">
        <v>43</v>
      </c>
      <c r="O109" s="44">
        <v>43</v>
      </c>
    </row>
    <row r="110" spans="1:15" x14ac:dyDescent="0.2">
      <c r="A110" s="84"/>
      <c r="B110" s="85" t="s">
        <v>118</v>
      </c>
      <c r="C110" s="44">
        <v>1</v>
      </c>
      <c r="D110" s="44"/>
      <c r="E110" s="44"/>
      <c r="F110" s="44">
        <v>1</v>
      </c>
      <c r="G110" s="44">
        <v>1</v>
      </c>
      <c r="I110" s="44"/>
      <c r="J110" s="91" t="s">
        <v>260</v>
      </c>
      <c r="K110" s="44">
        <v>2</v>
      </c>
      <c r="L110" s="44"/>
      <c r="M110" s="44"/>
      <c r="N110" s="44">
        <v>2</v>
      </c>
      <c r="O110" s="44">
        <v>2</v>
      </c>
    </row>
    <row r="111" spans="1:15" x14ac:dyDescent="0.2">
      <c r="A111" s="115" t="s">
        <v>225</v>
      </c>
      <c r="B111" s="116"/>
      <c r="C111" s="117">
        <v>7</v>
      </c>
      <c r="D111" s="117">
        <v>1</v>
      </c>
      <c r="E111" s="117"/>
      <c r="F111" s="117">
        <v>8</v>
      </c>
      <c r="G111" s="117">
        <v>9</v>
      </c>
      <c r="I111" s="44"/>
      <c r="J111" s="91" t="s">
        <v>262</v>
      </c>
      <c r="K111" s="44">
        <v>5</v>
      </c>
      <c r="L111" s="44">
        <v>48</v>
      </c>
      <c r="M111" s="44">
        <v>6</v>
      </c>
      <c r="N111" s="44">
        <v>59</v>
      </c>
      <c r="O111" s="44">
        <v>114.5</v>
      </c>
    </row>
    <row r="112" spans="1:15" x14ac:dyDescent="0.2">
      <c r="A112" s="85" t="s">
        <v>20</v>
      </c>
      <c r="B112" s="85" t="s">
        <v>595</v>
      </c>
      <c r="C112" s="44"/>
      <c r="D112" s="44">
        <v>30</v>
      </c>
      <c r="E112" s="44"/>
      <c r="F112" s="44">
        <v>30</v>
      </c>
      <c r="G112" s="44">
        <v>60</v>
      </c>
      <c r="I112" s="44"/>
      <c r="J112" s="91" t="s">
        <v>118</v>
      </c>
      <c r="K112" s="44">
        <v>11</v>
      </c>
      <c r="L112" s="44">
        <v>17</v>
      </c>
      <c r="M112" s="44"/>
      <c r="N112" s="44">
        <v>28</v>
      </c>
      <c r="O112" s="44">
        <v>45</v>
      </c>
    </row>
    <row r="113" spans="1:15" x14ac:dyDescent="0.2">
      <c r="A113" s="115" t="s">
        <v>601</v>
      </c>
      <c r="B113" s="116"/>
      <c r="C113" s="117"/>
      <c r="D113" s="117">
        <v>30</v>
      </c>
      <c r="E113" s="117"/>
      <c r="F113" s="117">
        <v>30</v>
      </c>
      <c r="G113" s="117">
        <v>60</v>
      </c>
      <c r="I113" s="120" t="s">
        <v>263</v>
      </c>
      <c r="J113" s="117"/>
      <c r="K113" s="117">
        <v>61</v>
      </c>
      <c r="L113" s="117">
        <v>66</v>
      </c>
      <c r="M113" s="117">
        <v>6</v>
      </c>
      <c r="N113" s="117">
        <v>133</v>
      </c>
      <c r="O113" s="117">
        <v>206.5</v>
      </c>
    </row>
    <row r="114" spans="1:15" x14ac:dyDescent="0.2">
      <c r="A114" s="85" t="s">
        <v>521</v>
      </c>
      <c r="B114" s="85" t="s">
        <v>118</v>
      </c>
      <c r="C114" s="44">
        <v>2</v>
      </c>
      <c r="D114" s="44">
        <v>20</v>
      </c>
      <c r="E114" s="44"/>
      <c r="F114" s="44">
        <v>22</v>
      </c>
      <c r="G114" s="44">
        <v>42</v>
      </c>
      <c r="I114" s="91" t="s">
        <v>32</v>
      </c>
      <c r="J114" s="91" t="s">
        <v>264</v>
      </c>
      <c r="K114" s="44"/>
      <c r="L114" s="44">
        <v>4</v>
      </c>
      <c r="M114" s="44"/>
      <c r="N114" s="44">
        <v>4</v>
      </c>
      <c r="O114" s="44">
        <v>8</v>
      </c>
    </row>
    <row r="115" spans="1:15" x14ac:dyDescent="0.2">
      <c r="A115" s="115" t="s">
        <v>546</v>
      </c>
      <c r="B115" s="116"/>
      <c r="C115" s="117">
        <v>2</v>
      </c>
      <c r="D115" s="117">
        <v>20</v>
      </c>
      <c r="E115" s="117"/>
      <c r="F115" s="117">
        <v>22</v>
      </c>
      <c r="G115" s="117">
        <v>42</v>
      </c>
      <c r="I115" s="44"/>
      <c r="J115" s="91" t="s">
        <v>265</v>
      </c>
      <c r="K115" s="44">
        <v>3</v>
      </c>
      <c r="L115" s="44"/>
      <c r="M115" s="44"/>
      <c r="N115" s="44">
        <v>3</v>
      </c>
      <c r="O115" s="44">
        <v>3</v>
      </c>
    </row>
    <row r="116" spans="1:15" x14ac:dyDescent="0.2">
      <c r="A116" s="85" t="s">
        <v>22</v>
      </c>
      <c r="B116" s="85" t="s">
        <v>522</v>
      </c>
      <c r="C116" s="44">
        <v>2</v>
      </c>
      <c r="D116" s="44"/>
      <c r="E116" s="44"/>
      <c r="F116" s="44">
        <v>2</v>
      </c>
      <c r="G116" s="44">
        <v>2</v>
      </c>
      <c r="I116" s="120" t="s">
        <v>266</v>
      </c>
      <c r="J116" s="117"/>
      <c r="K116" s="117">
        <v>3</v>
      </c>
      <c r="L116" s="117">
        <v>4</v>
      </c>
      <c r="M116" s="117"/>
      <c r="N116" s="117">
        <v>7</v>
      </c>
      <c r="O116" s="117">
        <v>11</v>
      </c>
    </row>
    <row r="117" spans="1:15" x14ac:dyDescent="0.2">
      <c r="A117" s="115" t="s">
        <v>547</v>
      </c>
      <c r="B117" s="116"/>
      <c r="C117" s="117">
        <v>2</v>
      </c>
      <c r="D117" s="117"/>
      <c r="E117" s="117"/>
      <c r="F117" s="117">
        <v>2</v>
      </c>
      <c r="G117" s="117">
        <v>2</v>
      </c>
      <c r="I117" s="91" t="s">
        <v>126</v>
      </c>
      <c r="J117" s="91" t="s">
        <v>740</v>
      </c>
      <c r="K117" s="44">
        <v>1</v>
      </c>
      <c r="L117" s="44">
        <v>1</v>
      </c>
      <c r="M117" s="44"/>
      <c r="N117" s="44">
        <v>2</v>
      </c>
      <c r="O117" s="44">
        <v>3</v>
      </c>
    </row>
    <row r="118" spans="1:15" x14ac:dyDescent="0.2">
      <c r="A118" s="85" t="s">
        <v>23</v>
      </c>
      <c r="B118" s="85" t="s">
        <v>227</v>
      </c>
      <c r="C118" s="44">
        <v>1</v>
      </c>
      <c r="D118" s="44">
        <v>45</v>
      </c>
      <c r="E118" s="44"/>
      <c r="F118" s="44">
        <v>46</v>
      </c>
      <c r="G118" s="44">
        <v>91</v>
      </c>
      <c r="I118" s="120" t="s">
        <v>741</v>
      </c>
      <c r="J118" s="117"/>
      <c r="K118" s="117">
        <v>1</v>
      </c>
      <c r="L118" s="117">
        <v>1</v>
      </c>
      <c r="M118" s="117"/>
      <c r="N118" s="117">
        <v>2</v>
      </c>
      <c r="O118" s="117">
        <v>3</v>
      </c>
    </row>
    <row r="119" spans="1:15" x14ac:dyDescent="0.2">
      <c r="A119" s="115" t="s">
        <v>228</v>
      </c>
      <c r="B119" s="116"/>
      <c r="C119" s="117">
        <v>1</v>
      </c>
      <c r="D119" s="117">
        <v>45</v>
      </c>
      <c r="E119" s="117"/>
      <c r="F119" s="117">
        <v>46</v>
      </c>
      <c r="G119" s="117">
        <v>91</v>
      </c>
      <c r="I119" s="91" t="s">
        <v>33</v>
      </c>
      <c r="J119" s="91" t="s">
        <v>486</v>
      </c>
      <c r="K119" s="44">
        <v>1</v>
      </c>
      <c r="L119" s="44">
        <v>1</v>
      </c>
      <c r="M119" s="44"/>
      <c r="N119" s="44">
        <v>2</v>
      </c>
      <c r="O119" s="44">
        <v>3</v>
      </c>
    </row>
    <row r="120" spans="1:15" x14ac:dyDescent="0.2">
      <c r="A120" s="85" t="s">
        <v>24</v>
      </c>
      <c r="B120" s="85" t="s">
        <v>229</v>
      </c>
      <c r="C120" s="44">
        <v>49</v>
      </c>
      <c r="D120" s="44">
        <v>59</v>
      </c>
      <c r="E120" s="44">
        <v>42</v>
      </c>
      <c r="F120" s="44">
        <v>150</v>
      </c>
      <c r="G120" s="44">
        <v>261.5</v>
      </c>
      <c r="I120" s="120" t="s">
        <v>509</v>
      </c>
      <c r="J120" s="117"/>
      <c r="K120" s="117">
        <v>1</v>
      </c>
      <c r="L120" s="117">
        <v>1</v>
      </c>
      <c r="M120" s="117"/>
      <c r="N120" s="117">
        <v>2</v>
      </c>
      <c r="O120" s="117">
        <v>3</v>
      </c>
    </row>
    <row r="121" spans="1:15" x14ac:dyDescent="0.2">
      <c r="A121" s="115" t="s">
        <v>230</v>
      </c>
      <c r="B121" s="116"/>
      <c r="C121" s="117">
        <v>49</v>
      </c>
      <c r="D121" s="117">
        <v>59</v>
      </c>
      <c r="E121" s="117">
        <v>42</v>
      </c>
      <c r="F121" s="117">
        <v>150</v>
      </c>
      <c r="G121" s="117">
        <v>261.5</v>
      </c>
      <c r="I121" s="91" t="s">
        <v>34</v>
      </c>
      <c r="J121" s="91" t="s">
        <v>34</v>
      </c>
      <c r="K121" s="44">
        <v>4</v>
      </c>
      <c r="L121" s="44">
        <v>45</v>
      </c>
      <c r="M121" s="44"/>
      <c r="N121" s="44">
        <v>49</v>
      </c>
      <c r="O121" s="44">
        <v>94</v>
      </c>
    </row>
    <row r="122" spans="1:15" x14ac:dyDescent="0.2">
      <c r="A122" s="85" t="s">
        <v>25</v>
      </c>
      <c r="B122" s="85" t="s">
        <v>231</v>
      </c>
      <c r="C122" s="44">
        <v>24</v>
      </c>
      <c r="D122" s="44">
        <v>34</v>
      </c>
      <c r="E122" s="44">
        <v>1</v>
      </c>
      <c r="F122" s="44">
        <v>59</v>
      </c>
      <c r="G122" s="44">
        <v>94.25</v>
      </c>
      <c r="I122" s="120" t="s">
        <v>267</v>
      </c>
      <c r="J122" s="117"/>
      <c r="K122" s="117">
        <v>4</v>
      </c>
      <c r="L122" s="117">
        <v>45</v>
      </c>
      <c r="M122" s="117"/>
      <c r="N122" s="117">
        <v>49</v>
      </c>
      <c r="O122" s="117">
        <v>94</v>
      </c>
    </row>
    <row r="123" spans="1:15" x14ac:dyDescent="0.2">
      <c r="A123" s="84"/>
      <c r="B123" s="85" t="s">
        <v>232</v>
      </c>
      <c r="C123" s="44">
        <v>202</v>
      </c>
      <c r="D123" s="44"/>
      <c r="E123" s="44"/>
      <c r="F123" s="44">
        <v>202</v>
      </c>
      <c r="G123" s="44">
        <v>202</v>
      </c>
      <c r="I123" s="91" t="s">
        <v>35</v>
      </c>
      <c r="J123" s="91" t="s">
        <v>268</v>
      </c>
      <c r="K123" s="44">
        <v>18</v>
      </c>
      <c r="L123" s="44"/>
      <c r="M123" s="44"/>
      <c r="N123" s="44">
        <v>18</v>
      </c>
      <c r="O123" s="44">
        <v>18</v>
      </c>
    </row>
    <row r="124" spans="1:15" x14ac:dyDescent="0.2">
      <c r="A124" s="84"/>
      <c r="B124" s="85" t="s">
        <v>233</v>
      </c>
      <c r="C124" s="44">
        <v>2</v>
      </c>
      <c r="D124" s="44">
        <v>3</v>
      </c>
      <c r="E124" s="44"/>
      <c r="F124" s="44">
        <v>5</v>
      </c>
      <c r="G124" s="44">
        <v>8</v>
      </c>
      <c r="I124" s="44"/>
      <c r="J124" s="91" t="s">
        <v>697</v>
      </c>
      <c r="K124" s="44">
        <v>4</v>
      </c>
      <c r="L124" s="44"/>
      <c r="M124" s="44"/>
      <c r="N124" s="44">
        <v>4</v>
      </c>
      <c r="O124" s="44">
        <v>4</v>
      </c>
    </row>
    <row r="125" spans="1:15" x14ac:dyDescent="0.2">
      <c r="A125" s="84"/>
      <c r="B125" s="85" t="s">
        <v>118</v>
      </c>
      <c r="C125" s="44"/>
      <c r="D125" s="44">
        <v>1</v>
      </c>
      <c r="E125" s="44"/>
      <c r="F125" s="44">
        <v>1</v>
      </c>
      <c r="G125" s="44">
        <v>2</v>
      </c>
      <c r="I125" s="44"/>
      <c r="J125" s="91" t="s">
        <v>607</v>
      </c>
      <c r="K125" s="44">
        <v>24</v>
      </c>
      <c r="L125" s="44"/>
      <c r="M125" s="44"/>
      <c r="N125" s="44">
        <v>24</v>
      </c>
      <c r="O125" s="44">
        <v>24</v>
      </c>
    </row>
    <row r="126" spans="1:15" x14ac:dyDescent="0.2">
      <c r="A126" s="115" t="s">
        <v>234</v>
      </c>
      <c r="B126" s="116"/>
      <c r="C126" s="117">
        <v>228</v>
      </c>
      <c r="D126" s="117">
        <v>38</v>
      </c>
      <c r="E126" s="117">
        <v>1</v>
      </c>
      <c r="F126" s="117">
        <v>267</v>
      </c>
      <c r="G126" s="117">
        <v>306.25</v>
      </c>
      <c r="I126" s="44"/>
      <c r="J126" s="91" t="s">
        <v>271</v>
      </c>
      <c r="K126" s="44">
        <v>21</v>
      </c>
      <c r="L126" s="44">
        <v>4</v>
      </c>
      <c r="M126" s="44"/>
      <c r="N126" s="44">
        <v>25</v>
      </c>
      <c r="O126" s="44">
        <v>29</v>
      </c>
    </row>
    <row r="127" spans="1:15" x14ac:dyDescent="0.2">
      <c r="A127" s="85" t="s">
        <v>26</v>
      </c>
      <c r="B127" s="85" t="s">
        <v>26</v>
      </c>
      <c r="C127" s="44">
        <v>3</v>
      </c>
      <c r="D127" s="44"/>
      <c r="E127" s="44"/>
      <c r="F127" s="44">
        <v>3</v>
      </c>
      <c r="G127" s="44">
        <v>3</v>
      </c>
      <c r="I127" s="44"/>
      <c r="J127" s="91" t="s">
        <v>272</v>
      </c>
      <c r="K127" s="44">
        <v>51</v>
      </c>
      <c r="L127" s="44">
        <v>16</v>
      </c>
      <c r="M127" s="44"/>
      <c r="N127" s="44">
        <v>67</v>
      </c>
      <c r="O127" s="44">
        <v>83</v>
      </c>
    </row>
    <row r="128" spans="1:15" x14ac:dyDescent="0.2">
      <c r="A128" s="115" t="s">
        <v>235</v>
      </c>
      <c r="B128" s="116"/>
      <c r="C128" s="117">
        <v>3</v>
      </c>
      <c r="D128" s="117"/>
      <c r="E128" s="117"/>
      <c r="F128" s="117">
        <v>3</v>
      </c>
      <c r="G128" s="117">
        <v>3</v>
      </c>
      <c r="I128" s="44"/>
      <c r="J128" s="91" t="s">
        <v>905</v>
      </c>
      <c r="K128" s="44">
        <v>3</v>
      </c>
      <c r="L128" s="44"/>
      <c r="M128" s="44"/>
      <c r="N128" s="44">
        <v>3</v>
      </c>
      <c r="O128" s="44">
        <v>3</v>
      </c>
    </row>
    <row r="129" spans="1:15" x14ac:dyDescent="0.2">
      <c r="A129" s="85" t="s">
        <v>46</v>
      </c>
      <c r="B129" s="85" t="s">
        <v>626</v>
      </c>
      <c r="C129" s="44"/>
      <c r="D129" s="44">
        <v>1</v>
      </c>
      <c r="E129" s="44"/>
      <c r="F129" s="44">
        <v>1</v>
      </c>
      <c r="G129" s="44">
        <v>2</v>
      </c>
      <c r="I129" s="44"/>
      <c r="J129" s="91" t="s">
        <v>273</v>
      </c>
      <c r="K129" s="44">
        <v>2</v>
      </c>
      <c r="L129" s="44"/>
      <c r="M129" s="44"/>
      <c r="N129" s="44">
        <v>2</v>
      </c>
      <c r="O129" s="44">
        <v>2</v>
      </c>
    </row>
    <row r="130" spans="1:15" x14ac:dyDescent="0.2">
      <c r="A130" s="84"/>
      <c r="B130" s="85" t="s">
        <v>736</v>
      </c>
      <c r="C130" s="44"/>
      <c r="D130" s="44">
        <v>1</v>
      </c>
      <c r="E130" s="44"/>
      <c r="F130" s="44">
        <v>1</v>
      </c>
      <c r="G130" s="44">
        <v>2</v>
      </c>
      <c r="I130" s="44"/>
      <c r="J130" s="91" t="s">
        <v>118</v>
      </c>
      <c r="K130" s="44">
        <v>59</v>
      </c>
      <c r="L130" s="44">
        <v>9</v>
      </c>
      <c r="M130" s="44"/>
      <c r="N130" s="44">
        <v>68</v>
      </c>
      <c r="O130" s="44">
        <v>77</v>
      </c>
    </row>
    <row r="131" spans="1:15" x14ac:dyDescent="0.2">
      <c r="A131" s="115" t="s">
        <v>236</v>
      </c>
      <c r="B131" s="116"/>
      <c r="C131" s="117"/>
      <c r="D131" s="117">
        <v>2</v>
      </c>
      <c r="E131" s="117"/>
      <c r="F131" s="117">
        <v>2</v>
      </c>
      <c r="G131" s="117">
        <v>4</v>
      </c>
      <c r="I131" s="44"/>
      <c r="J131" s="91" t="s">
        <v>275</v>
      </c>
      <c r="K131" s="44">
        <v>4</v>
      </c>
      <c r="L131" s="44"/>
      <c r="M131" s="44"/>
      <c r="N131" s="44">
        <v>4</v>
      </c>
      <c r="O131" s="44">
        <v>4</v>
      </c>
    </row>
    <row r="132" spans="1:15" x14ac:dyDescent="0.2">
      <c r="A132" s="85" t="s">
        <v>48</v>
      </c>
      <c r="B132" s="85" t="s">
        <v>237</v>
      </c>
      <c r="C132" s="44"/>
      <c r="D132" s="44">
        <v>152</v>
      </c>
      <c r="E132" s="44"/>
      <c r="F132" s="44">
        <v>152</v>
      </c>
      <c r="G132" s="44">
        <v>304</v>
      </c>
      <c r="I132" s="120" t="s">
        <v>276</v>
      </c>
      <c r="J132" s="117"/>
      <c r="K132" s="117">
        <v>186</v>
      </c>
      <c r="L132" s="117">
        <v>29</v>
      </c>
      <c r="M132" s="117"/>
      <c r="N132" s="117">
        <v>215</v>
      </c>
      <c r="O132" s="117">
        <v>244</v>
      </c>
    </row>
    <row r="133" spans="1:15" x14ac:dyDescent="0.2">
      <c r="A133" s="115" t="s">
        <v>238</v>
      </c>
      <c r="B133" s="116"/>
      <c r="C133" s="117"/>
      <c r="D133" s="117">
        <v>152</v>
      </c>
      <c r="E133" s="117"/>
      <c r="F133" s="117">
        <v>152</v>
      </c>
      <c r="G133" s="117">
        <v>304</v>
      </c>
      <c r="I133" s="91" t="s">
        <v>36</v>
      </c>
      <c r="J133" s="91" t="s">
        <v>488</v>
      </c>
      <c r="K133" s="44">
        <v>4</v>
      </c>
      <c r="L133" s="44"/>
      <c r="M133" s="44"/>
      <c r="N133" s="44">
        <v>4</v>
      </c>
      <c r="O133" s="44">
        <v>4</v>
      </c>
    </row>
    <row r="134" spans="1:15" x14ac:dyDescent="0.2">
      <c r="A134" s="85" t="s">
        <v>27</v>
      </c>
      <c r="B134" s="85" t="s">
        <v>239</v>
      </c>
      <c r="C134" s="44">
        <v>56</v>
      </c>
      <c r="D134" s="44">
        <v>17</v>
      </c>
      <c r="E134" s="44"/>
      <c r="F134" s="44">
        <v>73</v>
      </c>
      <c r="G134" s="44">
        <v>90</v>
      </c>
      <c r="I134" s="44"/>
      <c r="J134" s="91" t="s">
        <v>699</v>
      </c>
      <c r="K134" s="44">
        <v>8</v>
      </c>
      <c r="L134" s="44">
        <v>115</v>
      </c>
      <c r="M134" s="44"/>
      <c r="N134" s="44">
        <v>123</v>
      </c>
      <c r="O134" s="44">
        <v>238</v>
      </c>
    </row>
    <row r="135" spans="1:15" x14ac:dyDescent="0.2">
      <c r="A135" s="84"/>
      <c r="B135" s="85" t="s">
        <v>240</v>
      </c>
      <c r="C135" s="44">
        <v>3</v>
      </c>
      <c r="D135" s="44">
        <v>3</v>
      </c>
      <c r="E135" s="44"/>
      <c r="F135" s="44">
        <v>6</v>
      </c>
      <c r="G135" s="44">
        <v>9</v>
      </c>
      <c r="I135" s="44"/>
      <c r="J135" s="91" t="s">
        <v>277</v>
      </c>
      <c r="K135" s="44">
        <v>2</v>
      </c>
      <c r="L135" s="44">
        <v>2</v>
      </c>
      <c r="M135" s="44"/>
      <c r="N135" s="44">
        <v>4</v>
      </c>
      <c r="O135" s="44">
        <v>6</v>
      </c>
    </row>
    <row r="136" spans="1:15" x14ac:dyDescent="0.2">
      <c r="A136" s="84"/>
      <c r="B136" s="85" t="s">
        <v>241</v>
      </c>
      <c r="C136" s="44">
        <v>6</v>
      </c>
      <c r="D136" s="44">
        <v>4</v>
      </c>
      <c r="E136" s="44"/>
      <c r="F136" s="44">
        <v>10</v>
      </c>
      <c r="G136" s="44">
        <v>14</v>
      </c>
      <c r="I136" s="44"/>
      <c r="J136" s="91" t="s">
        <v>278</v>
      </c>
      <c r="K136" s="44">
        <v>3</v>
      </c>
      <c r="L136" s="44">
        <v>32</v>
      </c>
      <c r="M136" s="44"/>
      <c r="N136" s="44">
        <v>35</v>
      </c>
      <c r="O136" s="44">
        <v>67</v>
      </c>
    </row>
    <row r="137" spans="1:15" x14ac:dyDescent="0.2">
      <c r="A137" s="84"/>
      <c r="B137" s="85" t="s">
        <v>118</v>
      </c>
      <c r="C137" s="44">
        <v>63</v>
      </c>
      <c r="D137" s="44">
        <v>61</v>
      </c>
      <c r="E137" s="44"/>
      <c r="F137" s="44">
        <v>124</v>
      </c>
      <c r="G137" s="44">
        <v>185</v>
      </c>
      <c r="I137" s="120" t="s">
        <v>279</v>
      </c>
      <c r="J137" s="117"/>
      <c r="K137" s="117">
        <v>17</v>
      </c>
      <c r="L137" s="117">
        <v>149</v>
      </c>
      <c r="M137" s="117"/>
      <c r="N137" s="117">
        <v>166</v>
      </c>
      <c r="O137" s="117">
        <v>315</v>
      </c>
    </row>
    <row r="138" spans="1:15" x14ac:dyDescent="0.2">
      <c r="A138" s="115" t="s">
        <v>242</v>
      </c>
      <c r="B138" s="116"/>
      <c r="C138" s="117">
        <v>128</v>
      </c>
      <c r="D138" s="117">
        <v>85</v>
      </c>
      <c r="E138" s="117"/>
      <c r="F138" s="117">
        <v>213</v>
      </c>
      <c r="G138" s="117">
        <v>298</v>
      </c>
      <c r="I138" s="91" t="s">
        <v>139</v>
      </c>
      <c r="J138" s="91" t="s">
        <v>619</v>
      </c>
      <c r="K138" s="44">
        <v>3</v>
      </c>
      <c r="L138" s="44">
        <v>19</v>
      </c>
      <c r="M138" s="44"/>
      <c r="N138" s="44">
        <v>22</v>
      </c>
      <c r="O138" s="44">
        <v>41</v>
      </c>
    </row>
    <row r="139" spans="1:15" x14ac:dyDescent="0.2">
      <c r="A139" s="85" t="s">
        <v>51</v>
      </c>
      <c r="B139" s="85" t="s">
        <v>243</v>
      </c>
      <c r="C139" s="44"/>
      <c r="D139" s="44">
        <v>29</v>
      </c>
      <c r="E139" s="44"/>
      <c r="F139" s="44">
        <v>29</v>
      </c>
      <c r="G139" s="44">
        <v>58</v>
      </c>
      <c r="I139" s="120" t="s">
        <v>510</v>
      </c>
      <c r="J139" s="117"/>
      <c r="K139" s="117">
        <v>3</v>
      </c>
      <c r="L139" s="117">
        <v>19</v>
      </c>
      <c r="M139" s="117"/>
      <c r="N139" s="117">
        <v>22</v>
      </c>
      <c r="O139" s="117">
        <v>41</v>
      </c>
    </row>
    <row r="140" spans="1:15" x14ac:dyDescent="0.2">
      <c r="A140" s="115" t="s">
        <v>244</v>
      </c>
      <c r="B140" s="116"/>
      <c r="C140" s="117"/>
      <c r="D140" s="117">
        <v>29</v>
      </c>
      <c r="E140" s="117"/>
      <c r="F140" s="117">
        <v>29</v>
      </c>
      <c r="G140" s="117">
        <v>58</v>
      </c>
      <c r="I140" s="91" t="s">
        <v>81</v>
      </c>
      <c r="J140" s="91" t="s">
        <v>444</v>
      </c>
      <c r="K140" s="44">
        <v>1</v>
      </c>
      <c r="L140" s="44">
        <v>18</v>
      </c>
      <c r="M140" s="44"/>
      <c r="N140" s="44">
        <v>19</v>
      </c>
      <c r="O140" s="44">
        <v>37</v>
      </c>
    </row>
    <row r="141" spans="1:15" x14ac:dyDescent="0.2">
      <c r="A141" s="85" t="s">
        <v>28</v>
      </c>
      <c r="B141" s="85" t="s">
        <v>245</v>
      </c>
      <c r="C141" s="44">
        <v>11</v>
      </c>
      <c r="D141" s="44">
        <v>15</v>
      </c>
      <c r="E141" s="44"/>
      <c r="F141" s="44">
        <v>26</v>
      </c>
      <c r="G141" s="44">
        <v>41</v>
      </c>
      <c r="I141" s="44"/>
      <c r="J141" s="91" t="s">
        <v>281</v>
      </c>
      <c r="K141" s="44">
        <v>2</v>
      </c>
      <c r="L141" s="44"/>
      <c r="M141" s="44"/>
      <c r="N141" s="44">
        <v>2</v>
      </c>
      <c r="O141" s="44">
        <v>2</v>
      </c>
    </row>
    <row r="142" spans="1:15" x14ac:dyDescent="0.2">
      <c r="A142" s="84"/>
      <c r="B142" s="85" t="s">
        <v>548</v>
      </c>
      <c r="C142" s="44">
        <v>30</v>
      </c>
      <c r="D142" s="44">
        <v>11</v>
      </c>
      <c r="E142" s="44"/>
      <c r="F142" s="44">
        <v>41</v>
      </c>
      <c r="G142" s="44">
        <v>52</v>
      </c>
      <c r="I142" s="120" t="s">
        <v>282</v>
      </c>
      <c r="J142" s="117"/>
      <c r="K142" s="117">
        <v>3</v>
      </c>
      <c r="L142" s="117">
        <v>18</v>
      </c>
      <c r="M142" s="117"/>
      <c r="N142" s="117">
        <v>21</v>
      </c>
      <c r="O142" s="117">
        <v>39</v>
      </c>
    </row>
    <row r="143" spans="1:15" x14ac:dyDescent="0.2">
      <c r="A143" s="84"/>
      <c r="B143" s="85" t="s">
        <v>246</v>
      </c>
      <c r="C143" s="44">
        <v>16</v>
      </c>
      <c r="D143" s="44">
        <v>72</v>
      </c>
      <c r="E143" s="44"/>
      <c r="F143" s="44">
        <v>88</v>
      </c>
      <c r="G143" s="44">
        <v>160</v>
      </c>
      <c r="I143" s="91" t="s">
        <v>38</v>
      </c>
      <c r="J143" s="91" t="s">
        <v>283</v>
      </c>
      <c r="K143" s="44">
        <v>36</v>
      </c>
      <c r="L143" s="44">
        <v>38</v>
      </c>
      <c r="M143" s="44"/>
      <c r="N143" s="44">
        <v>74</v>
      </c>
      <c r="O143" s="44">
        <v>112</v>
      </c>
    </row>
    <row r="144" spans="1:15" x14ac:dyDescent="0.2">
      <c r="A144" s="84"/>
      <c r="B144" s="85" t="s">
        <v>248</v>
      </c>
      <c r="C144" s="44">
        <v>2</v>
      </c>
      <c r="D144" s="44">
        <v>2</v>
      </c>
      <c r="E144" s="44"/>
      <c r="F144" s="44">
        <v>4</v>
      </c>
      <c r="G144" s="44">
        <v>6</v>
      </c>
      <c r="I144" s="44"/>
      <c r="J144" s="91" t="s">
        <v>285</v>
      </c>
      <c r="K144" s="44">
        <v>84</v>
      </c>
      <c r="L144" s="44">
        <v>108</v>
      </c>
      <c r="M144" s="44"/>
      <c r="N144" s="44">
        <v>192</v>
      </c>
      <c r="O144" s="44">
        <v>300</v>
      </c>
    </row>
    <row r="145" spans="1:15" x14ac:dyDescent="0.2">
      <c r="A145" s="84"/>
      <c r="B145" s="85" t="s">
        <v>523</v>
      </c>
      <c r="C145" s="44">
        <v>22</v>
      </c>
      <c r="D145" s="44">
        <v>35</v>
      </c>
      <c r="E145" s="44"/>
      <c r="F145" s="44">
        <v>57</v>
      </c>
      <c r="G145" s="44">
        <v>92</v>
      </c>
      <c r="I145" s="44"/>
      <c r="J145" s="91" t="s">
        <v>118</v>
      </c>
      <c r="K145" s="44"/>
      <c r="L145" s="44">
        <v>1</v>
      </c>
      <c r="M145" s="44"/>
      <c r="N145" s="44">
        <v>1</v>
      </c>
      <c r="O145" s="44">
        <v>2</v>
      </c>
    </row>
    <row r="146" spans="1:15" x14ac:dyDescent="0.2">
      <c r="A146" s="84"/>
      <c r="B146" s="85" t="s">
        <v>118</v>
      </c>
      <c r="C146" s="44">
        <v>5</v>
      </c>
      <c r="D146" s="44">
        <v>37</v>
      </c>
      <c r="E146" s="44"/>
      <c r="F146" s="44">
        <v>42</v>
      </c>
      <c r="G146" s="44">
        <v>79</v>
      </c>
      <c r="I146" s="120" t="s">
        <v>286</v>
      </c>
      <c r="J146" s="117"/>
      <c r="K146" s="117">
        <v>120</v>
      </c>
      <c r="L146" s="117">
        <v>147</v>
      </c>
      <c r="M146" s="117"/>
      <c r="N146" s="117">
        <v>267</v>
      </c>
      <c r="O146" s="117">
        <v>414</v>
      </c>
    </row>
    <row r="147" spans="1:15" x14ac:dyDescent="0.2">
      <c r="A147" s="115" t="s">
        <v>249</v>
      </c>
      <c r="B147" s="116"/>
      <c r="C147" s="117">
        <v>86</v>
      </c>
      <c r="D147" s="117">
        <v>172</v>
      </c>
      <c r="E147" s="117"/>
      <c r="F147" s="117">
        <v>258</v>
      </c>
      <c r="G147" s="117">
        <v>430</v>
      </c>
      <c r="I147" s="91" t="s">
        <v>39</v>
      </c>
      <c r="J147" s="91" t="s">
        <v>742</v>
      </c>
      <c r="K147" s="44">
        <v>1</v>
      </c>
      <c r="L147" s="44">
        <v>1</v>
      </c>
      <c r="M147" s="44"/>
      <c r="N147" s="44">
        <v>2</v>
      </c>
      <c r="O147" s="44">
        <v>3</v>
      </c>
    </row>
    <row r="148" spans="1:15" x14ac:dyDescent="0.2">
      <c r="A148" s="85" t="s">
        <v>29</v>
      </c>
      <c r="B148" s="85" t="s">
        <v>694</v>
      </c>
      <c r="C148" s="44">
        <v>3</v>
      </c>
      <c r="D148" s="44"/>
      <c r="E148" s="44"/>
      <c r="F148" s="44">
        <v>3</v>
      </c>
      <c r="G148" s="44">
        <v>3</v>
      </c>
      <c r="I148" s="120" t="s">
        <v>294</v>
      </c>
      <c r="J148" s="117"/>
      <c r="K148" s="117">
        <v>1</v>
      </c>
      <c r="L148" s="117">
        <v>1</v>
      </c>
      <c r="M148" s="117"/>
      <c r="N148" s="117">
        <v>2</v>
      </c>
      <c r="O148" s="117">
        <v>3</v>
      </c>
    </row>
    <row r="149" spans="1:15" x14ac:dyDescent="0.2">
      <c r="A149" s="84"/>
      <c r="B149" s="85" t="s">
        <v>250</v>
      </c>
      <c r="C149" s="44"/>
      <c r="D149" s="44">
        <v>13</v>
      </c>
      <c r="E149" s="44"/>
      <c r="F149" s="44">
        <v>13</v>
      </c>
      <c r="G149" s="44">
        <v>26</v>
      </c>
      <c r="I149" s="91" t="s">
        <v>295</v>
      </c>
      <c r="J149" s="91" t="s">
        <v>226</v>
      </c>
      <c r="K149" s="44">
        <v>1</v>
      </c>
      <c r="L149" s="44">
        <v>3</v>
      </c>
      <c r="M149" s="44"/>
      <c r="N149" s="44">
        <v>4</v>
      </c>
      <c r="O149" s="44">
        <v>7</v>
      </c>
    </row>
    <row r="150" spans="1:15" x14ac:dyDescent="0.2">
      <c r="A150" s="84"/>
      <c r="B150" s="85" t="s">
        <v>251</v>
      </c>
      <c r="C150" s="44">
        <v>49</v>
      </c>
      <c r="D150" s="44">
        <v>6</v>
      </c>
      <c r="E150" s="44"/>
      <c r="F150" s="44">
        <v>55</v>
      </c>
      <c r="G150" s="44">
        <v>61</v>
      </c>
      <c r="I150" s="44"/>
      <c r="J150" s="91" t="s">
        <v>700</v>
      </c>
      <c r="K150" s="44">
        <v>1</v>
      </c>
      <c r="L150" s="44"/>
      <c r="M150" s="44"/>
      <c r="N150" s="44">
        <v>1</v>
      </c>
      <c r="O150" s="44">
        <v>1</v>
      </c>
    </row>
    <row r="151" spans="1:15" x14ac:dyDescent="0.2">
      <c r="A151" s="84"/>
      <c r="B151" s="85" t="s">
        <v>252</v>
      </c>
      <c r="C151" s="44">
        <v>22</v>
      </c>
      <c r="D151" s="44">
        <v>80</v>
      </c>
      <c r="E151" s="44"/>
      <c r="F151" s="44">
        <v>102</v>
      </c>
      <c r="G151" s="44">
        <v>182</v>
      </c>
      <c r="I151" s="120" t="s">
        <v>296</v>
      </c>
      <c r="J151" s="117"/>
      <c r="K151" s="117">
        <v>2</v>
      </c>
      <c r="L151" s="117">
        <v>3</v>
      </c>
      <c r="M151" s="117"/>
      <c r="N151" s="117">
        <v>5</v>
      </c>
      <c r="O151" s="117">
        <v>8</v>
      </c>
    </row>
    <row r="152" spans="1:15" x14ac:dyDescent="0.2">
      <c r="A152" s="84"/>
      <c r="B152" s="85" t="s">
        <v>253</v>
      </c>
      <c r="C152" s="44">
        <v>101</v>
      </c>
      <c r="D152" s="44">
        <v>22</v>
      </c>
      <c r="E152" s="44"/>
      <c r="F152" s="44">
        <v>123</v>
      </c>
      <c r="G152" s="44">
        <v>145</v>
      </c>
      <c r="I152" s="91" t="s">
        <v>138</v>
      </c>
      <c r="J152" s="91" t="s">
        <v>744</v>
      </c>
      <c r="K152" s="44">
        <v>1</v>
      </c>
      <c r="L152" s="44"/>
      <c r="M152" s="44"/>
      <c r="N152" s="44">
        <v>1</v>
      </c>
      <c r="O152" s="44">
        <v>1</v>
      </c>
    </row>
    <row r="153" spans="1:15" x14ac:dyDescent="0.2">
      <c r="A153" s="84"/>
      <c r="B153" s="85" t="s">
        <v>632</v>
      </c>
      <c r="C153" s="44">
        <v>1</v>
      </c>
      <c r="D153" s="44">
        <v>2</v>
      </c>
      <c r="E153" s="44"/>
      <c r="F153" s="44">
        <v>3</v>
      </c>
      <c r="G153" s="44">
        <v>5</v>
      </c>
      <c r="I153" s="120" t="s">
        <v>746</v>
      </c>
      <c r="J153" s="117"/>
      <c r="K153" s="117">
        <v>1</v>
      </c>
      <c r="L153" s="117"/>
      <c r="M153" s="117"/>
      <c r="N153" s="117">
        <v>1</v>
      </c>
      <c r="O153" s="117">
        <v>1</v>
      </c>
    </row>
    <row r="154" spans="1:15" x14ac:dyDescent="0.2">
      <c r="A154" s="84"/>
      <c r="B154" s="85" t="s">
        <v>254</v>
      </c>
      <c r="C154" s="44">
        <v>23</v>
      </c>
      <c r="D154" s="44">
        <v>12</v>
      </c>
      <c r="E154" s="44"/>
      <c r="F154" s="44">
        <v>35</v>
      </c>
      <c r="G154" s="44">
        <v>47</v>
      </c>
      <c r="I154" s="91" t="s">
        <v>40</v>
      </c>
      <c r="J154" s="91" t="s">
        <v>297</v>
      </c>
      <c r="K154" s="44">
        <v>1</v>
      </c>
      <c r="L154" s="44">
        <v>4</v>
      </c>
      <c r="M154" s="44"/>
      <c r="N154" s="44">
        <v>5</v>
      </c>
      <c r="O154" s="44">
        <v>9</v>
      </c>
    </row>
    <row r="155" spans="1:15" x14ac:dyDescent="0.2">
      <c r="A155" s="84"/>
      <c r="B155" s="85" t="s">
        <v>586</v>
      </c>
      <c r="C155" s="44">
        <v>1</v>
      </c>
      <c r="D155" s="44"/>
      <c r="E155" s="44"/>
      <c r="F155" s="44">
        <v>1</v>
      </c>
      <c r="G155" s="44">
        <v>1</v>
      </c>
      <c r="I155" s="44"/>
      <c r="J155" s="91" t="s">
        <v>298</v>
      </c>
      <c r="K155" s="44">
        <v>1</v>
      </c>
      <c r="L155" s="44">
        <v>2</v>
      </c>
      <c r="M155" s="44"/>
      <c r="N155" s="44">
        <v>3</v>
      </c>
      <c r="O155" s="44">
        <v>5</v>
      </c>
    </row>
    <row r="156" spans="1:15" x14ac:dyDescent="0.2">
      <c r="A156" s="84"/>
      <c r="B156" s="85" t="s">
        <v>118</v>
      </c>
      <c r="C156" s="44">
        <v>8</v>
      </c>
      <c r="D156" s="44"/>
      <c r="E156" s="44"/>
      <c r="F156" s="44">
        <v>8</v>
      </c>
      <c r="G156" s="44">
        <v>8</v>
      </c>
      <c r="I156" s="44"/>
      <c r="J156" s="91" t="s">
        <v>299</v>
      </c>
      <c r="K156" s="44">
        <v>1</v>
      </c>
      <c r="L156" s="44"/>
      <c r="M156" s="44"/>
      <c r="N156" s="44">
        <v>1</v>
      </c>
      <c r="O156" s="44">
        <v>1</v>
      </c>
    </row>
    <row r="157" spans="1:15" x14ac:dyDescent="0.2">
      <c r="A157" s="115" t="s">
        <v>255</v>
      </c>
      <c r="B157" s="116"/>
      <c r="C157" s="117">
        <v>208</v>
      </c>
      <c r="D157" s="117">
        <v>135</v>
      </c>
      <c r="E157" s="117"/>
      <c r="F157" s="117">
        <v>343</v>
      </c>
      <c r="G157" s="117">
        <v>478</v>
      </c>
      <c r="I157" s="44"/>
      <c r="J157" s="91" t="s">
        <v>534</v>
      </c>
      <c r="K157" s="44">
        <v>1</v>
      </c>
      <c r="L157" s="44">
        <v>2</v>
      </c>
      <c r="M157" s="44"/>
      <c r="N157" s="44">
        <v>3</v>
      </c>
      <c r="O157" s="44">
        <v>5</v>
      </c>
    </row>
    <row r="158" spans="1:15" x14ac:dyDescent="0.2">
      <c r="A158" s="85" t="s">
        <v>30</v>
      </c>
      <c r="B158" s="85" t="s">
        <v>256</v>
      </c>
      <c r="C158" s="44"/>
      <c r="D158" s="44">
        <v>19</v>
      </c>
      <c r="E158" s="44"/>
      <c r="F158" s="44">
        <v>19</v>
      </c>
      <c r="G158" s="44">
        <v>38</v>
      </c>
      <c r="I158" s="44"/>
      <c r="J158" s="91" t="s">
        <v>301</v>
      </c>
      <c r="K158" s="44">
        <v>6</v>
      </c>
      <c r="L158" s="44">
        <v>1</v>
      </c>
      <c r="M158" s="44"/>
      <c r="N158" s="44">
        <v>7</v>
      </c>
      <c r="O158" s="44">
        <v>8</v>
      </c>
    </row>
    <row r="159" spans="1:15" x14ac:dyDescent="0.2">
      <c r="A159" s="115" t="s">
        <v>257</v>
      </c>
      <c r="B159" s="116"/>
      <c r="C159" s="117"/>
      <c r="D159" s="117">
        <v>19</v>
      </c>
      <c r="E159" s="117"/>
      <c r="F159" s="117">
        <v>19</v>
      </c>
      <c r="G159" s="117">
        <v>38</v>
      </c>
      <c r="I159" s="44"/>
      <c r="J159" s="91" t="s">
        <v>596</v>
      </c>
      <c r="K159" s="44">
        <v>2</v>
      </c>
      <c r="L159" s="44">
        <v>2</v>
      </c>
      <c r="M159" s="44"/>
      <c r="N159" s="44">
        <v>4</v>
      </c>
      <c r="O159" s="44">
        <v>6</v>
      </c>
    </row>
    <row r="160" spans="1:15" x14ac:dyDescent="0.2">
      <c r="A160" s="85" t="s">
        <v>108</v>
      </c>
      <c r="B160" s="85" t="s">
        <v>118</v>
      </c>
      <c r="C160" s="44">
        <v>1</v>
      </c>
      <c r="D160" s="44"/>
      <c r="E160" s="44"/>
      <c r="F160" s="44">
        <v>1</v>
      </c>
      <c r="G160" s="44">
        <v>1</v>
      </c>
      <c r="I160" s="44"/>
      <c r="J160" s="91" t="s">
        <v>303</v>
      </c>
      <c r="K160" s="44">
        <v>2</v>
      </c>
      <c r="L160" s="44"/>
      <c r="M160" s="44"/>
      <c r="N160" s="44">
        <v>2</v>
      </c>
      <c r="O160" s="44">
        <v>2</v>
      </c>
    </row>
    <row r="161" spans="1:15" x14ac:dyDescent="0.2">
      <c r="A161" s="115" t="s">
        <v>259</v>
      </c>
      <c r="B161" s="116"/>
      <c r="C161" s="117">
        <v>1</v>
      </c>
      <c r="D161" s="117"/>
      <c r="E161" s="117"/>
      <c r="F161" s="117">
        <v>1</v>
      </c>
      <c r="G161" s="117">
        <v>1</v>
      </c>
      <c r="I161" s="44"/>
      <c r="J161" s="91" t="s">
        <v>118</v>
      </c>
      <c r="K161" s="44">
        <v>3</v>
      </c>
      <c r="L161" s="44">
        <v>1</v>
      </c>
      <c r="M161" s="44"/>
      <c r="N161" s="44">
        <v>4</v>
      </c>
      <c r="O161" s="44">
        <v>5</v>
      </c>
    </row>
    <row r="162" spans="1:15" x14ac:dyDescent="0.2">
      <c r="A162" s="85" t="s">
        <v>31</v>
      </c>
      <c r="B162" s="85" t="s">
        <v>902</v>
      </c>
      <c r="C162" s="44"/>
      <c r="D162" s="44">
        <v>3</v>
      </c>
      <c r="E162" s="44"/>
      <c r="F162" s="44">
        <v>3</v>
      </c>
      <c r="G162" s="44">
        <v>6</v>
      </c>
      <c r="I162" s="44"/>
      <c r="J162" s="91" t="s">
        <v>304</v>
      </c>
      <c r="K162" s="44">
        <v>2</v>
      </c>
      <c r="L162" s="44">
        <v>1</v>
      </c>
      <c r="M162" s="44"/>
      <c r="N162" s="44">
        <v>3</v>
      </c>
      <c r="O162" s="44">
        <v>4</v>
      </c>
    </row>
    <row r="163" spans="1:15" x14ac:dyDescent="0.2">
      <c r="A163" s="84"/>
      <c r="B163" s="85" t="s">
        <v>260</v>
      </c>
      <c r="C163" s="44">
        <v>109</v>
      </c>
      <c r="D163" s="44">
        <v>99</v>
      </c>
      <c r="E163" s="44"/>
      <c r="F163" s="44">
        <v>208</v>
      </c>
      <c r="G163" s="44">
        <v>307</v>
      </c>
      <c r="I163" s="120" t="s">
        <v>305</v>
      </c>
      <c r="J163" s="117"/>
      <c r="K163" s="117">
        <v>19</v>
      </c>
      <c r="L163" s="117">
        <v>13</v>
      </c>
      <c r="M163" s="117"/>
      <c r="N163" s="117">
        <v>32</v>
      </c>
      <c r="O163" s="117">
        <v>45</v>
      </c>
    </row>
    <row r="164" spans="1:15" x14ac:dyDescent="0.2">
      <c r="A164" s="84"/>
      <c r="B164" s="85" t="s">
        <v>261</v>
      </c>
      <c r="C164" s="44">
        <v>10</v>
      </c>
      <c r="D164" s="44"/>
      <c r="E164" s="44"/>
      <c r="F164" s="44">
        <v>10</v>
      </c>
      <c r="G164" s="44">
        <v>10</v>
      </c>
      <c r="I164" s="91" t="s">
        <v>42</v>
      </c>
      <c r="J164" s="91" t="s">
        <v>490</v>
      </c>
      <c r="K164" s="44">
        <v>1</v>
      </c>
      <c r="L164" s="44">
        <v>12</v>
      </c>
      <c r="M164" s="44"/>
      <c r="N164" s="44">
        <v>13</v>
      </c>
      <c r="O164" s="44">
        <v>25</v>
      </c>
    </row>
    <row r="165" spans="1:15" x14ac:dyDescent="0.2">
      <c r="A165" s="84"/>
      <c r="B165" s="85" t="s">
        <v>866</v>
      </c>
      <c r="C165" s="44"/>
      <c r="D165" s="44">
        <v>2</v>
      </c>
      <c r="E165" s="44"/>
      <c r="F165" s="44">
        <v>2</v>
      </c>
      <c r="G165" s="44">
        <v>4</v>
      </c>
      <c r="I165" s="120" t="s">
        <v>306</v>
      </c>
      <c r="J165" s="117"/>
      <c r="K165" s="117">
        <v>1</v>
      </c>
      <c r="L165" s="117">
        <v>12</v>
      </c>
      <c r="M165" s="117"/>
      <c r="N165" s="117">
        <v>13</v>
      </c>
      <c r="O165" s="117">
        <v>25</v>
      </c>
    </row>
    <row r="166" spans="1:15" x14ac:dyDescent="0.2">
      <c r="A166" s="84"/>
      <c r="B166" s="85" t="s">
        <v>262</v>
      </c>
      <c r="C166" s="44">
        <v>134</v>
      </c>
      <c r="D166" s="44">
        <v>97</v>
      </c>
      <c r="E166" s="44"/>
      <c r="F166" s="44">
        <v>231</v>
      </c>
      <c r="G166" s="44">
        <v>328</v>
      </c>
      <c r="I166" s="91" t="s">
        <v>43</v>
      </c>
      <c r="J166" s="91" t="s">
        <v>307</v>
      </c>
      <c r="K166" s="44">
        <v>4</v>
      </c>
      <c r="L166" s="44">
        <v>18</v>
      </c>
      <c r="M166" s="44"/>
      <c r="N166" s="44">
        <v>22</v>
      </c>
      <c r="O166" s="44">
        <v>40</v>
      </c>
    </row>
    <row r="167" spans="1:15" x14ac:dyDescent="0.2">
      <c r="A167" s="84"/>
      <c r="B167" s="85" t="s">
        <v>118</v>
      </c>
      <c r="C167" s="44">
        <v>25</v>
      </c>
      <c r="D167" s="44">
        <v>47</v>
      </c>
      <c r="E167" s="44"/>
      <c r="F167" s="44">
        <v>72</v>
      </c>
      <c r="G167" s="44">
        <v>119</v>
      </c>
      <c r="I167" s="120" t="s">
        <v>308</v>
      </c>
      <c r="J167" s="117"/>
      <c r="K167" s="117">
        <v>4</v>
      </c>
      <c r="L167" s="117">
        <v>18</v>
      </c>
      <c r="M167" s="117"/>
      <c r="N167" s="117">
        <v>22</v>
      </c>
      <c r="O167" s="117">
        <v>40</v>
      </c>
    </row>
    <row r="168" spans="1:15" x14ac:dyDescent="0.2">
      <c r="A168" s="115" t="s">
        <v>263</v>
      </c>
      <c r="B168" s="116"/>
      <c r="C168" s="117">
        <v>278</v>
      </c>
      <c r="D168" s="117">
        <v>248</v>
      </c>
      <c r="E168" s="117"/>
      <c r="F168" s="117">
        <v>526</v>
      </c>
      <c r="G168" s="117">
        <v>774</v>
      </c>
      <c r="I168" s="91" t="s">
        <v>703</v>
      </c>
      <c r="J168" s="91" t="s">
        <v>747</v>
      </c>
      <c r="K168" s="44"/>
      <c r="L168" s="44">
        <v>1</v>
      </c>
      <c r="M168" s="44"/>
      <c r="N168" s="44">
        <v>1</v>
      </c>
      <c r="O168" s="44">
        <v>2</v>
      </c>
    </row>
    <row r="169" spans="1:15" x14ac:dyDescent="0.2">
      <c r="A169" s="85" t="s">
        <v>32</v>
      </c>
      <c r="B169" s="85" t="s">
        <v>264</v>
      </c>
      <c r="C169" s="44"/>
      <c r="D169" s="44">
        <v>4</v>
      </c>
      <c r="E169" s="44"/>
      <c r="F169" s="44">
        <v>4</v>
      </c>
      <c r="G169" s="44">
        <v>8</v>
      </c>
      <c r="I169" s="44"/>
      <c r="J169" s="91" t="s">
        <v>748</v>
      </c>
      <c r="K169" s="44">
        <v>2</v>
      </c>
      <c r="L169" s="44">
        <v>1</v>
      </c>
      <c r="M169" s="44"/>
      <c r="N169" s="44">
        <v>3</v>
      </c>
      <c r="O169" s="44">
        <v>4</v>
      </c>
    </row>
    <row r="170" spans="1:15" x14ac:dyDescent="0.2">
      <c r="A170" s="84"/>
      <c r="B170" s="85" t="s">
        <v>265</v>
      </c>
      <c r="C170" s="44"/>
      <c r="D170" s="44">
        <v>4</v>
      </c>
      <c r="E170" s="44"/>
      <c r="F170" s="44">
        <v>4</v>
      </c>
      <c r="G170" s="44">
        <v>8</v>
      </c>
      <c r="I170" s="44"/>
      <c r="J170" s="91" t="s">
        <v>800</v>
      </c>
      <c r="K170" s="44"/>
      <c r="L170" s="44">
        <v>4</v>
      </c>
      <c r="M170" s="44"/>
      <c r="N170" s="44">
        <v>4</v>
      </c>
      <c r="O170" s="44">
        <v>8</v>
      </c>
    </row>
    <row r="171" spans="1:15" x14ac:dyDescent="0.2">
      <c r="A171" s="115" t="s">
        <v>266</v>
      </c>
      <c r="B171" s="116"/>
      <c r="C171" s="117"/>
      <c r="D171" s="117">
        <v>8</v>
      </c>
      <c r="E171" s="117"/>
      <c r="F171" s="117">
        <v>8</v>
      </c>
      <c r="G171" s="117">
        <v>16</v>
      </c>
      <c r="I171" s="44"/>
      <c r="J171" s="91" t="s">
        <v>310</v>
      </c>
      <c r="K171" s="44"/>
      <c r="L171" s="44">
        <v>1</v>
      </c>
      <c r="M171" s="44"/>
      <c r="N171" s="44">
        <v>1</v>
      </c>
      <c r="O171" s="44">
        <v>2</v>
      </c>
    </row>
    <row r="172" spans="1:15" x14ac:dyDescent="0.2">
      <c r="A172" s="85" t="s">
        <v>126</v>
      </c>
      <c r="B172" s="85" t="s">
        <v>740</v>
      </c>
      <c r="C172" s="44">
        <v>1</v>
      </c>
      <c r="D172" s="44"/>
      <c r="E172" s="44"/>
      <c r="F172" s="44">
        <v>1</v>
      </c>
      <c r="G172" s="44">
        <v>1</v>
      </c>
      <c r="I172" s="44"/>
      <c r="J172" s="91" t="s">
        <v>311</v>
      </c>
      <c r="K172" s="44">
        <v>7</v>
      </c>
      <c r="L172" s="44">
        <v>18</v>
      </c>
      <c r="M172" s="44"/>
      <c r="N172" s="44">
        <v>25</v>
      </c>
      <c r="O172" s="44">
        <v>43</v>
      </c>
    </row>
    <row r="173" spans="1:15" x14ac:dyDescent="0.2">
      <c r="A173" s="115" t="s">
        <v>741</v>
      </c>
      <c r="B173" s="116"/>
      <c r="C173" s="117">
        <v>1</v>
      </c>
      <c r="D173" s="117"/>
      <c r="E173" s="117"/>
      <c r="F173" s="117">
        <v>1</v>
      </c>
      <c r="G173" s="117">
        <v>1</v>
      </c>
      <c r="I173" s="44"/>
      <c r="J173" s="91" t="s">
        <v>118</v>
      </c>
      <c r="K173" s="44"/>
      <c r="L173" s="44">
        <v>1</v>
      </c>
      <c r="M173" s="44"/>
      <c r="N173" s="44">
        <v>1</v>
      </c>
      <c r="O173" s="44">
        <v>2</v>
      </c>
    </row>
    <row r="174" spans="1:15" x14ac:dyDescent="0.2">
      <c r="A174" s="85" t="s">
        <v>34</v>
      </c>
      <c r="B174" s="85" t="s">
        <v>34</v>
      </c>
      <c r="C174" s="44">
        <v>33</v>
      </c>
      <c r="D174" s="44">
        <v>48</v>
      </c>
      <c r="E174" s="44"/>
      <c r="F174" s="44">
        <v>81</v>
      </c>
      <c r="G174" s="44">
        <v>129</v>
      </c>
      <c r="I174" s="120" t="s">
        <v>704</v>
      </c>
      <c r="J174" s="117"/>
      <c r="K174" s="117">
        <v>9</v>
      </c>
      <c r="L174" s="117">
        <v>26</v>
      </c>
      <c r="M174" s="117"/>
      <c r="N174" s="117">
        <v>35</v>
      </c>
      <c r="O174" s="117">
        <v>61</v>
      </c>
    </row>
    <row r="175" spans="1:15" x14ac:dyDescent="0.2">
      <c r="A175" s="115" t="s">
        <v>267</v>
      </c>
      <c r="B175" s="116"/>
      <c r="C175" s="117">
        <v>33</v>
      </c>
      <c r="D175" s="117">
        <v>48</v>
      </c>
      <c r="E175" s="117"/>
      <c r="F175" s="117">
        <v>81</v>
      </c>
      <c r="G175" s="117">
        <v>129</v>
      </c>
      <c r="I175" s="91" t="s">
        <v>45</v>
      </c>
      <c r="J175" s="91" t="s">
        <v>491</v>
      </c>
      <c r="K175" s="44">
        <v>1</v>
      </c>
      <c r="L175" s="44"/>
      <c r="M175" s="44"/>
      <c r="N175" s="44">
        <v>1</v>
      </c>
      <c r="O175" s="44">
        <v>1</v>
      </c>
    </row>
    <row r="176" spans="1:15" x14ac:dyDescent="0.2">
      <c r="A176" s="85" t="s">
        <v>146</v>
      </c>
      <c r="B176" s="85" t="s">
        <v>903</v>
      </c>
      <c r="C176" s="44"/>
      <c r="D176" s="44">
        <v>2</v>
      </c>
      <c r="E176" s="44"/>
      <c r="F176" s="44">
        <v>2</v>
      </c>
      <c r="G176" s="44">
        <v>4</v>
      </c>
      <c r="I176" s="120" t="s">
        <v>511</v>
      </c>
      <c r="J176" s="117"/>
      <c r="K176" s="117">
        <v>1</v>
      </c>
      <c r="L176" s="117"/>
      <c r="M176" s="117"/>
      <c r="N176" s="117">
        <v>1</v>
      </c>
      <c r="O176" s="117">
        <v>1</v>
      </c>
    </row>
    <row r="177" spans="1:15" x14ac:dyDescent="0.2">
      <c r="A177" s="115" t="s">
        <v>904</v>
      </c>
      <c r="B177" s="116"/>
      <c r="C177" s="117"/>
      <c r="D177" s="117">
        <v>2</v>
      </c>
      <c r="E177" s="117"/>
      <c r="F177" s="117">
        <v>2</v>
      </c>
      <c r="G177" s="117">
        <v>4</v>
      </c>
      <c r="I177" s="91" t="s">
        <v>47</v>
      </c>
      <c r="J177" s="91" t="s">
        <v>570</v>
      </c>
      <c r="K177" s="44">
        <v>1</v>
      </c>
      <c r="L177" s="44"/>
      <c r="M177" s="44"/>
      <c r="N177" s="44">
        <v>1</v>
      </c>
      <c r="O177" s="44">
        <v>1</v>
      </c>
    </row>
    <row r="178" spans="1:15" x14ac:dyDescent="0.2">
      <c r="A178" s="85" t="s">
        <v>35</v>
      </c>
      <c r="B178" s="85" t="s">
        <v>268</v>
      </c>
      <c r="C178" s="44">
        <v>8</v>
      </c>
      <c r="D178" s="44"/>
      <c r="E178" s="44"/>
      <c r="F178" s="44">
        <v>8</v>
      </c>
      <c r="G178" s="44">
        <v>8</v>
      </c>
      <c r="I178" s="44"/>
      <c r="J178" s="91" t="s">
        <v>312</v>
      </c>
      <c r="K178" s="44">
        <v>2</v>
      </c>
      <c r="L178" s="44">
        <v>2</v>
      </c>
      <c r="M178" s="44"/>
      <c r="N178" s="44">
        <v>4</v>
      </c>
      <c r="O178" s="44">
        <v>6</v>
      </c>
    </row>
    <row r="179" spans="1:15" x14ac:dyDescent="0.2">
      <c r="A179" s="84"/>
      <c r="B179" s="85" t="s">
        <v>269</v>
      </c>
      <c r="C179" s="44">
        <v>5</v>
      </c>
      <c r="D179" s="44">
        <v>4</v>
      </c>
      <c r="E179" s="44"/>
      <c r="F179" s="44">
        <v>9</v>
      </c>
      <c r="G179" s="44">
        <v>13</v>
      </c>
      <c r="I179" s="120" t="s">
        <v>313</v>
      </c>
      <c r="J179" s="117"/>
      <c r="K179" s="117">
        <v>3</v>
      </c>
      <c r="L179" s="117">
        <v>2</v>
      </c>
      <c r="M179" s="117"/>
      <c r="N179" s="117">
        <v>5</v>
      </c>
      <c r="O179" s="117">
        <v>7</v>
      </c>
    </row>
    <row r="180" spans="1:15" x14ac:dyDescent="0.2">
      <c r="A180" s="84"/>
      <c r="B180" s="85" t="s">
        <v>270</v>
      </c>
      <c r="C180" s="44">
        <v>18</v>
      </c>
      <c r="D180" s="44">
        <v>18</v>
      </c>
      <c r="E180" s="44"/>
      <c r="F180" s="44">
        <v>36</v>
      </c>
      <c r="G180" s="44">
        <v>54</v>
      </c>
      <c r="I180" s="91" t="s">
        <v>89</v>
      </c>
      <c r="J180" s="91" t="s">
        <v>314</v>
      </c>
      <c r="K180" s="44">
        <v>90</v>
      </c>
      <c r="L180" s="44">
        <v>34</v>
      </c>
      <c r="M180" s="44"/>
      <c r="N180" s="44">
        <v>124</v>
      </c>
      <c r="O180" s="44">
        <v>158</v>
      </c>
    </row>
    <row r="181" spans="1:15" x14ac:dyDescent="0.2">
      <c r="A181" s="84"/>
      <c r="B181" s="85" t="s">
        <v>607</v>
      </c>
      <c r="C181" s="44">
        <v>8</v>
      </c>
      <c r="D181" s="44"/>
      <c r="E181" s="44"/>
      <c r="F181" s="44">
        <v>8</v>
      </c>
      <c r="G181" s="44">
        <v>8</v>
      </c>
      <c r="I181" s="120" t="s">
        <v>315</v>
      </c>
      <c r="J181" s="117"/>
      <c r="K181" s="117">
        <v>90</v>
      </c>
      <c r="L181" s="117">
        <v>34</v>
      </c>
      <c r="M181" s="117"/>
      <c r="N181" s="117">
        <v>124</v>
      </c>
      <c r="O181" s="117">
        <v>158</v>
      </c>
    </row>
    <row r="182" spans="1:15" x14ac:dyDescent="0.2">
      <c r="A182" s="84"/>
      <c r="B182" s="85" t="s">
        <v>271</v>
      </c>
      <c r="C182" s="44">
        <v>99</v>
      </c>
      <c r="D182" s="44">
        <v>6</v>
      </c>
      <c r="E182" s="44"/>
      <c r="F182" s="44">
        <v>105</v>
      </c>
      <c r="G182" s="44">
        <v>111</v>
      </c>
      <c r="I182" s="91" t="s">
        <v>105</v>
      </c>
      <c r="J182" s="91" t="s">
        <v>751</v>
      </c>
      <c r="K182" s="44"/>
      <c r="L182" s="44">
        <v>2</v>
      </c>
      <c r="M182" s="44"/>
      <c r="N182" s="44">
        <v>2</v>
      </c>
      <c r="O182" s="44">
        <v>4</v>
      </c>
    </row>
    <row r="183" spans="1:15" x14ac:dyDescent="0.2">
      <c r="A183" s="84"/>
      <c r="B183" s="85" t="s">
        <v>777</v>
      </c>
      <c r="C183" s="44">
        <v>2</v>
      </c>
      <c r="D183" s="44"/>
      <c r="E183" s="44"/>
      <c r="F183" s="44">
        <v>2</v>
      </c>
      <c r="G183" s="44">
        <v>2</v>
      </c>
      <c r="I183" s="44"/>
      <c r="J183" s="91" t="s">
        <v>492</v>
      </c>
      <c r="K183" s="44">
        <v>1</v>
      </c>
      <c r="L183" s="44">
        <v>3</v>
      </c>
      <c r="M183" s="44"/>
      <c r="N183" s="44">
        <v>4</v>
      </c>
      <c r="O183" s="44">
        <v>7</v>
      </c>
    </row>
    <row r="184" spans="1:15" x14ac:dyDescent="0.2">
      <c r="A184" s="84"/>
      <c r="B184" s="85" t="s">
        <v>272</v>
      </c>
      <c r="C184" s="44">
        <v>212</v>
      </c>
      <c r="D184" s="44">
        <v>34</v>
      </c>
      <c r="E184" s="44"/>
      <c r="F184" s="44">
        <v>246</v>
      </c>
      <c r="G184" s="44">
        <v>280</v>
      </c>
      <c r="I184" s="44"/>
      <c r="J184" s="91" t="s">
        <v>493</v>
      </c>
      <c r="K184" s="44">
        <v>6</v>
      </c>
      <c r="L184" s="44">
        <v>43</v>
      </c>
      <c r="M184" s="44"/>
      <c r="N184" s="44">
        <v>49</v>
      </c>
      <c r="O184" s="44">
        <v>92</v>
      </c>
    </row>
    <row r="185" spans="1:15" x14ac:dyDescent="0.2">
      <c r="A185" s="84"/>
      <c r="B185" s="85" t="s">
        <v>905</v>
      </c>
      <c r="C185" s="44"/>
      <c r="D185" s="44">
        <v>7</v>
      </c>
      <c r="E185" s="44"/>
      <c r="F185" s="44">
        <v>7</v>
      </c>
      <c r="G185" s="44">
        <v>14</v>
      </c>
      <c r="I185" s="44"/>
      <c r="J185" s="91" t="s">
        <v>316</v>
      </c>
      <c r="K185" s="44">
        <v>1</v>
      </c>
      <c r="L185" s="44">
        <v>1</v>
      </c>
      <c r="M185" s="44"/>
      <c r="N185" s="44">
        <v>2</v>
      </c>
      <c r="O185" s="44">
        <v>3</v>
      </c>
    </row>
    <row r="186" spans="1:15" x14ac:dyDescent="0.2">
      <c r="A186" s="84"/>
      <c r="B186" s="85" t="s">
        <v>273</v>
      </c>
      <c r="C186" s="44">
        <v>1</v>
      </c>
      <c r="D186" s="44">
        <v>6</v>
      </c>
      <c r="E186" s="44"/>
      <c r="F186" s="44">
        <v>7</v>
      </c>
      <c r="G186" s="44">
        <v>13</v>
      </c>
      <c r="I186" s="120" t="s">
        <v>317</v>
      </c>
      <c r="J186" s="117"/>
      <c r="K186" s="117">
        <v>8</v>
      </c>
      <c r="L186" s="117">
        <v>49</v>
      </c>
      <c r="M186" s="117"/>
      <c r="N186" s="117">
        <v>57</v>
      </c>
      <c r="O186" s="117">
        <v>106</v>
      </c>
    </row>
    <row r="187" spans="1:15" x14ac:dyDescent="0.2">
      <c r="A187" s="84"/>
      <c r="B187" s="85" t="s">
        <v>274</v>
      </c>
      <c r="C187" s="44">
        <v>10</v>
      </c>
      <c r="D187" s="44">
        <v>1</v>
      </c>
      <c r="E187" s="44"/>
      <c r="F187" s="44">
        <v>11</v>
      </c>
      <c r="G187" s="44">
        <v>12</v>
      </c>
      <c r="I187" s="91" t="s">
        <v>49</v>
      </c>
      <c r="J187" s="91" t="s">
        <v>318</v>
      </c>
      <c r="K187" s="44">
        <v>3</v>
      </c>
      <c r="L187" s="44">
        <v>1</v>
      </c>
      <c r="M187" s="44"/>
      <c r="N187" s="44">
        <v>4</v>
      </c>
      <c r="O187" s="44">
        <v>5</v>
      </c>
    </row>
    <row r="188" spans="1:15" x14ac:dyDescent="0.2">
      <c r="A188" s="84"/>
      <c r="B188" s="85" t="s">
        <v>906</v>
      </c>
      <c r="C188" s="44">
        <v>1</v>
      </c>
      <c r="D188" s="44"/>
      <c r="E188" s="44"/>
      <c r="F188" s="44">
        <v>1</v>
      </c>
      <c r="G188" s="44">
        <v>1</v>
      </c>
      <c r="I188" s="120" t="s">
        <v>319</v>
      </c>
      <c r="J188" s="117"/>
      <c r="K188" s="117">
        <v>3</v>
      </c>
      <c r="L188" s="117">
        <v>1</v>
      </c>
      <c r="M188" s="117"/>
      <c r="N188" s="117">
        <v>4</v>
      </c>
      <c r="O188" s="117">
        <v>5</v>
      </c>
    </row>
    <row r="189" spans="1:15" x14ac:dyDescent="0.2">
      <c r="A189" s="84"/>
      <c r="B189" s="85" t="s">
        <v>118</v>
      </c>
      <c r="C189" s="44">
        <v>71</v>
      </c>
      <c r="D189" s="44">
        <v>28</v>
      </c>
      <c r="E189" s="44"/>
      <c r="F189" s="44">
        <v>99</v>
      </c>
      <c r="G189" s="44">
        <v>127</v>
      </c>
      <c r="I189" s="91" t="s">
        <v>127</v>
      </c>
      <c r="J189" s="91" t="s">
        <v>494</v>
      </c>
      <c r="K189" s="44">
        <v>1</v>
      </c>
      <c r="L189" s="44"/>
      <c r="M189" s="44"/>
      <c r="N189" s="44">
        <v>1</v>
      </c>
      <c r="O189" s="44">
        <v>1</v>
      </c>
    </row>
    <row r="190" spans="1:15" x14ac:dyDescent="0.2">
      <c r="A190" s="115" t="s">
        <v>276</v>
      </c>
      <c r="B190" s="116"/>
      <c r="C190" s="117">
        <v>435</v>
      </c>
      <c r="D190" s="117">
        <v>104</v>
      </c>
      <c r="E190" s="117"/>
      <c r="F190" s="117">
        <v>539</v>
      </c>
      <c r="G190" s="117">
        <v>643</v>
      </c>
      <c r="I190" s="44"/>
      <c r="J190" s="91" t="s">
        <v>837</v>
      </c>
      <c r="K190" s="44"/>
      <c r="L190" s="44">
        <v>1</v>
      </c>
      <c r="M190" s="44"/>
      <c r="N190" s="44">
        <v>1</v>
      </c>
      <c r="O190" s="44">
        <v>2</v>
      </c>
    </row>
    <row r="191" spans="1:15" x14ac:dyDescent="0.2">
      <c r="A191" s="85" t="s">
        <v>36</v>
      </c>
      <c r="B191" s="85" t="s">
        <v>588</v>
      </c>
      <c r="C191" s="44">
        <v>4</v>
      </c>
      <c r="D191" s="44">
        <v>1</v>
      </c>
      <c r="E191" s="44"/>
      <c r="F191" s="44">
        <v>5</v>
      </c>
      <c r="G191" s="44">
        <v>6</v>
      </c>
      <c r="I191" s="120" t="s">
        <v>321</v>
      </c>
      <c r="J191" s="117"/>
      <c r="K191" s="117">
        <v>1</v>
      </c>
      <c r="L191" s="117">
        <v>1</v>
      </c>
      <c r="M191" s="117"/>
      <c r="N191" s="117">
        <v>2</v>
      </c>
      <c r="O191" s="117">
        <v>3</v>
      </c>
    </row>
    <row r="192" spans="1:15" x14ac:dyDescent="0.2">
      <c r="A192" s="84"/>
      <c r="B192" s="85" t="s">
        <v>488</v>
      </c>
      <c r="C192" s="44">
        <v>4</v>
      </c>
      <c r="D192" s="44">
        <v>4</v>
      </c>
      <c r="E192" s="44"/>
      <c r="F192" s="44">
        <v>8</v>
      </c>
      <c r="G192" s="44">
        <v>12</v>
      </c>
      <c r="I192" s="91" t="s">
        <v>50</v>
      </c>
      <c r="J192" s="91" t="s">
        <v>323</v>
      </c>
      <c r="K192" s="44"/>
      <c r="L192" s="44">
        <v>1</v>
      </c>
      <c r="M192" s="44"/>
      <c r="N192" s="44">
        <v>1</v>
      </c>
      <c r="O192" s="44">
        <v>2</v>
      </c>
    </row>
    <row r="193" spans="1:15" x14ac:dyDescent="0.2">
      <c r="A193" s="84"/>
      <c r="B193" s="85" t="s">
        <v>699</v>
      </c>
      <c r="C193" s="44">
        <v>96</v>
      </c>
      <c r="D193" s="44">
        <v>65</v>
      </c>
      <c r="E193" s="44"/>
      <c r="F193" s="44">
        <v>161</v>
      </c>
      <c r="G193" s="44">
        <v>226</v>
      </c>
      <c r="I193" s="44"/>
      <c r="J193" s="91" t="s">
        <v>324</v>
      </c>
      <c r="K193" s="44">
        <v>6</v>
      </c>
      <c r="L193" s="44">
        <v>2</v>
      </c>
      <c r="M193" s="44"/>
      <c r="N193" s="44">
        <v>8</v>
      </c>
      <c r="O193" s="44">
        <v>10</v>
      </c>
    </row>
    <row r="194" spans="1:15" x14ac:dyDescent="0.2">
      <c r="A194" s="84"/>
      <c r="B194" s="85" t="s">
        <v>277</v>
      </c>
      <c r="C194" s="44">
        <v>13</v>
      </c>
      <c r="D194" s="44">
        <v>13</v>
      </c>
      <c r="E194" s="44"/>
      <c r="F194" s="44">
        <v>26</v>
      </c>
      <c r="G194" s="44">
        <v>39</v>
      </c>
      <c r="I194" s="120" t="s">
        <v>327</v>
      </c>
      <c r="J194" s="117"/>
      <c r="K194" s="117">
        <v>6</v>
      </c>
      <c r="L194" s="117">
        <v>3</v>
      </c>
      <c r="M194" s="117"/>
      <c r="N194" s="117">
        <v>9</v>
      </c>
      <c r="O194" s="117">
        <v>12</v>
      </c>
    </row>
    <row r="195" spans="1:15" x14ac:dyDescent="0.2">
      <c r="A195" s="84"/>
      <c r="B195" s="85" t="s">
        <v>278</v>
      </c>
      <c r="C195" s="44">
        <v>31</v>
      </c>
      <c r="D195" s="44">
        <v>9</v>
      </c>
      <c r="E195" s="44"/>
      <c r="F195" s="44">
        <v>40</v>
      </c>
      <c r="G195" s="44">
        <v>49</v>
      </c>
      <c r="I195" s="91" t="s">
        <v>52</v>
      </c>
      <c r="J195" s="91" t="s">
        <v>642</v>
      </c>
      <c r="K195" s="44">
        <v>7</v>
      </c>
      <c r="L195" s="44">
        <v>3</v>
      </c>
      <c r="M195" s="44"/>
      <c r="N195" s="44">
        <v>10</v>
      </c>
      <c r="O195" s="44">
        <v>13</v>
      </c>
    </row>
    <row r="196" spans="1:15" x14ac:dyDescent="0.2">
      <c r="A196" s="84"/>
      <c r="B196" s="85" t="s">
        <v>118</v>
      </c>
      <c r="C196" s="44">
        <v>45</v>
      </c>
      <c r="D196" s="44">
        <v>4</v>
      </c>
      <c r="E196" s="44"/>
      <c r="F196" s="44">
        <v>49</v>
      </c>
      <c r="G196" s="44">
        <v>53</v>
      </c>
      <c r="I196" s="44"/>
      <c r="J196" s="91" t="s">
        <v>495</v>
      </c>
      <c r="K196" s="44">
        <v>4</v>
      </c>
      <c r="L196" s="44">
        <v>4</v>
      </c>
      <c r="M196" s="44"/>
      <c r="N196" s="44">
        <v>8</v>
      </c>
      <c r="O196" s="44">
        <v>12</v>
      </c>
    </row>
    <row r="197" spans="1:15" x14ac:dyDescent="0.2">
      <c r="A197" s="115" t="s">
        <v>279</v>
      </c>
      <c r="B197" s="116"/>
      <c r="C197" s="117">
        <v>193</v>
      </c>
      <c r="D197" s="117">
        <v>96</v>
      </c>
      <c r="E197" s="117"/>
      <c r="F197" s="117">
        <v>289</v>
      </c>
      <c r="G197" s="117">
        <v>385</v>
      </c>
      <c r="I197" s="44"/>
      <c r="J197" s="91" t="s">
        <v>328</v>
      </c>
      <c r="K197" s="44">
        <v>19</v>
      </c>
      <c r="L197" s="44">
        <v>8</v>
      </c>
      <c r="M197" s="44"/>
      <c r="N197" s="44">
        <v>27</v>
      </c>
      <c r="O197" s="44">
        <v>35</v>
      </c>
    </row>
    <row r="198" spans="1:15" x14ac:dyDescent="0.2">
      <c r="A198" s="85" t="s">
        <v>81</v>
      </c>
      <c r="B198" s="85" t="s">
        <v>280</v>
      </c>
      <c r="C198" s="44">
        <v>2</v>
      </c>
      <c r="D198" s="44">
        <v>20</v>
      </c>
      <c r="E198" s="44"/>
      <c r="F198" s="44">
        <v>22</v>
      </c>
      <c r="G198" s="44">
        <v>42</v>
      </c>
      <c r="I198" s="120" t="s">
        <v>329</v>
      </c>
      <c r="J198" s="117"/>
      <c r="K198" s="117">
        <v>30</v>
      </c>
      <c r="L198" s="117">
        <v>15</v>
      </c>
      <c r="M198" s="117"/>
      <c r="N198" s="117">
        <v>45</v>
      </c>
      <c r="O198" s="117">
        <v>60</v>
      </c>
    </row>
    <row r="199" spans="1:15" x14ac:dyDescent="0.2">
      <c r="A199" s="84"/>
      <c r="B199" s="85" t="s">
        <v>281</v>
      </c>
      <c r="C199" s="44"/>
      <c r="D199" s="44">
        <v>6</v>
      </c>
      <c r="E199" s="44">
        <v>3</v>
      </c>
      <c r="F199" s="44">
        <v>9</v>
      </c>
      <c r="G199" s="44">
        <v>18.75</v>
      </c>
      <c r="I199" s="91" t="s">
        <v>54</v>
      </c>
      <c r="J199" s="91" t="s">
        <v>331</v>
      </c>
      <c r="K199" s="44"/>
      <c r="L199" s="44">
        <v>5</v>
      </c>
      <c r="M199" s="44"/>
      <c r="N199" s="44">
        <v>5</v>
      </c>
      <c r="O199" s="44">
        <v>10</v>
      </c>
    </row>
    <row r="200" spans="1:15" x14ac:dyDescent="0.2">
      <c r="A200" s="84"/>
      <c r="B200" s="85" t="s">
        <v>118</v>
      </c>
      <c r="C200" s="44">
        <v>1</v>
      </c>
      <c r="D200" s="44">
        <v>3</v>
      </c>
      <c r="E200" s="44"/>
      <c r="F200" s="44">
        <v>4</v>
      </c>
      <c r="G200" s="44">
        <v>7</v>
      </c>
      <c r="I200" s="120" t="s">
        <v>332</v>
      </c>
      <c r="J200" s="117"/>
      <c r="K200" s="117"/>
      <c r="L200" s="117">
        <v>5</v>
      </c>
      <c r="M200" s="117"/>
      <c r="N200" s="117">
        <v>5</v>
      </c>
      <c r="O200" s="117">
        <v>10</v>
      </c>
    </row>
    <row r="201" spans="1:15" x14ac:dyDescent="0.2">
      <c r="A201" s="115" t="s">
        <v>282</v>
      </c>
      <c r="B201" s="116"/>
      <c r="C201" s="117">
        <v>3</v>
      </c>
      <c r="D201" s="117">
        <v>29</v>
      </c>
      <c r="E201" s="117">
        <v>3</v>
      </c>
      <c r="F201" s="117">
        <v>35</v>
      </c>
      <c r="G201" s="117">
        <v>67.75</v>
      </c>
      <c r="I201" s="91" t="s">
        <v>55</v>
      </c>
      <c r="J201" s="91" t="s">
        <v>333</v>
      </c>
      <c r="K201" s="44">
        <v>1</v>
      </c>
      <c r="L201" s="44">
        <v>1</v>
      </c>
      <c r="M201" s="44"/>
      <c r="N201" s="44">
        <v>2</v>
      </c>
      <c r="O201" s="44">
        <v>3</v>
      </c>
    </row>
    <row r="202" spans="1:15" x14ac:dyDescent="0.2">
      <c r="A202" s="85" t="s">
        <v>38</v>
      </c>
      <c r="B202" s="85" t="s">
        <v>283</v>
      </c>
      <c r="C202" s="44">
        <v>26</v>
      </c>
      <c r="D202" s="44">
        <v>12</v>
      </c>
      <c r="E202" s="44"/>
      <c r="F202" s="44">
        <v>38</v>
      </c>
      <c r="G202" s="44">
        <v>50</v>
      </c>
      <c r="I202" s="120" t="s">
        <v>334</v>
      </c>
      <c r="J202" s="117"/>
      <c r="K202" s="117">
        <v>1</v>
      </c>
      <c r="L202" s="117">
        <v>1</v>
      </c>
      <c r="M202" s="117"/>
      <c r="N202" s="117">
        <v>2</v>
      </c>
      <c r="O202" s="117">
        <v>3</v>
      </c>
    </row>
    <row r="203" spans="1:15" x14ac:dyDescent="0.2">
      <c r="A203" s="84"/>
      <c r="B203" s="85" t="s">
        <v>284</v>
      </c>
      <c r="C203" s="44"/>
      <c r="D203" s="44">
        <v>8</v>
      </c>
      <c r="E203" s="44"/>
      <c r="F203" s="44">
        <v>8</v>
      </c>
      <c r="G203" s="44">
        <v>16</v>
      </c>
      <c r="I203" s="91" t="s">
        <v>56</v>
      </c>
      <c r="J203" s="91" t="s">
        <v>335</v>
      </c>
      <c r="K203" s="44">
        <v>2</v>
      </c>
      <c r="L203" s="44">
        <v>4</v>
      </c>
      <c r="M203" s="44"/>
      <c r="N203" s="44">
        <v>6</v>
      </c>
      <c r="O203" s="44">
        <v>10</v>
      </c>
    </row>
    <row r="204" spans="1:15" x14ac:dyDescent="0.2">
      <c r="A204" s="84"/>
      <c r="B204" s="85" t="s">
        <v>285</v>
      </c>
      <c r="C204" s="44">
        <v>87</v>
      </c>
      <c r="D204" s="44">
        <v>37</v>
      </c>
      <c r="E204" s="44"/>
      <c r="F204" s="44">
        <v>124</v>
      </c>
      <c r="G204" s="44">
        <v>161</v>
      </c>
      <c r="I204" s="44"/>
      <c r="J204" s="91" t="s">
        <v>712</v>
      </c>
      <c r="K204" s="44">
        <v>1</v>
      </c>
      <c r="L204" s="44">
        <v>2</v>
      </c>
      <c r="M204" s="44"/>
      <c r="N204" s="44">
        <v>3</v>
      </c>
      <c r="O204" s="44">
        <v>5</v>
      </c>
    </row>
    <row r="205" spans="1:15" x14ac:dyDescent="0.2">
      <c r="A205" s="84"/>
      <c r="B205" s="85" t="s">
        <v>118</v>
      </c>
      <c r="C205" s="44">
        <v>7</v>
      </c>
      <c r="D205" s="44"/>
      <c r="E205" s="44"/>
      <c r="F205" s="44">
        <v>7</v>
      </c>
      <c r="G205" s="44">
        <v>7</v>
      </c>
      <c r="I205" s="44"/>
      <c r="J205" s="91" t="s">
        <v>608</v>
      </c>
      <c r="K205" s="44">
        <v>1</v>
      </c>
      <c r="L205" s="44"/>
      <c r="M205" s="44"/>
      <c r="N205" s="44">
        <v>1</v>
      </c>
      <c r="O205" s="44">
        <v>1</v>
      </c>
    </row>
    <row r="206" spans="1:15" x14ac:dyDescent="0.2">
      <c r="A206" s="115" t="s">
        <v>286</v>
      </c>
      <c r="B206" s="116"/>
      <c r="C206" s="117">
        <v>120</v>
      </c>
      <c r="D206" s="117">
        <v>57</v>
      </c>
      <c r="E206" s="117"/>
      <c r="F206" s="117">
        <v>177</v>
      </c>
      <c r="G206" s="117">
        <v>234</v>
      </c>
      <c r="I206" s="44"/>
      <c r="J206" s="91" t="s">
        <v>336</v>
      </c>
      <c r="K206" s="44">
        <v>21</v>
      </c>
      <c r="L206" s="44">
        <v>5</v>
      </c>
      <c r="M206" s="44"/>
      <c r="N206" s="44">
        <v>26</v>
      </c>
      <c r="O206" s="44">
        <v>31</v>
      </c>
    </row>
    <row r="207" spans="1:15" x14ac:dyDescent="0.2">
      <c r="A207" s="85" t="s">
        <v>39</v>
      </c>
      <c r="B207" s="85" t="s">
        <v>287</v>
      </c>
      <c r="C207" s="44">
        <v>7</v>
      </c>
      <c r="D207" s="44">
        <v>34</v>
      </c>
      <c r="E207" s="44"/>
      <c r="F207" s="44">
        <v>41</v>
      </c>
      <c r="G207" s="44">
        <v>75</v>
      </c>
      <c r="I207" s="120" t="s">
        <v>337</v>
      </c>
      <c r="J207" s="117"/>
      <c r="K207" s="117">
        <v>25</v>
      </c>
      <c r="L207" s="117">
        <v>11</v>
      </c>
      <c r="M207" s="117"/>
      <c r="N207" s="117">
        <v>36</v>
      </c>
      <c r="O207" s="117">
        <v>47</v>
      </c>
    </row>
    <row r="208" spans="1:15" x14ac:dyDescent="0.2">
      <c r="A208" s="84"/>
      <c r="B208" s="85" t="s">
        <v>633</v>
      </c>
      <c r="C208" s="44">
        <v>4</v>
      </c>
      <c r="D208" s="44"/>
      <c r="E208" s="44"/>
      <c r="F208" s="44">
        <v>4</v>
      </c>
      <c r="G208" s="44">
        <v>4</v>
      </c>
      <c r="I208" s="91" t="s">
        <v>115</v>
      </c>
      <c r="J208" s="91" t="s">
        <v>575</v>
      </c>
      <c r="K208" s="44">
        <v>1</v>
      </c>
      <c r="L208" s="44">
        <v>1</v>
      </c>
      <c r="M208" s="44"/>
      <c r="N208" s="44">
        <v>2</v>
      </c>
      <c r="O208" s="44">
        <v>3</v>
      </c>
    </row>
    <row r="209" spans="1:15" x14ac:dyDescent="0.2">
      <c r="A209" s="84"/>
      <c r="B209" s="85" t="s">
        <v>288</v>
      </c>
      <c r="C209" s="44">
        <v>25</v>
      </c>
      <c r="D209" s="44">
        <v>12</v>
      </c>
      <c r="E209" s="44"/>
      <c r="F209" s="44">
        <v>37</v>
      </c>
      <c r="G209" s="44">
        <v>49</v>
      </c>
      <c r="I209" s="120" t="s">
        <v>577</v>
      </c>
      <c r="J209" s="117"/>
      <c r="K209" s="117">
        <v>1</v>
      </c>
      <c r="L209" s="117">
        <v>1</v>
      </c>
      <c r="M209" s="117"/>
      <c r="N209" s="117">
        <v>2</v>
      </c>
      <c r="O209" s="117">
        <v>3</v>
      </c>
    </row>
    <row r="210" spans="1:15" x14ac:dyDescent="0.2">
      <c r="A210" s="84"/>
      <c r="B210" s="85" t="s">
        <v>289</v>
      </c>
      <c r="C210" s="44">
        <v>17</v>
      </c>
      <c r="D210" s="44">
        <v>124</v>
      </c>
      <c r="E210" s="44"/>
      <c r="F210" s="44">
        <v>141</v>
      </c>
      <c r="G210" s="44">
        <v>265</v>
      </c>
      <c r="I210" s="91" t="s">
        <v>57</v>
      </c>
      <c r="J210" s="91" t="s">
        <v>338</v>
      </c>
      <c r="K210" s="44">
        <v>2</v>
      </c>
      <c r="L210" s="44">
        <v>5</v>
      </c>
      <c r="M210" s="44"/>
      <c r="N210" s="44">
        <v>7</v>
      </c>
      <c r="O210" s="44">
        <v>12</v>
      </c>
    </row>
    <row r="211" spans="1:15" x14ac:dyDescent="0.2">
      <c r="A211" s="84"/>
      <c r="B211" s="85" t="s">
        <v>870</v>
      </c>
      <c r="C211" s="44">
        <v>22</v>
      </c>
      <c r="D211" s="44">
        <v>8</v>
      </c>
      <c r="E211" s="44"/>
      <c r="F211" s="44">
        <v>30</v>
      </c>
      <c r="G211" s="44">
        <v>38</v>
      </c>
      <c r="I211" s="44"/>
      <c r="J211" s="91" t="s">
        <v>339</v>
      </c>
      <c r="K211" s="44">
        <v>13</v>
      </c>
      <c r="L211" s="44">
        <v>35</v>
      </c>
      <c r="M211" s="44"/>
      <c r="N211" s="44">
        <v>48</v>
      </c>
      <c r="O211" s="44">
        <v>83</v>
      </c>
    </row>
    <row r="212" spans="1:15" x14ac:dyDescent="0.2">
      <c r="A212" s="84"/>
      <c r="B212" s="85" t="s">
        <v>779</v>
      </c>
      <c r="C212" s="44">
        <v>1</v>
      </c>
      <c r="D212" s="44"/>
      <c r="E212" s="44"/>
      <c r="F212" s="44">
        <v>1</v>
      </c>
      <c r="G212" s="44">
        <v>1</v>
      </c>
      <c r="I212" s="44"/>
      <c r="J212" s="91" t="s">
        <v>840</v>
      </c>
      <c r="K212" s="44"/>
      <c r="L212" s="44">
        <v>3</v>
      </c>
      <c r="M212" s="44"/>
      <c r="N212" s="44">
        <v>3</v>
      </c>
      <c r="O212" s="44">
        <v>6</v>
      </c>
    </row>
    <row r="213" spans="1:15" x14ac:dyDescent="0.2">
      <c r="A213" s="84"/>
      <c r="B213" s="85" t="s">
        <v>290</v>
      </c>
      <c r="C213" s="44">
        <v>11</v>
      </c>
      <c r="D213" s="44">
        <v>8</v>
      </c>
      <c r="E213" s="44"/>
      <c r="F213" s="44">
        <v>19</v>
      </c>
      <c r="G213" s="44">
        <v>27</v>
      </c>
      <c r="I213" s="44"/>
      <c r="J213" s="91" t="s">
        <v>921</v>
      </c>
      <c r="K213" s="44"/>
      <c r="L213" s="44">
        <v>1</v>
      </c>
      <c r="M213" s="44"/>
      <c r="N213" s="44">
        <v>1</v>
      </c>
      <c r="O213" s="44">
        <v>2</v>
      </c>
    </row>
    <row r="214" spans="1:15" x14ac:dyDescent="0.2">
      <c r="A214" s="84"/>
      <c r="B214" s="85" t="s">
        <v>291</v>
      </c>
      <c r="C214" s="44">
        <v>30</v>
      </c>
      <c r="D214" s="44">
        <v>11</v>
      </c>
      <c r="E214" s="44"/>
      <c r="F214" s="44">
        <v>41</v>
      </c>
      <c r="G214" s="44">
        <v>52</v>
      </c>
      <c r="I214" s="120" t="s">
        <v>340</v>
      </c>
      <c r="J214" s="117"/>
      <c r="K214" s="117">
        <v>15</v>
      </c>
      <c r="L214" s="117">
        <v>44</v>
      </c>
      <c r="M214" s="117"/>
      <c r="N214" s="117">
        <v>59</v>
      </c>
      <c r="O214" s="117">
        <v>103</v>
      </c>
    </row>
    <row r="215" spans="1:15" x14ac:dyDescent="0.2">
      <c r="A215" s="84"/>
      <c r="B215" s="85" t="s">
        <v>292</v>
      </c>
      <c r="C215" s="44">
        <v>2</v>
      </c>
      <c r="D215" s="44">
        <v>28</v>
      </c>
      <c r="E215" s="44"/>
      <c r="F215" s="44">
        <v>30</v>
      </c>
      <c r="G215" s="44">
        <v>58</v>
      </c>
      <c r="I215" s="91" t="s">
        <v>96</v>
      </c>
      <c r="J215" s="91" t="s">
        <v>341</v>
      </c>
      <c r="K215" s="44"/>
      <c r="L215" s="44">
        <v>4</v>
      </c>
      <c r="M215" s="44"/>
      <c r="N215" s="44">
        <v>4</v>
      </c>
      <c r="O215" s="44">
        <v>8</v>
      </c>
    </row>
    <row r="216" spans="1:15" x14ac:dyDescent="0.2">
      <c r="A216" s="84"/>
      <c r="B216" s="85" t="s">
        <v>118</v>
      </c>
      <c r="C216" s="44">
        <v>6</v>
      </c>
      <c r="D216" s="44">
        <v>5</v>
      </c>
      <c r="E216" s="44"/>
      <c r="F216" s="44">
        <v>11</v>
      </c>
      <c r="G216" s="44">
        <v>16</v>
      </c>
      <c r="I216" s="44"/>
      <c r="J216" s="91" t="s">
        <v>620</v>
      </c>
      <c r="K216" s="44">
        <v>2</v>
      </c>
      <c r="L216" s="44"/>
      <c r="M216" s="44"/>
      <c r="N216" s="44">
        <v>2</v>
      </c>
      <c r="O216" s="44">
        <v>2</v>
      </c>
    </row>
    <row r="217" spans="1:15" x14ac:dyDescent="0.2">
      <c r="A217" s="84"/>
      <c r="B217" s="85" t="s">
        <v>293</v>
      </c>
      <c r="C217" s="44">
        <v>37</v>
      </c>
      <c r="D217" s="44">
        <v>37</v>
      </c>
      <c r="E217" s="44"/>
      <c r="F217" s="44">
        <v>74</v>
      </c>
      <c r="G217" s="44">
        <v>111</v>
      </c>
      <c r="I217" s="120" t="s">
        <v>342</v>
      </c>
      <c r="J217" s="117"/>
      <c r="K217" s="117">
        <v>2</v>
      </c>
      <c r="L217" s="117">
        <v>4</v>
      </c>
      <c r="M217" s="117"/>
      <c r="N217" s="117">
        <v>6</v>
      </c>
      <c r="O217" s="117">
        <v>10</v>
      </c>
    </row>
    <row r="218" spans="1:15" x14ac:dyDescent="0.2">
      <c r="A218" s="115" t="s">
        <v>294</v>
      </c>
      <c r="B218" s="116"/>
      <c r="C218" s="117">
        <v>162</v>
      </c>
      <c r="D218" s="117">
        <v>267</v>
      </c>
      <c r="E218" s="117"/>
      <c r="F218" s="117">
        <v>429</v>
      </c>
      <c r="G218" s="117">
        <v>696</v>
      </c>
      <c r="I218" s="91" t="s">
        <v>102</v>
      </c>
      <c r="J218" s="91" t="s">
        <v>343</v>
      </c>
      <c r="K218" s="44">
        <v>2</v>
      </c>
      <c r="L218" s="44"/>
      <c r="M218" s="44"/>
      <c r="N218" s="44">
        <v>2</v>
      </c>
      <c r="O218" s="44">
        <v>2</v>
      </c>
    </row>
    <row r="219" spans="1:15" x14ac:dyDescent="0.2">
      <c r="A219" s="85" t="s">
        <v>295</v>
      </c>
      <c r="B219" s="85" t="s">
        <v>226</v>
      </c>
      <c r="C219" s="44"/>
      <c r="D219" s="44">
        <v>12</v>
      </c>
      <c r="E219" s="44"/>
      <c r="F219" s="44">
        <v>12</v>
      </c>
      <c r="G219" s="44">
        <v>24</v>
      </c>
      <c r="I219" s="120" t="s">
        <v>344</v>
      </c>
      <c r="J219" s="117"/>
      <c r="K219" s="117">
        <v>2</v>
      </c>
      <c r="L219" s="117"/>
      <c r="M219" s="117"/>
      <c r="N219" s="117">
        <v>2</v>
      </c>
      <c r="O219" s="117">
        <v>2</v>
      </c>
    </row>
    <row r="220" spans="1:15" x14ac:dyDescent="0.2">
      <c r="A220" s="84"/>
      <c r="B220" s="85" t="s">
        <v>700</v>
      </c>
      <c r="C220" s="44">
        <v>2</v>
      </c>
      <c r="D220" s="44">
        <v>2</v>
      </c>
      <c r="E220" s="44"/>
      <c r="F220" s="44">
        <v>4</v>
      </c>
      <c r="G220" s="44">
        <v>6</v>
      </c>
      <c r="I220" s="91" t="s">
        <v>59</v>
      </c>
      <c r="J220" s="91" t="s">
        <v>346</v>
      </c>
      <c r="K220" s="44">
        <v>14</v>
      </c>
      <c r="L220" s="44">
        <v>18</v>
      </c>
      <c r="M220" s="44">
        <v>7</v>
      </c>
      <c r="N220" s="44">
        <v>39</v>
      </c>
      <c r="O220" s="44">
        <v>65.75</v>
      </c>
    </row>
    <row r="221" spans="1:15" x14ac:dyDescent="0.2">
      <c r="A221" s="115" t="s">
        <v>296</v>
      </c>
      <c r="B221" s="116"/>
      <c r="C221" s="117">
        <v>2</v>
      </c>
      <c r="D221" s="117">
        <v>14</v>
      </c>
      <c r="E221" s="117"/>
      <c r="F221" s="117">
        <v>16</v>
      </c>
      <c r="G221" s="117">
        <v>30</v>
      </c>
      <c r="I221" s="44"/>
      <c r="J221" s="91" t="s">
        <v>118</v>
      </c>
      <c r="K221" s="44">
        <v>4</v>
      </c>
      <c r="L221" s="44"/>
      <c r="M221" s="44"/>
      <c r="N221" s="44">
        <v>4</v>
      </c>
      <c r="O221" s="44">
        <v>4</v>
      </c>
    </row>
    <row r="222" spans="1:15" x14ac:dyDescent="0.2">
      <c r="A222" s="85" t="s">
        <v>40</v>
      </c>
      <c r="B222" s="85" t="s">
        <v>297</v>
      </c>
      <c r="C222" s="44">
        <v>1</v>
      </c>
      <c r="D222" s="44">
        <v>2</v>
      </c>
      <c r="E222" s="44"/>
      <c r="F222" s="44">
        <v>3</v>
      </c>
      <c r="G222" s="44">
        <v>5</v>
      </c>
      <c r="I222" s="120" t="s">
        <v>347</v>
      </c>
      <c r="J222" s="117"/>
      <c r="K222" s="117">
        <v>18</v>
      </c>
      <c r="L222" s="117">
        <v>18</v>
      </c>
      <c r="M222" s="117">
        <v>7</v>
      </c>
      <c r="N222" s="117">
        <v>43</v>
      </c>
      <c r="O222" s="117">
        <v>69.75</v>
      </c>
    </row>
    <row r="223" spans="1:15" x14ac:dyDescent="0.2">
      <c r="A223" s="84"/>
      <c r="B223" s="85" t="s">
        <v>298</v>
      </c>
      <c r="C223" s="44">
        <v>5</v>
      </c>
      <c r="D223" s="44"/>
      <c r="E223" s="44"/>
      <c r="F223" s="44">
        <v>5</v>
      </c>
      <c r="G223" s="44">
        <v>5</v>
      </c>
      <c r="I223" s="91" t="s">
        <v>60</v>
      </c>
      <c r="J223" s="91" t="s">
        <v>496</v>
      </c>
      <c r="K223" s="44">
        <v>2</v>
      </c>
      <c r="L223" s="44"/>
      <c r="M223" s="44"/>
      <c r="N223" s="44">
        <v>2</v>
      </c>
      <c r="O223" s="44">
        <v>2</v>
      </c>
    </row>
    <row r="224" spans="1:15" x14ac:dyDescent="0.2">
      <c r="A224" s="84"/>
      <c r="B224" s="85" t="s">
        <v>300</v>
      </c>
      <c r="C224" s="44">
        <v>6</v>
      </c>
      <c r="D224" s="44">
        <v>6</v>
      </c>
      <c r="E224" s="44"/>
      <c r="F224" s="44">
        <v>12</v>
      </c>
      <c r="G224" s="44">
        <v>18</v>
      </c>
      <c r="I224" s="120" t="s">
        <v>512</v>
      </c>
      <c r="J224" s="117"/>
      <c r="K224" s="117">
        <v>2</v>
      </c>
      <c r="L224" s="117"/>
      <c r="M224" s="117"/>
      <c r="N224" s="117">
        <v>2</v>
      </c>
      <c r="O224" s="117">
        <v>2</v>
      </c>
    </row>
    <row r="225" spans="1:15" x14ac:dyDescent="0.2">
      <c r="A225" s="84"/>
      <c r="B225" s="85" t="s">
        <v>301</v>
      </c>
      <c r="C225" s="44">
        <v>7</v>
      </c>
      <c r="D225" s="44">
        <v>2</v>
      </c>
      <c r="E225" s="44"/>
      <c r="F225" s="44">
        <v>9</v>
      </c>
      <c r="G225" s="44">
        <v>11</v>
      </c>
      <c r="I225" s="91" t="s">
        <v>61</v>
      </c>
      <c r="J225" s="91" t="s">
        <v>497</v>
      </c>
      <c r="K225" s="44">
        <v>3</v>
      </c>
      <c r="L225" s="44">
        <v>8</v>
      </c>
      <c r="M225" s="44"/>
      <c r="N225" s="44">
        <v>11</v>
      </c>
      <c r="O225" s="44">
        <v>19</v>
      </c>
    </row>
    <row r="226" spans="1:15" x14ac:dyDescent="0.2">
      <c r="A226" s="84"/>
      <c r="B226" s="85" t="s">
        <v>567</v>
      </c>
      <c r="C226" s="44"/>
      <c r="D226" s="44">
        <v>12</v>
      </c>
      <c r="E226" s="44"/>
      <c r="F226" s="44">
        <v>12</v>
      </c>
      <c r="G226" s="44">
        <v>24</v>
      </c>
      <c r="I226" s="44"/>
      <c r="J226" s="91" t="s">
        <v>348</v>
      </c>
      <c r="K226" s="44">
        <v>2</v>
      </c>
      <c r="L226" s="44"/>
      <c r="M226" s="44"/>
      <c r="N226" s="44">
        <v>2</v>
      </c>
      <c r="O226" s="44">
        <v>2</v>
      </c>
    </row>
    <row r="227" spans="1:15" x14ac:dyDescent="0.2">
      <c r="A227" s="84"/>
      <c r="B227" s="85" t="s">
        <v>302</v>
      </c>
      <c r="C227" s="44">
        <v>3</v>
      </c>
      <c r="D227" s="44">
        <v>6</v>
      </c>
      <c r="E227" s="44"/>
      <c r="F227" s="44">
        <v>9</v>
      </c>
      <c r="G227" s="44">
        <v>15</v>
      </c>
      <c r="I227" s="44"/>
      <c r="J227" s="91" t="s">
        <v>609</v>
      </c>
      <c r="K227" s="44">
        <v>1</v>
      </c>
      <c r="L227" s="44"/>
      <c r="M227" s="44"/>
      <c r="N227" s="44">
        <v>1</v>
      </c>
      <c r="O227" s="44">
        <v>1</v>
      </c>
    </row>
    <row r="228" spans="1:15" x14ac:dyDescent="0.2">
      <c r="A228" s="84"/>
      <c r="B228" s="85" t="s">
        <v>596</v>
      </c>
      <c r="C228" s="44">
        <v>1</v>
      </c>
      <c r="D228" s="44"/>
      <c r="E228" s="44"/>
      <c r="F228" s="44">
        <v>1</v>
      </c>
      <c r="G228" s="44">
        <v>1</v>
      </c>
      <c r="I228" s="44"/>
      <c r="J228" s="91" t="s">
        <v>754</v>
      </c>
      <c r="K228" s="44">
        <v>1</v>
      </c>
      <c r="L228" s="44">
        <v>1</v>
      </c>
      <c r="M228" s="44"/>
      <c r="N228" s="44">
        <v>2</v>
      </c>
      <c r="O228" s="44">
        <v>3</v>
      </c>
    </row>
    <row r="229" spans="1:15" x14ac:dyDescent="0.2">
      <c r="A229" s="84"/>
      <c r="B229" s="85" t="s">
        <v>303</v>
      </c>
      <c r="C229" s="44">
        <v>1</v>
      </c>
      <c r="D229" s="44">
        <v>2</v>
      </c>
      <c r="E229" s="44"/>
      <c r="F229" s="44">
        <v>3</v>
      </c>
      <c r="G229" s="44">
        <v>5</v>
      </c>
      <c r="I229" s="120" t="s">
        <v>349</v>
      </c>
      <c r="J229" s="117"/>
      <c r="K229" s="117">
        <v>7</v>
      </c>
      <c r="L229" s="117">
        <v>9</v>
      </c>
      <c r="M229" s="117"/>
      <c r="N229" s="117">
        <v>16</v>
      </c>
      <c r="O229" s="117">
        <v>25</v>
      </c>
    </row>
    <row r="230" spans="1:15" x14ac:dyDescent="0.2">
      <c r="A230" s="84"/>
      <c r="B230" s="85" t="s">
        <v>118</v>
      </c>
      <c r="C230" s="44">
        <v>1</v>
      </c>
      <c r="D230" s="44">
        <v>1</v>
      </c>
      <c r="E230" s="44"/>
      <c r="F230" s="44">
        <v>2</v>
      </c>
      <c r="G230" s="44">
        <v>3</v>
      </c>
      <c r="I230" s="91" t="s">
        <v>156</v>
      </c>
      <c r="J230" s="91" t="s">
        <v>867</v>
      </c>
      <c r="K230" s="44"/>
      <c r="L230" s="44">
        <v>1</v>
      </c>
      <c r="M230" s="44"/>
      <c r="N230" s="44">
        <v>1</v>
      </c>
      <c r="O230" s="44">
        <v>2</v>
      </c>
    </row>
    <row r="231" spans="1:15" x14ac:dyDescent="0.2">
      <c r="A231" s="84"/>
      <c r="B231" s="85" t="s">
        <v>304</v>
      </c>
      <c r="C231" s="44">
        <v>4</v>
      </c>
      <c r="D231" s="44">
        <v>2</v>
      </c>
      <c r="E231" s="44"/>
      <c r="F231" s="44">
        <v>6</v>
      </c>
      <c r="G231" s="44">
        <v>8</v>
      </c>
      <c r="I231" s="120" t="s">
        <v>602</v>
      </c>
      <c r="J231" s="117"/>
      <c r="K231" s="117"/>
      <c r="L231" s="117">
        <v>1</v>
      </c>
      <c r="M231" s="117"/>
      <c r="N231" s="117">
        <v>1</v>
      </c>
      <c r="O231" s="117">
        <v>2</v>
      </c>
    </row>
    <row r="232" spans="1:15" x14ac:dyDescent="0.2">
      <c r="A232" s="115" t="s">
        <v>305</v>
      </c>
      <c r="B232" s="116"/>
      <c r="C232" s="117">
        <v>29</v>
      </c>
      <c r="D232" s="117">
        <v>33</v>
      </c>
      <c r="E232" s="117"/>
      <c r="F232" s="117">
        <v>62</v>
      </c>
      <c r="G232" s="117">
        <v>95</v>
      </c>
      <c r="I232" s="91" t="s">
        <v>62</v>
      </c>
      <c r="J232" s="91" t="s">
        <v>350</v>
      </c>
      <c r="K232" s="44">
        <v>8</v>
      </c>
      <c r="L232" s="44">
        <v>11</v>
      </c>
      <c r="M232" s="44"/>
      <c r="N232" s="44">
        <v>19</v>
      </c>
      <c r="O232" s="44">
        <v>30</v>
      </c>
    </row>
    <row r="233" spans="1:15" x14ac:dyDescent="0.2">
      <c r="A233" s="85" t="s">
        <v>42</v>
      </c>
      <c r="B233" s="85" t="s">
        <v>524</v>
      </c>
      <c r="C233" s="44">
        <v>6</v>
      </c>
      <c r="D233" s="44">
        <v>2</v>
      </c>
      <c r="E233" s="44"/>
      <c r="F233" s="44">
        <v>8</v>
      </c>
      <c r="G233" s="44">
        <v>10</v>
      </c>
      <c r="I233" s="44"/>
      <c r="J233" s="91" t="s">
        <v>710</v>
      </c>
      <c r="K233" s="44">
        <v>2</v>
      </c>
      <c r="L233" s="44"/>
      <c r="M233" s="44"/>
      <c r="N233" s="44">
        <v>2</v>
      </c>
      <c r="O233" s="44">
        <v>2</v>
      </c>
    </row>
    <row r="234" spans="1:15" x14ac:dyDescent="0.2">
      <c r="A234" s="84"/>
      <c r="B234" s="85" t="s">
        <v>118</v>
      </c>
      <c r="C234" s="44"/>
      <c r="D234" s="44">
        <v>1</v>
      </c>
      <c r="E234" s="44"/>
      <c r="F234" s="44">
        <v>1</v>
      </c>
      <c r="G234" s="44">
        <v>2</v>
      </c>
      <c r="I234" s="44"/>
      <c r="J234" s="91" t="s">
        <v>351</v>
      </c>
      <c r="K234" s="44">
        <v>7</v>
      </c>
      <c r="L234" s="44">
        <v>37</v>
      </c>
      <c r="M234" s="44"/>
      <c r="N234" s="44">
        <v>44</v>
      </c>
      <c r="O234" s="44">
        <v>81</v>
      </c>
    </row>
    <row r="235" spans="1:15" x14ac:dyDescent="0.2">
      <c r="A235" s="115" t="s">
        <v>306</v>
      </c>
      <c r="B235" s="116"/>
      <c r="C235" s="117">
        <v>6</v>
      </c>
      <c r="D235" s="117">
        <v>3</v>
      </c>
      <c r="E235" s="117"/>
      <c r="F235" s="117">
        <v>9</v>
      </c>
      <c r="G235" s="117">
        <v>12</v>
      </c>
      <c r="I235" s="44"/>
      <c r="J235" s="91" t="s">
        <v>118</v>
      </c>
      <c r="K235" s="44">
        <v>1</v>
      </c>
      <c r="L235" s="44">
        <v>9</v>
      </c>
      <c r="M235" s="44"/>
      <c r="N235" s="44">
        <v>10</v>
      </c>
      <c r="O235" s="44">
        <v>19</v>
      </c>
    </row>
    <row r="236" spans="1:15" x14ac:dyDescent="0.2">
      <c r="A236" s="85" t="s">
        <v>43</v>
      </c>
      <c r="B236" s="85" t="s">
        <v>307</v>
      </c>
      <c r="C236" s="44">
        <v>8</v>
      </c>
      <c r="D236" s="44">
        <v>2</v>
      </c>
      <c r="E236" s="44"/>
      <c r="F236" s="44">
        <v>10</v>
      </c>
      <c r="G236" s="44">
        <v>12</v>
      </c>
      <c r="I236" s="120" t="s">
        <v>352</v>
      </c>
      <c r="J236" s="117"/>
      <c r="K236" s="117">
        <v>18</v>
      </c>
      <c r="L236" s="117">
        <v>57</v>
      </c>
      <c r="M236" s="117"/>
      <c r="N236" s="117">
        <v>75</v>
      </c>
      <c r="O236" s="117">
        <v>132</v>
      </c>
    </row>
    <row r="237" spans="1:15" x14ac:dyDescent="0.2">
      <c r="A237" s="115" t="s">
        <v>308</v>
      </c>
      <c r="B237" s="116"/>
      <c r="C237" s="117">
        <v>8</v>
      </c>
      <c r="D237" s="117">
        <v>2</v>
      </c>
      <c r="E237" s="117"/>
      <c r="F237" s="117">
        <v>10</v>
      </c>
      <c r="G237" s="117">
        <v>12</v>
      </c>
      <c r="I237" s="91" t="s">
        <v>525</v>
      </c>
      <c r="J237" s="91" t="s">
        <v>597</v>
      </c>
      <c r="K237" s="44">
        <v>1</v>
      </c>
      <c r="L237" s="44">
        <v>6</v>
      </c>
      <c r="M237" s="44"/>
      <c r="N237" s="44">
        <v>7</v>
      </c>
      <c r="O237" s="44">
        <v>13</v>
      </c>
    </row>
    <row r="238" spans="1:15" x14ac:dyDescent="0.2">
      <c r="A238" s="85" t="s">
        <v>703</v>
      </c>
      <c r="B238" s="85" t="s">
        <v>748</v>
      </c>
      <c r="C238" s="44"/>
      <c r="D238" s="44">
        <v>1</v>
      </c>
      <c r="E238" s="44"/>
      <c r="F238" s="44">
        <v>1</v>
      </c>
      <c r="G238" s="44">
        <v>2</v>
      </c>
      <c r="I238" s="44"/>
      <c r="J238" s="91" t="s">
        <v>356</v>
      </c>
      <c r="K238" s="44">
        <v>2</v>
      </c>
      <c r="L238" s="44">
        <v>2</v>
      </c>
      <c r="M238" s="44"/>
      <c r="N238" s="44">
        <v>4</v>
      </c>
      <c r="O238" s="44">
        <v>6</v>
      </c>
    </row>
    <row r="239" spans="1:15" x14ac:dyDescent="0.2">
      <c r="A239" s="84"/>
      <c r="B239" s="85" t="s">
        <v>310</v>
      </c>
      <c r="C239" s="44">
        <v>35</v>
      </c>
      <c r="D239" s="44">
        <v>29</v>
      </c>
      <c r="E239" s="44"/>
      <c r="F239" s="44">
        <v>64</v>
      </c>
      <c r="G239" s="44">
        <v>93</v>
      </c>
      <c r="I239" s="44"/>
      <c r="J239" s="91" t="s">
        <v>922</v>
      </c>
      <c r="K239" s="44">
        <v>1</v>
      </c>
      <c r="L239" s="44"/>
      <c r="M239" s="44"/>
      <c r="N239" s="44">
        <v>1</v>
      </c>
      <c r="O239" s="44">
        <v>1</v>
      </c>
    </row>
    <row r="240" spans="1:15" x14ac:dyDescent="0.2">
      <c r="A240" s="84"/>
      <c r="B240" s="85" t="s">
        <v>311</v>
      </c>
      <c r="C240" s="44">
        <v>117</v>
      </c>
      <c r="D240" s="44">
        <v>29</v>
      </c>
      <c r="E240" s="44"/>
      <c r="F240" s="44">
        <v>146</v>
      </c>
      <c r="G240" s="44">
        <v>175</v>
      </c>
      <c r="I240" s="44"/>
      <c r="J240" s="91" t="s">
        <v>118</v>
      </c>
      <c r="K240" s="44"/>
      <c r="L240" s="44">
        <v>3</v>
      </c>
      <c r="M240" s="44"/>
      <c r="N240" s="44">
        <v>3</v>
      </c>
      <c r="O240" s="44">
        <v>6</v>
      </c>
    </row>
    <row r="241" spans="1:15" x14ac:dyDescent="0.2">
      <c r="A241" s="84"/>
      <c r="B241" s="85" t="s">
        <v>118</v>
      </c>
      <c r="C241" s="44">
        <v>46</v>
      </c>
      <c r="D241" s="44">
        <v>6</v>
      </c>
      <c r="E241" s="44"/>
      <c r="F241" s="44">
        <v>52</v>
      </c>
      <c r="G241" s="44">
        <v>58</v>
      </c>
      <c r="I241" s="120" t="s">
        <v>550</v>
      </c>
      <c r="J241" s="117"/>
      <c r="K241" s="117">
        <v>4</v>
      </c>
      <c r="L241" s="117">
        <v>11</v>
      </c>
      <c r="M241" s="117"/>
      <c r="N241" s="117">
        <v>15</v>
      </c>
      <c r="O241" s="117">
        <v>26</v>
      </c>
    </row>
    <row r="242" spans="1:15" x14ac:dyDescent="0.2">
      <c r="A242" s="115" t="s">
        <v>704</v>
      </c>
      <c r="B242" s="116"/>
      <c r="C242" s="117">
        <v>198</v>
      </c>
      <c r="D242" s="117">
        <v>65</v>
      </c>
      <c r="E242" s="117"/>
      <c r="F242" s="117">
        <v>263</v>
      </c>
      <c r="G242" s="117">
        <v>328</v>
      </c>
      <c r="I242" s="91" t="s">
        <v>64</v>
      </c>
      <c r="J242" s="91" t="s">
        <v>873</v>
      </c>
      <c r="K242" s="44"/>
      <c r="L242" s="44">
        <v>1</v>
      </c>
      <c r="M242" s="44"/>
      <c r="N242" s="44">
        <v>1</v>
      </c>
      <c r="O242" s="44">
        <v>2</v>
      </c>
    </row>
    <row r="243" spans="1:15" x14ac:dyDescent="0.2">
      <c r="A243" s="85" t="s">
        <v>47</v>
      </c>
      <c r="B243" s="85" t="s">
        <v>312</v>
      </c>
      <c r="C243" s="44">
        <v>2</v>
      </c>
      <c r="D243" s="44">
        <v>33</v>
      </c>
      <c r="E243" s="44"/>
      <c r="F243" s="44">
        <v>35</v>
      </c>
      <c r="G243" s="44">
        <v>68</v>
      </c>
      <c r="I243" s="120" t="s">
        <v>359</v>
      </c>
      <c r="J243" s="117"/>
      <c r="K243" s="117"/>
      <c r="L243" s="117">
        <v>1</v>
      </c>
      <c r="M243" s="117"/>
      <c r="N243" s="117">
        <v>1</v>
      </c>
      <c r="O243" s="117">
        <v>2</v>
      </c>
    </row>
    <row r="244" spans="1:15" x14ac:dyDescent="0.2">
      <c r="A244" s="115" t="s">
        <v>313</v>
      </c>
      <c r="B244" s="116"/>
      <c r="C244" s="117">
        <v>2</v>
      </c>
      <c r="D244" s="117">
        <v>33</v>
      </c>
      <c r="E244" s="117"/>
      <c r="F244" s="117">
        <v>35</v>
      </c>
      <c r="G244" s="117">
        <v>68</v>
      </c>
      <c r="I244" s="91" t="s">
        <v>65</v>
      </c>
      <c r="J244" s="91" t="s">
        <v>360</v>
      </c>
      <c r="K244" s="44">
        <v>2</v>
      </c>
      <c r="L244" s="44"/>
      <c r="M244" s="44"/>
      <c r="N244" s="44">
        <v>2</v>
      </c>
      <c r="O244" s="44">
        <v>2</v>
      </c>
    </row>
    <row r="245" spans="1:15" x14ac:dyDescent="0.2">
      <c r="A245" s="85" t="s">
        <v>89</v>
      </c>
      <c r="B245" s="85" t="s">
        <v>314</v>
      </c>
      <c r="C245" s="44">
        <v>20</v>
      </c>
      <c r="D245" s="44">
        <v>12</v>
      </c>
      <c r="E245" s="44"/>
      <c r="F245" s="44">
        <v>32</v>
      </c>
      <c r="G245" s="44">
        <v>44</v>
      </c>
      <c r="I245" s="44"/>
      <c r="J245" s="91" t="s">
        <v>361</v>
      </c>
      <c r="K245" s="44">
        <v>1</v>
      </c>
      <c r="L245" s="44"/>
      <c r="M245" s="44"/>
      <c r="N245" s="44">
        <v>1</v>
      </c>
      <c r="O245" s="44">
        <v>1</v>
      </c>
    </row>
    <row r="246" spans="1:15" x14ac:dyDescent="0.2">
      <c r="A246" s="115" t="s">
        <v>315</v>
      </c>
      <c r="B246" s="116"/>
      <c r="C246" s="117">
        <v>20</v>
      </c>
      <c r="D246" s="117">
        <v>12</v>
      </c>
      <c r="E246" s="117"/>
      <c r="F246" s="117">
        <v>32</v>
      </c>
      <c r="G246" s="117">
        <v>44</v>
      </c>
      <c r="I246" s="44"/>
      <c r="J246" s="91" t="s">
        <v>118</v>
      </c>
      <c r="K246" s="44">
        <v>7</v>
      </c>
      <c r="L246" s="44"/>
      <c r="M246" s="44"/>
      <c r="N246" s="44">
        <v>7</v>
      </c>
      <c r="O246" s="44">
        <v>7</v>
      </c>
    </row>
    <row r="247" spans="1:15" x14ac:dyDescent="0.2">
      <c r="A247" s="85" t="s">
        <v>105</v>
      </c>
      <c r="B247" s="85" t="s">
        <v>492</v>
      </c>
      <c r="C247" s="44">
        <v>2</v>
      </c>
      <c r="D247" s="44">
        <v>1</v>
      </c>
      <c r="E247" s="44"/>
      <c r="F247" s="44">
        <v>3</v>
      </c>
      <c r="G247" s="44">
        <v>4</v>
      </c>
      <c r="I247" s="120" t="s">
        <v>362</v>
      </c>
      <c r="J247" s="117"/>
      <c r="K247" s="117">
        <v>10</v>
      </c>
      <c r="L247" s="117"/>
      <c r="M247" s="117"/>
      <c r="N247" s="117">
        <v>10</v>
      </c>
      <c r="O247" s="117">
        <v>10</v>
      </c>
    </row>
    <row r="248" spans="1:15" x14ac:dyDescent="0.2">
      <c r="A248" s="84"/>
      <c r="B248" s="85" t="s">
        <v>316</v>
      </c>
      <c r="C248" s="44">
        <v>1</v>
      </c>
      <c r="D248" s="44"/>
      <c r="E248" s="44"/>
      <c r="F248" s="44">
        <v>1</v>
      </c>
      <c r="G248" s="44">
        <v>1</v>
      </c>
      <c r="I248" s="91" t="s">
        <v>113</v>
      </c>
      <c r="J248" s="91" t="s">
        <v>712</v>
      </c>
      <c r="K248" s="44">
        <v>4</v>
      </c>
      <c r="L248" s="44"/>
      <c r="M248" s="44"/>
      <c r="N248" s="44">
        <v>4</v>
      </c>
      <c r="O248" s="44">
        <v>4</v>
      </c>
    </row>
    <row r="249" spans="1:15" x14ac:dyDescent="0.2">
      <c r="A249" s="115" t="s">
        <v>317</v>
      </c>
      <c r="B249" s="116"/>
      <c r="C249" s="117">
        <v>3</v>
      </c>
      <c r="D249" s="117">
        <v>1</v>
      </c>
      <c r="E249" s="117"/>
      <c r="F249" s="117">
        <v>4</v>
      </c>
      <c r="G249" s="117">
        <v>5</v>
      </c>
      <c r="I249" s="120" t="s">
        <v>364</v>
      </c>
      <c r="J249" s="117"/>
      <c r="K249" s="117">
        <v>4</v>
      </c>
      <c r="L249" s="117"/>
      <c r="M249" s="117"/>
      <c r="N249" s="117">
        <v>4</v>
      </c>
      <c r="O249" s="117">
        <v>4</v>
      </c>
    </row>
    <row r="250" spans="1:15" x14ac:dyDescent="0.2">
      <c r="A250" s="85" t="s">
        <v>49</v>
      </c>
      <c r="B250" s="85" t="s">
        <v>318</v>
      </c>
      <c r="C250" s="44"/>
      <c r="D250" s="44">
        <v>29</v>
      </c>
      <c r="E250" s="44"/>
      <c r="F250" s="44">
        <v>29</v>
      </c>
      <c r="G250" s="44">
        <v>58</v>
      </c>
      <c r="I250" s="91" t="s">
        <v>844</v>
      </c>
      <c r="J250" s="91" t="s">
        <v>118</v>
      </c>
      <c r="K250" s="44">
        <v>3</v>
      </c>
      <c r="L250" s="44">
        <v>6</v>
      </c>
      <c r="M250" s="44"/>
      <c r="N250" s="44">
        <v>9</v>
      </c>
      <c r="O250" s="44">
        <v>15</v>
      </c>
    </row>
    <row r="251" spans="1:15" x14ac:dyDescent="0.2">
      <c r="A251" s="84"/>
      <c r="B251" s="85" t="s">
        <v>312</v>
      </c>
      <c r="C251" s="44"/>
      <c r="D251" s="44">
        <v>1</v>
      </c>
      <c r="E251" s="44"/>
      <c r="F251" s="44">
        <v>1</v>
      </c>
      <c r="G251" s="44">
        <v>2</v>
      </c>
      <c r="I251" s="120" t="s">
        <v>845</v>
      </c>
      <c r="J251" s="117"/>
      <c r="K251" s="117">
        <v>3</v>
      </c>
      <c r="L251" s="117">
        <v>6</v>
      </c>
      <c r="M251" s="117"/>
      <c r="N251" s="117">
        <v>9</v>
      </c>
      <c r="O251" s="117">
        <v>15</v>
      </c>
    </row>
    <row r="252" spans="1:15" x14ac:dyDescent="0.2">
      <c r="A252" s="115" t="s">
        <v>319</v>
      </c>
      <c r="B252" s="116"/>
      <c r="C252" s="117"/>
      <c r="D252" s="117">
        <v>30</v>
      </c>
      <c r="E252" s="117"/>
      <c r="F252" s="117">
        <v>30</v>
      </c>
      <c r="G252" s="117">
        <v>60</v>
      </c>
      <c r="I252" s="91" t="s">
        <v>66</v>
      </c>
      <c r="J252" s="91" t="s">
        <v>365</v>
      </c>
      <c r="K252" s="44">
        <v>3</v>
      </c>
      <c r="L252" s="44">
        <v>4</v>
      </c>
      <c r="M252" s="44"/>
      <c r="N252" s="44">
        <v>7</v>
      </c>
      <c r="O252" s="44">
        <v>11</v>
      </c>
    </row>
    <row r="253" spans="1:15" x14ac:dyDescent="0.2">
      <c r="A253" s="85" t="s">
        <v>147</v>
      </c>
      <c r="B253" s="85" t="s">
        <v>118</v>
      </c>
      <c r="C253" s="44"/>
      <c r="D253" s="44">
        <v>1</v>
      </c>
      <c r="E253" s="44"/>
      <c r="F253" s="44">
        <v>1</v>
      </c>
      <c r="G253" s="44">
        <v>2</v>
      </c>
      <c r="I253" s="120" t="s">
        <v>366</v>
      </c>
      <c r="J253" s="117"/>
      <c r="K253" s="117">
        <v>3</v>
      </c>
      <c r="L253" s="117">
        <v>4</v>
      </c>
      <c r="M253" s="117"/>
      <c r="N253" s="117">
        <v>7</v>
      </c>
      <c r="O253" s="117">
        <v>11</v>
      </c>
    </row>
    <row r="254" spans="1:15" x14ac:dyDescent="0.2">
      <c r="A254" s="115" t="s">
        <v>907</v>
      </c>
      <c r="B254" s="116"/>
      <c r="C254" s="117"/>
      <c r="D254" s="117">
        <v>1</v>
      </c>
      <c r="E254" s="117"/>
      <c r="F254" s="117">
        <v>1</v>
      </c>
      <c r="G254" s="117">
        <v>2</v>
      </c>
      <c r="I254" s="91" t="s">
        <v>67</v>
      </c>
      <c r="J254" s="91" t="s">
        <v>782</v>
      </c>
      <c r="K254" s="44">
        <v>1</v>
      </c>
      <c r="L254" s="44"/>
      <c r="M254" s="44"/>
      <c r="N254" s="44">
        <v>1</v>
      </c>
      <c r="O254" s="44">
        <v>1</v>
      </c>
    </row>
    <row r="255" spans="1:15" x14ac:dyDescent="0.2">
      <c r="A255" s="85" t="s">
        <v>127</v>
      </c>
      <c r="B255" s="85" t="s">
        <v>320</v>
      </c>
      <c r="C255" s="44">
        <v>1</v>
      </c>
      <c r="D255" s="44"/>
      <c r="E255" s="44"/>
      <c r="F255" s="44">
        <v>1</v>
      </c>
      <c r="G255" s="44">
        <v>1</v>
      </c>
      <c r="I255" s="44"/>
      <c r="J255" s="91" t="s">
        <v>368</v>
      </c>
      <c r="K255" s="44">
        <v>7</v>
      </c>
      <c r="L255" s="44">
        <v>1</v>
      </c>
      <c r="M255" s="44"/>
      <c r="N255" s="44">
        <v>8</v>
      </c>
      <c r="O255" s="44">
        <v>9</v>
      </c>
    </row>
    <row r="256" spans="1:15" x14ac:dyDescent="0.2">
      <c r="A256" s="84"/>
      <c r="B256" s="85" t="s">
        <v>494</v>
      </c>
      <c r="C256" s="44">
        <v>3</v>
      </c>
      <c r="D256" s="44"/>
      <c r="E256" s="44"/>
      <c r="F256" s="44">
        <v>3</v>
      </c>
      <c r="G256" s="44">
        <v>3</v>
      </c>
      <c r="I256" s="44"/>
      <c r="J256" s="91" t="s">
        <v>923</v>
      </c>
      <c r="K256" s="44"/>
      <c r="L256" s="44">
        <v>9</v>
      </c>
      <c r="M256" s="44"/>
      <c r="N256" s="44">
        <v>9</v>
      </c>
      <c r="O256" s="44">
        <v>18</v>
      </c>
    </row>
    <row r="257" spans="1:15" x14ac:dyDescent="0.2">
      <c r="A257" s="115" t="s">
        <v>321</v>
      </c>
      <c r="B257" s="116"/>
      <c r="C257" s="117">
        <v>4</v>
      </c>
      <c r="D257" s="117"/>
      <c r="E257" s="117"/>
      <c r="F257" s="117">
        <v>4</v>
      </c>
      <c r="G257" s="117">
        <v>4</v>
      </c>
      <c r="I257" s="120" t="s">
        <v>369</v>
      </c>
      <c r="J257" s="117"/>
      <c r="K257" s="117">
        <v>8</v>
      </c>
      <c r="L257" s="117">
        <v>10</v>
      </c>
      <c r="M257" s="117"/>
      <c r="N257" s="117">
        <v>18</v>
      </c>
      <c r="O257" s="117">
        <v>28</v>
      </c>
    </row>
    <row r="258" spans="1:15" x14ac:dyDescent="0.2">
      <c r="A258" s="85" t="s">
        <v>50</v>
      </c>
      <c r="B258" s="85" t="s">
        <v>417</v>
      </c>
      <c r="C258" s="44">
        <v>1</v>
      </c>
      <c r="D258" s="44"/>
      <c r="E258" s="44"/>
      <c r="F258" s="44">
        <v>1</v>
      </c>
      <c r="G258" s="44">
        <v>1</v>
      </c>
      <c r="I258" s="91" t="s">
        <v>68</v>
      </c>
      <c r="J258" s="91" t="s">
        <v>371</v>
      </c>
      <c r="K258" s="44"/>
      <c r="L258" s="44">
        <v>8</v>
      </c>
      <c r="M258" s="44"/>
      <c r="N258" s="44">
        <v>8</v>
      </c>
      <c r="O258" s="44">
        <v>16</v>
      </c>
    </row>
    <row r="259" spans="1:15" x14ac:dyDescent="0.2">
      <c r="A259" s="84"/>
      <c r="B259" s="85" t="s">
        <v>820</v>
      </c>
      <c r="C259" s="44">
        <v>1</v>
      </c>
      <c r="D259" s="44"/>
      <c r="E259" s="44"/>
      <c r="F259" s="44">
        <v>1</v>
      </c>
      <c r="G259" s="44">
        <v>1</v>
      </c>
      <c r="I259" s="120" t="s">
        <v>372</v>
      </c>
      <c r="J259" s="117"/>
      <c r="K259" s="117"/>
      <c r="L259" s="117">
        <v>8</v>
      </c>
      <c r="M259" s="117"/>
      <c r="N259" s="117">
        <v>8</v>
      </c>
      <c r="O259" s="117">
        <v>16</v>
      </c>
    </row>
    <row r="260" spans="1:15" x14ac:dyDescent="0.2">
      <c r="A260" s="84"/>
      <c r="B260" s="85" t="s">
        <v>514</v>
      </c>
      <c r="C260" s="44">
        <v>8</v>
      </c>
      <c r="D260" s="44">
        <v>3</v>
      </c>
      <c r="E260" s="44"/>
      <c r="F260" s="44">
        <v>11</v>
      </c>
      <c r="G260" s="44">
        <v>14</v>
      </c>
      <c r="I260" s="91" t="s">
        <v>69</v>
      </c>
      <c r="J260" s="91" t="s">
        <v>373</v>
      </c>
      <c r="K260" s="44">
        <v>1</v>
      </c>
      <c r="L260" s="44">
        <v>4</v>
      </c>
      <c r="M260" s="44">
        <v>1</v>
      </c>
      <c r="N260" s="44">
        <v>6</v>
      </c>
      <c r="O260" s="44">
        <v>11.25</v>
      </c>
    </row>
    <row r="261" spans="1:15" x14ac:dyDescent="0.2">
      <c r="A261" s="84"/>
      <c r="B261" s="85" t="s">
        <v>322</v>
      </c>
      <c r="C261" s="44">
        <v>15</v>
      </c>
      <c r="D261" s="44"/>
      <c r="E261" s="44"/>
      <c r="F261" s="44">
        <v>15</v>
      </c>
      <c r="G261" s="44">
        <v>15</v>
      </c>
      <c r="I261" s="44"/>
      <c r="J261" s="91" t="s">
        <v>536</v>
      </c>
      <c r="K261" s="44">
        <v>2</v>
      </c>
      <c r="L261" s="44"/>
      <c r="M261" s="44"/>
      <c r="N261" s="44">
        <v>2</v>
      </c>
      <c r="O261" s="44">
        <v>2</v>
      </c>
    </row>
    <row r="262" spans="1:15" x14ac:dyDescent="0.2">
      <c r="A262" s="84"/>
      <c r="B262" s="85" t="s">
        <v>323</v>
      </c>
      <c r="C262" s="44">
        <v>15</v>
      </c>
      <c r="D262" s="44">
        <v>4</v>
      </c>
      <c r="E262" s="44"/>
      <c r="F262" s="44">
        <v>19</v>
      </c>
      <c r="G262" s="44">
        <v>23</v>
      </c>
      <c r="I262" s="44"/>
      <c r="J262" s="91" t="s">
        <v>374</v>
      </c>
      <c r="K262" s="44"/>
      <c r="L262" s="44">
        <v>24</v>
      </c>
      <c r="M262" s="44"/>
      <c r="N262" s="44">
        <v>24</v>
      </c>
      <c r="O262" s="44">
        <v>48</v>
      </c>
    </row>
    <row r="263" spans="1:15" x14ac:dyDescent="0.2">
      <c r="A263" s="84"/>
      <c r="B263" s="85" t="s">
        <v>324</v>
      </c>
      <c r="C263" s="44">
        <v>25</v>
      </c>
      <c r="D263" s="44">
        <v>32</v>
      </c>
      <c r="E263" s="44"/>
      <c r="F263" s="44">
        <v>57</v>
      </c>
      <c r="G263" s="44">
        <v>89</v>
      </c>
      <c r="I263" s="44"/>
      <c r="J263" s="91" t="s">
        <v>375</v>
      </c>
      <c r="K263" s="44">
        <v>9</v>
      </c>
      <c r="L263" s="44">
        <v>9</v>
      </c>
      <c r="M263" s="44"/>
      <c r="N263" s="44">
        <v>18</v>
      </c>
      <c r="O263" s="44">
        <v>27</v>
      </c>
    </row>
    <row r="264" spans="1:15" x14ac:dyDescent="0.2">
      <c r="A264" s="84"/>
      <c r="B264" s="85" t="s">
        <v>325</v>
      </c>
      <c r="C264" s="44"/>
      <c r="D264" s="44">
        <v>4</v>
      </c>
      <c r="E264" s="44"/>
      <c r="F264" s="44">
        <v>4</v>
      </c>
      <c r="G264" s="44">
        <v>8</v>
      </c>
      <c r="I264" s="120" t="s">
        <v>376</v>
      </c>
      <c r="J264" s="117"/>
      <c r="K264" s="117">
        <v>12</v>
      </c>
      <c r="L264" s="117">
        <v>37</v>
      </c>
      <c r="M264" s="117">
        <v>1</v>
      </c>
      <c r="N264" s="117">
        <v>50</v>
      </c>
      <c r="O264" s="117">
        <v>88.25</v>
      </c>
    </row>
    <row r="265" spans="1:15" x14ac:dyDescent="0.2">
      <c r="A265" s="84"/>
      <c r="B265" s="85" t="s">
        <v>326</v>
      </c>
      <c r="C265" s="44">
        <v>3</v>
      </c>
      <c r="D265" s="44">
        <v>3</v>
      </c>
      <c r="E265" s="44"/>
      <c r="F265" s="44">
        <v>6</v>
      </c>
      <c r="G265" s="44">
        <v>9</v>
      </c>
      <c r="I265" s="91" t="s">
        <v>70</v>
      </c>
      <c r="J265" s="91" t="s">
        <v>499</v>
      </c>
      <c r="K265" s="44">
        <v>22</v>
      </c>
      <c r="L265" s="44">
        <v>4</v>
      </c>
      <c r="M265" s="44"/>
      <c r="N265" s="44">
        <v>26</v>
      </c>
      <c r="O265" s="44">
        <v>30</v>
      </c>
    </row>
    <row r="266" spans="1:15" x14ac:dyDescent="0.2">
      <c r="A266" s="84"/>
      <c r="B266" s="85" t="s">
        <v>118</v>
      </c>
      <c r="C266" s="44">
        <v>24</v>
      </c>
      <c r="D266" s="44">
        <v>3</v>
      </c>
      <c r="E266" s="44"/>
      <c r="F266" s="44">
        <v>27</v>
      </c>
      <c r="G266" s="44">
        <v>30</v>
      </c>
      <c r="I266" s="120" t="s">
        <v>377</v>
      </c>
      <c r="J266" s="117"/>
      <c r="K266" s="117">
        <v>22</v>
      </c>
      <c r="L266" s="117">
        <v>4</v>
      </c>
      <c r="M266" s="117"/>
      <c r="N266" s="117">
        <v>26</v>
      </c>
      <c r="O266" s="117">
        <v>30</v>
      </c>
    </row>
    <row r="267" spans="1:15" x14ac:dyDescent="0.2">
      <c r="A267" s="115" t="s">
        <v>327</v>
      </c>
      <c r="B267" s="116"/>
      <c r="C267" s="117">
        <v>92</v>
      </c>
      <c r="D267" s="117">
        <v>49</v>
      </c>
      <c r="E267" s="117"/>
      <c r="F267" s="117">
        <v>141</v>
      </c>
      <c r="G267" s="117">
        <v>190</v>
      </c>
      <c r="I267" s="91" t="s">
        <v>71</v>
      </c>
      <c r="J267" s="91" t="s">
        <v>378</v>
      </c>
      <c r="K267" s="44">
        <v>24</v>
      </c>
      <c r="L267" s="44">
        <v>20</v>
      </c>
      <c r="M267" s="44"/>
      <c r="N267" s="44">
        <v>44</v>
      </c>
      <c r="O267" s="44">
        <v>64</v>
      </c>
    </row>
    <row r="268" spans="1:15" x14ac:dyDescent="0.2">
      <c r="A268" s="85" t="s">
        <v>52</v>
      </c>
      <c r="B268" s="85" t="s">
        <v>495</v>
      </c>
      <c r="C268" s="44"/>
      <c r="D268" s="44">
        <v>1</v>
      </c>
      <c r="E268" s="44"/>
      <c r="F268" s="44">
        <v>1</v>
      </c>
      <c r="G268" s="44">
        <v>2</v>
      </c>
      <c r="I268" s="44"/>
      <c r="J268" s="91" t="s">
        <v>379</v>
      </c>
      <c r="K268" s="44">
        <v>5</v>
      </c>
      <c r="L268" s="44">
        <v>12</v>
      </c>
      <c r="M268" s="44"/>
      <c r="N268" s="44">
        <v>17</v>
      </c>
      <c r="O268" s="44">
        <v>29</v>
      </c>
    </row>
    <row r="269" spans="1:15" x14ac:dyDescent="0.2">
      <c r="A269" s="84"/>
      <c r="B269" s="85" t="s">
        <v>328</v>
      </c>
      <c r="C269" s="44">
        <v>3</v>
      </c>
      <c r="D269" s="44">
        <v>1</v>
      </c>
      <c r="E269" s="44"/>
      <c r="F269" s="44">
        <v>4</v>
      </c>
      <c r="G269" s="44">
        <v>5</v>
      </c>
      <c r="I269" s="44"/>
      <c r="J269" s="91" t="s">
        <v>118</v>
      </c>
      <c r="K269" s="44">
        <v>2</v>
      </c>
      <c r="L269" s="44">
        <v>13</v>
      </c>
      <c r="M269" s="44"/>
      <c r="N269" s="44">
        <v>15</v>
      </c>
      <c r="O269" s="44">
        <v>28</v>
      </c>
    </row>
    <row r="270" spans="1:15" x14ac:dyDescent="0.2">
      <c r="A270" s="84"/>
      <c r="B270" s="85" t="s">
        <v>118</v>
      </c>
      <c r="C270" s="44">
        <v>1</v>
      </c>
      <c r="D270" s="44"/>
      <c r="E270" s="44"/>
      <c r="F270" s="44">
        <v>1</v>
      </c>
      <c r="G270" s="44">
        <v>1</v>
      </c>
      <c r="I270" s="44"/>
      <c r="J270" s="91" t="s">
        <v>924</v>
      </c>
      <c r="K270" s="44">
        <v>1</v>
      </c>
      <c r="L270" s="44"/>
      <c r="M270" s="44"/>
      <c r="N270" s="44">
        <v>1</v>
      </c>
      <c r="O270" s="44">
        <v>1</v>
      </c>
    </row>
    <row r="271" spans="1:15" x14ac:dyDescent="0.2">
      <c r="A271" s="115" t="s">
        <v>329</v>
      </c>
      <c r="B271" s="116"/>
      <c r="C271" s="117">
        <v>4</v>
      </c>
      <c r="D271" s="117">
        <v>2</v>
      </c>
      <c r="E271" s="117"/>
      <c r="F271" s="117">
        <v>6</v>
      </c>
      <c r="G271" s="117">
        <v>8</v>
      </c>
      <c r="I271" s="120" t="s">
        <v>380</v>
      </c>
      <c r="J271" s="117"/>
      <c r="K271" s="117">
        <v>32</v>
      </c>
      <c r="L271" s="117">
        <v>45</v>
      </c>
      <c r="M271" s="117"/>
      <c r="N271" s="117">
        <v>77</v>
      </c>
      <c r="O271" s="117">
        <v>122</v>
      </c>
    </row>
    <row r="272" spans="1:15" x14ac:dyDescent="0.2">
      <c r="A272" s="85" t="s">
        <v>54</v>
      </c>
      <c r="B272" s="85" t="s">
        <v>331</v>
      </c>
      <c r="C272" s="44">
        <v>2</v>
      </c>
      <c r="D272" s="44">
        <v>1</v>
      </c>
      <c r="E272" s="44"/>
      <c r="F272" s="44">
        <v>3</v>
      </c>
      <c r="G272" s="44">
        <v>4</v>
      </c>
      <c r="I272" s="91" t="s">
        <v>72</v>
      </c>
      <c r="J272" s="91" t="s">
        <v>381</v>
      </c>
      <c r="K272" s="44">
        <v>2</v>
      </c>
      <c r="L272" s="44"/>
      <c r="M272" s="44"/>
      <c r="N272" s="44">
        <v>2</v>
      </c>
      <c r="O272" s="44">
        <v>2</v>
      </c>
    </row>
    <row r="273" spans="1:15" x14ac:dyDescent="0.2">
      <c r="A273" s="115" t="s">
        <v>332</v>
      </c>
      <c r="B273" s="116"/>
      <c r="C273" s="117">
        <v>2</v>
      </c>
      <c r="D273" s="117">
        <v>1</v>
      </c>
      <c r="E273" s="117"/>
      <c r="F273" s="117">
        <v>3</v>
      </c>
      <c r="G273" s="117">
        <v>4</v>
      </c>
      <c r="I273" s="44"/>
      <c r="J273" s="91" t="s">
        <v>382</v>
      </c>
      <c r="K273" s="44">
        <v>34</v>
      </c>
      <c r="L273" s="44">
        <v>29</v>
      </c>
      <c r="M273" s="44"/>
      <c r="N273" s="44">
        <v>63</v>
      </c>
      <c r="O273" s="44">
        <v>92</v>
      </c>
    </row>
    <row r="274" spans="1:15" x14ac:dyDescent="0.2">
      <c r="A274" s="85" t="s">
        <v>55</v>
      </c>
      <c r="B274" s="85" t="s">
        <v>333</v>
      </c>
      <c r="C274" s="44">
        <v>15</v>
      </c>
      <c r="D274" s="44"/>
      <c r="E274" s="44"/>
      <c r="F274" s="44">
        <v>15</v>
      </c>
      <c r="G274" s="44">
        <v>15</v>
      </c>
      <c r="I274" s="44"/>
      <c r="J274" s="91" t="s">
        <v>118</v>
      </c>
      <c r="K274" s="44">
        <v>6</v>
      </c>
      <c r="L274" s="44">
        <v>10</v>
      </c>
      <c r="M274" s="44"/>
      <c r="N274" s="44">
        <v>16</v>
      </c>
      <c r="O274" s="44">
        <v>26</v>
      </c>
    </row>
    <row r="275" spans="1:15" x14ac:dyDescent="0.2">
      <c r="A275" s="84"/>
      <c r="B275" s="85" t="s">
        <v>118</v>
      </c>
      <c r="C275" s="44">
        <v>20</v>
      </c>
      <c r="D275" s="44"/>
      <c r="E275" s="44"/>
      <c r="F275" s="44">
        <v>20</v>
      </c>
      <c r="G275" s="44">
        <v>20</v>
      </c>
      <c r="I275" s="120" t="s">
        <v>383</v>
      </c>
      <c r="J275" s="117"/>
      <c r="K275" s="117">
        <v>42</v>
      </c>
      <c r="L275" s="117">
        <v>39</v>
      </c>
      <c r="M275" s="117"/>
      <c r="N275" s="117">
        <v>81</v>
      </c>
      <c r="O275" s="117">
        <v>120</v>
      </c>
    </row>
    <row r="276" spans="1:15" x14ac:dyDescent="0.2">
      <c r="A276" s="115" t="s">
        <v>334</v>
      </c>
      <c r="B276" s="116"/>
      <c r="C276" s="117">
        <v>35</v>
      </c>
      <c r="D276" s="117"/>
      <c r="E276" s="117"/>
      <c r="F276" s="117">
        <v>35</v>
      </c>
      <c r="G276" s="117">
        <v>35</v>
      </c>
      <c r="I276" s="91" t="s">
        <v>755</v>
      </c>
      <c r="J276" s="91" t="s">
        <v>384</v>
      </c>
      <c r="K276" s="44">
        <v>1</v>
      </c>
      <c r="L276" s="44">
        <v>2</v>
      </c>
      <c r="M276" s="44"/>
      <c r="N276" s="44">
        <v>3</v>
      </c>
      <c r="O276" s="44">
        <v>5</v>
      </c>
    </row>
    <row r="277" spans="1:15" x14ac:dyDescent="0.2">
      <c r="A277" s="85" t="s">
        <v>56</v>
      </c>
      <c r="B277" s="85" t="s">
        <v>335</v>
      </c>
      <c r="C277" s="44">
        <v>20</v>
      </c>
      <c r="D277" s="44">
        <v>5</v>
      </c>
      <c r="E277" s="44"/>
      <c r="F277" s="44">
        <v>25</v>
      </c>
      <c r="G277" s="44">
        <v>30</v>
      </c>
      <c r="I277" s="120" t="s">
        <v>756</v>
      </c>
      <c r="J277" s="117"/>
      <c r="K277" s="117">
        <v>1</v>
      </c>
      <c r="L277" s="117">
        <v>2</v>
      </c>
      <c r="M277" s="117"/>
      <c r="N277" s="117">
        <v>3</v>
      </c>
      <c r="O277" s="117">
        <v>5</v>
      </c>
    </row>
    <row r="278" spans="1:15" x14ac:dyDescent="0.2">
      <c r="A278" s="84"/>
      <c r="B278" s="85" t="s">
        <v>591</v>
      </c>
      <c r="C278" s="44">
        <v>7</v>
      </c>
      <c r="D278" s="44"/>
      <c r="E278" s="44"/>
      <c r="F278" s="44">
        <v>7</v>
      </c>
      <c r="G278" s="44">
        <v>7</v>
      </c>
      <c r="I278" s="91" t="s">
        <v>886</v>
      </c>
      <c r="J278" s="91" t="s">
        <v>118</v>
      </c>
      <c r="K278" s="44"/>
      <c r="L278" s="44">
        <v>1</v>
      </c>
      <c r="M278" s="44"/>
      <c r="N278" s="44">
        <v>1</v>
      </c>
      <c r="O278" s="44">
        <v>2</v>
      </c>
    </row>
    <row r="279" spans="1:15" x14ac:dyDescent="0.2">
      <c r="A279" s="84"/>
      <c r="B279" s="85" t="s">
        <v>336</v>
      </c>
      <c r="C279" s="44">
        <v>4</v>
      </c>
      <c r="D279" s="44">
        <v>21</v>
      </c>
      <c r="E279" s="44"/>
      <c r="F279" s="44">
        <v>25</v>
      </c>
      <c r="G279" s="44">
        <v>46</v>
      </c>
      <c r="I279" s="120" t="s">
        <v>888</v>
      </c>
      <c r="J279" s="117"/>
      <c r="K279" s="117"/>
      <c r="L279" s="117">
        <v>1</v>
      </c>
      <c r="M279" s="117"/>
      <c r="N279" s="117">
        <v>1</v>
      </c>
      <c r="O279" s="117">
        <v>2</v>
      </c>
    </row>
    <row r="280" spans="1:15" x14ac:dyDescent="0.2">
      <c r="A280" s="115" t="s">
        <v>337</v>
      </c>
      <c r="B280" s="116"/>
      <c r="C280" s="117">
        <v>31</v>
      </c>
      <c r="D280" s="117">
        <v>26</v>
      </c>
      <c r="E280" s="117"/>
      <c r="F280" s="117">
        <v>57</v>
      </c>
      <c r="G280" s="117">
        <v>83</v>
      </c>
      <c r="I280" s="91" t="s">
        <v>74</v>
      </c>
      <c r="J280" s="91" t="s">
        <v>598</v>
      </c>
      <c r="K280" s="44"/>
      <c r="L280" s="44">
        <v>1</v>
      </c>
      <c r="M280" s="44"/>
      <c r="N280" s="44">
        <v>1</v>
      </c>
      <c r="O280" s="44">
        <v>2</v>
      </c>
    </row>
    <row r="281" spans="1:15" x14ac:dyDescent="0.2">
      <c r="A281" s="85" t="s">
        <v>57</v>
      </c>
      <c r="B281" s="85" t="s">
        <v>338</v>
      </c>
      <c r="C281" s="44"/>
      <c r="D281" s="44">
        <v>2</v>
      </c>
      <c r="E281" s="44"/>
      <c r="F281" s="44">
        <v>2</v>
      </c>
      <c r="G281" s="44">
        <v>4</v>
      </c>
      <c r="I281" s="120" t="s">
        <v>603</v>
      </c>
      <c r="J281" s="117"/>
      <c r="K281" s="117"/>
      <c r="L281" s="117">
        <v>1</v>
      </c>
      <c r="M281" s="117"/>
      <c r="N281" s="117">
        <v>1</v>
      </c>
      <c r="O281" s="117">
        <v>2</v>
      </c>
    </row>
    <row r="282" spans="1:15" x14ac:dyDescent="0.2">
      <c r="A282" s="84"/>
      <c r="B282" s="85" t="s">
        <v>339</v>
      </c>
      <c r="C282" s="44">
        <v>29</v>
      </c>
      <c r="D282" s="44"/>
      <c r="E282" s="44"/>
      <c r="F282" s="44">
        <v>29</v>
      </c>
      <c r="G282" s="44">
        <v>29</v>
      </c>
      <c r="I282" s="91" t="s">
        <v>75</v>
      </c>
      <c r="J282" s="91" t="s">
        <v>75</v>
      </c>
      <c r="K282" s="44">
        <v>15</v>
      </c>
      <c r="L282" s="44">
        <v>26</v>
      </c>
      <c r="M282" s="44"/>
      <c r="N282" s="44">
        <v>41</v>
      </c>
      <c r="O282" s="44">
        <v>67</v>
      </c>
    </row>
    <row r="283" spans="1:15" x14ac:dyDescent="0.2">
      <c r="A283" s="84"/>
      <c r="B283" s="85" t="s">
        <v>118</v>
      </c>
      <c r="C283" s="44">
        <v>2</v>
      </c>
      <c r="D283" s="44"/>
      <c r="E283" s="44"/>
      <c r="F283" s="44">
        <v>2</v>
      </c>
      <c r="G283" s="44">
        <v>2</v>
      </c>
      <c r="I283" s="120" t="s">
        <v>386</v>
      </c>
      <c r="J283" s="117"/>
      <c r="K283" s="117">
        <v>15</v>
      </c>
      <c r="L283" s="117">
        <v>26</v>
      </c>
      <c r="M283" s="117"/>
      <c r="N283" s="117">
        <v>41</v>
      </c>
      <c r="O283" s="117">
        <v>67</v>
      </c>
    </row>
    <row r="284" spans="1:15" x14ac:dyDescent="0.2">
      <c r="A284" s="115" t="s">
        <v>340</v>
      </c>
      <c r="B284" s="116"/>
      <c r="C284" s="117">
        <v>31</v>
      </c>
      <c r="D284" s="117">
        <v>2</v>
      </c>
      <c r="E284" s="117"/>
      <c r="F284" s="117">
        <v>33</v>
      </c>
      <c r="G284" s="117">
        <v>35</v>
      </c>
      <c r="I284" s="91" t="s">
        <v>76</v>
      </c>
      <c r="J284" s="91" t="s">
        <v>389</v>
      </c>
      <c r="K284" s="44">
        <v>3</v>
      </c>
      <c r="L284" s="44"/>
      <c r="M284" s="44"/>
      <c r="N284" s="44">
        <v>3</v>
      </c>
      <c r="O284" s="44">
        <v>3</v>
      </c>
    </row>
    <row r="285" spans="1:15" x14ac:dyDescent="0.2">
      <c r="A285" s="85" t="s">
        <v>96</v>
      </c>
      <c r="B285" s="85" t="s">
        <v>341</v>
      </c>
      <c r="C285" s="44">
        <v>1</v>
      </c>
      <c r="D285" s="44"/>
      <c r="E285" s="44"/>
      <c r="F285" s="44">
        <v>1</v>
      </c>
      <c r="G285" s="44">
        <v>1</v>
      </c>
      <c r="I285" s="44"/>
      <c r="J285" s="91" t="s">
        <v>390</v>
      </c>
      <c r="K285" s="44">
        <v>21</v>
      </c>
      <c r="L285" s="44">
        <v>12</v>
      </c>
      <c r="M285" s="44"/>
      <c r="N285" s="44">
        <v>33</v>
      </c>
      <c r="O285" s="44">
        <v>45</v>
      </c>
    </row>
    <row r="286" spans="1:15" x14ac:dyDescent="0.2">
      <c r="A286" s="84"/>
      <c r="B286" s="85" t="s">
        <v>620</v>
      </c>
      <c r="C286" s="44">
        <v>1</v>
      </c>
      <c r="D286" s="44"/>
      <c r="E286" s="44"/>
      <c r="F286" s="44">
        <v>1</v>
      </c>
      <c r="G286" s="44">
        <v>1</v>
      </c>
      <c r="I286" s="44"/>
      <c r="J286" s="91" t="s">
        <v>846</v>
      </c>
      <c r="K286" s="44"/>
      <c r="L286" s="44">
        <v>1</v>
      </c>
      <c r="M286" s="44"/>
      <c r="N286" s="44">
        <v>1</v>
      </c>
      <c r="O286" s="44">
        <v>2</v>
      </c>
    </row>
    <row r="287" spans="1:15" x14ac:dyDescent="0.2">
      <c r="A287" s="115" t="s">
        <v>342</v>
      </c>
      <c r="B287" s="116"/>
      <c r="C287" s="117">
        <v>2</v>
      </c>
      <c r="D287" s="117"/>
      <c r="E287" s="117"/>
      <c r="F287" s="117">
        <v>2</v>
      </c>
      <c r="G287" s="117">
        <v>2</v>
      </c>
      <c r="I287" s="120" t="s">
        <v>391</v>
      </c>
      <c r="J287" s="117"/>
      <c r="K287" s="117">
        <v>24</v>
      </c>
      <c r="L287" s="117">
        <v>13</v>
      </c>
      <c r="M287" s="117"/>
      <c r="N287" s="117">
        <v>37</v>
      </c>
      <c r="O287" s="117">
        <v>50</v>
      </c>
    </row>
    <row r="288" spans="1:15" x14ac:dyDescent="0.2">
      <c r="A288" s="85" t="s">
        <v>102</v>
      </c>
      <c r="B288" s="85" t="s">
        <v>118</v>
      </c>
      <c r="C288" s="44"/>
      <c r="D288" s="44">
        <v>1</v>
      </c>
      <c r="E288" s="44"/>
      <c r="F288" s="44">
        <v>1</v>
      </c>
      <c r="G288" s="44">
        <v>2</v>
      </c>
      <c r="I288" s="91" t="s">
        <v>77</v>
      </c>
      <c r="J288" s="91" t="s">
        <v>925</v>
      </c>
      <c r="K288" s="44"/>
      <c r="L288" s="44">
        <v>4</v>
      </c>
      <c r="M288" s="44"/>
      <c r="N288" s="44">
        <v>4</v>
      </c>
      <c r="O288" s="44">
        <v>8</v>
      </c>
    </row>
    <row r="289" spans="1:15" x14ac:dyDescent="0.2">
      <c r="A289" s="84"/>
      <c r="B289" s="85" t="s">
        <v>343</v>
      </c>
      <c r="C289" s="44"/>
      <c r="D289" s="44">
        <v>2</v>
      </c>
      <c r="E289" s="44"/>
      <c r="F289" s="44">
        <v>2</v>
      </c>
      <c r="G289" s="44">
        <v>4</v>
      </c>
      <c r="I289" s="44"/>
      <c r="J289" s="91" t="s">
        <v>392</v>
      </c>
      <c r="K289" s="44">
        <v>1</v>
      </c>
      <c r="L289" s="44">
        <v>3</v>
      </c>
      <c r="M289" s="44"/>
      <c r="N289" s="44">
        <v>4</v>
      </c>
      <c r="O289" s="44">
        <v>7</v>
      </c>
    </row>
    <row r="290" spans="1:15" x14ac:dyDescent="0.2">
      <c r="A290" s="115" t="s">
        <v>344</v>
      </c>
      <c r="B290" s="116"/>
      <c r="C290" s="117"/>
      <c r="D290" s="117">
        <v>3</v>
      </c>
      <c r="E290" s="117"/>
      <c r="F290" s="117">
        <v>3</v>
      </c>
      <c r="G290" s="117">
        <v>6</v>
      </c>
      <c r="I290" s="44"/>
      <c r="J290" s="91" t="s">
        <v>393</v>
      </c>
      <c r="K290" s="44">
        <v>10</v>
      </c>
      <c r="L290" s="44">
        <v>12</v>
      </c>
      <c r="M290" s="44"/>
      <c r="N290" s="44">
        <v>22</v>
      </c>
      <c r="O290" s="44">
        <v>34</v>
      </c>
    </row>
    <row r="291" spans="1:15" x14ac:dyDescent="0.2">
      <c r="A291" s="85" t="s">
        <v>59</v>
      </c>
      <c r="B291" s="85" t="s">
        <v>346</v>
      </c>
      <c r="C291" s="44">
        <v>373</v>
      </c>
      <c r="D291" s="44">
        <v>198</v>
      </c>
      <c r="E291" s="44"/>
      <c r="F291" s="44">
        <v>571</v>
      </c>
      <c r="G291" s="44">
        <v>769</v>
      </c>
      <c r="I291" s="44"/>
      <c r="J291" s="91" t="s">
        <v>394</v>
      </c>
      <c r="K291" s="44">
        <v>4</v>
      </c>
      <c r="L291" s="44">
        <v>3</v>
      </c>
      <c r="M291" s="44"/>
      <c r="N291" s="44">
        <v>7</v>
      </c>
      <c r="O291" s="44">
        <v>10</v>
      </c>
    </row>
    <row r="292" spans="1:15" x14ac:dyDescent="0.2">
      <c r="A292" s="84"/>
      <c r="B292" s="85" t="s">
        <v>118</v>
      </c>
      <c r="C292" s="44">
        <v>71</v>
      </c>
      <c r="D292" s="44">
        <v>33</v>
      </c>
      <c r="E292" s="44"/>
      <c r="F292" s="44">
        <v>104</v>
      </c>
      <c r="G292" s="44">
        <v>137</v>
      </c>
      <c r="I292" s="44"/>
      <c r="J292" s="91" t="s">
        <v>714</v>
      </c>
      <c r="K292" s="44"/>
      <c r="L292" s="44">
        <v>2</v>
      </c>
      <c r="M292" s="44"/>
      <c r="N292" s="44">
        <v>2</v>
      </c>
      <c r="O292" s="44">
        <v>4</v>
      </c>
    </row>
    <row r="293" spans="1:15" x14ac:dyDescent="0.2">
      <c r="A293" s="115" t="s">
        <v>347</v>
      </c>
      <c r="B293" s="116"/>
      <c r="C293" s="117">
        <v>444</v>
      </c>
      <c r="D293" s="117">
        <v>231</v>
      </c>
      <c r="E293" s="117"/>
      <c r="F293" s="117">
        <v>675</v>
      </c>
      <c r="G293" s="117">
        <v>906</v>
      </c>
      <c r="I293" s="44"/>
      <c r="J293" s="91" t="s">
        <v>396</v>
      </c>
      <c r="K293" s="44">
        <v>1</v>
      </c>
      <c r="L293" s="44"/>
      <c r="M293" s="44"/>
      <c r="N293" s="44">
        <v>1</v>
      </c>
      <c r="O293" s="44">
        <v>1</v>
      </c>
    </row>
    <row r="294" spans="1:15" x14ac:dyDescent="0.2">
      <c r="A294" s="85" t="s">
        <v>61</v>
      </c>
      <c r="B294" s="85" t="s">
        <v>497</v>
      </c>
      <c r="C294" s="44">
        <v>2</v>
      </c>
      <c r="D294" s="44"/>
      <c r="E294" s="44"/>
      <c r="F294" s="44">
        <v>2</v>
      </c>
      <c r="G294" s="44">
        <v>2</v>
      </c>
      <c r="I294" s="44"/>
      <c r="J294" s="91" t="s">
        <v>808</v>
      </c>
      <c r="K294" s="44"/>
      <c r="L294" s="44">
        <v>1</v>
      </c>
      <c r="M294" s="44"/>
      <c r="N294" s="44">
        <v>1</v>
      </c>
      <c r="O294" s="44">
        <v>2</v>
      </c>
    </row>
    <row r="295" spans="1:15" x14ac:dyDescent="0.2">
      <c r="A295" s="84"/>
      <c r="B295" s="85" t="s">
        <v>708</v>
      </c>
      <c r="C295" s="44">
        <v>4</v>
      </c>
      <c r="D295" s="44"/>
      <c r="E295" s="44"/>
      <c r="F295" s="44">
        <v>4</v>
      </c>
      <c r="G295" s="44">
        <v>4</v>
      </c>
      <c r="I295" s="44"/>
      <c r="J295" s="91" t="s">
        <v>528</v>
      </c>
      <c r="K295" s="44">
        <v>3</v>
      </c>
      <c r="L295" s="44"/>
      <c r="M295" s="44"/>
      <c r="N295" s="44">
        <v>3</v>
      </c>
      <c r="O295" s="44">
        <v>3</v>
      </c>
    </row>
    <row r="296" spans="1:15" x14ac:dyDescent="0.2">
      <c r="A296" s="84"/>
      <c r="B296" s="85" t="s">
        <v>348</v>
      </c>
      <c r="C296" s="44">
        <v>1</v>
      </c>
      <c r="D296" s="44"/>
      <c r="E296" s="44"/>
      <c r="F296" s="44">
        <v>1</v>
      </c>
      <c r="G296" s="44">
        <v>1</v>
      </c>
      <c r="I296" s="44"/>
      <c r="J296" s="91" t="s">
        <v>757</v>
      </c>
      <c r="K296" s="44">
        <v>1</v>
      </c>
      <c r="L296" s="44"/>
      <c r="M296" s="44"/>
      <c r="N296" s="44">
        <v>1</v>
      </c>
      <c r="O296" s="44">
        <v>1</v>
      </c>
    </row>
    <row r="297" spans="1:15" x14ac:dyDescent="0.2">
      <c r="A297" s="84"/>
      <c r="B297" s="85" t="s">
        <v>609</v>
      </c>
      <c r="C297" s="44">
        <v>3</v>
      </c>
      <c r="D297" s="44"/>
      <c r="E297" s="44"/>
      <c r="F297" s="44">
        <v>3</v>
      </c>
      <c r="G297" s="44">
        <v>3</v>
      </c>
      <c r="I297" s="44"/>
      <c r="J297" s="91" t="s">
        <v>758</v>
      </c>
      <c r="K297" s="44"/>
      <c r="L297" s="44">
        <v>1</v>
      </c>
      <c r="M297" s="44"/>
      <c r="N297" s="44">
        <v>1</v>
      </c>
      <c r="O297" s="44">
        <v>2</v>
      </c>
    </row>
    <row r="298" spans="1:15" x14ac:dyDescent="0.2">
      <c r="A298" s="84"/>
      <c r="B298" s="85" t="s">
        <v>754</v>
      </c>
      <c r="C298" s="44">
        <v>1</v>
      </c>
      <c r="D298" s="44"/>
      <c r="E298" s="44"/>
      <c r="F298" s="44">
        <v>1</v>
      </c>
      <c r="G298" s="44">
        <v>1</v>
      </c>
      <c r="I298" s="44"/>
      <c r="J298" s="91" t="s">
        <v>759</v>
      </c>
      <c r="K298" s="44"/>
      <c r="L298" s="44">
        <v>2</v>
      </c>
      <c r="M298" s="44"/>
      <c r="N298" s="44">
        <v>2</v>
      </c>
      <c r="O298" s="44">
        <v>4</v>
      </c>
    </row>
    <row r="299" spans="1:15" x14ac:dyDescent="0.2">
      <c r="A299" s="84"/>
      <c r="B299" s="85" t="s">
        <v>709</v>
      </c>
      <c r="C299" s="44">
        <v>11</v>
      </c>
      <c r="D299" s="44"/>
      <c r="E299" s="44"/>
      <c r="F299" s="44">
        <v>11</v>
      </c>
      <c r="G299" s="44">
        <v>11</v>
      </c>
      <c r="I299" s="44"/>
      <c r="J299" s="91" t="s">
        <v>397</v>
      </c>
      <c r="K299" s="44"/>
      <c r="L299" s="44">
        <v>14</v>
      </c>
      <c r="M299" s="44"/>
      <c r="N299" s="44">
        <v>14</v>
      </c>
      <c r="O299" s="44">
        <v>28</v>
      </c>
    </row>
    <row r="300" spans="1:15" x14ac:dyDescent="0.2">
      <c r="A300" s="84"/>
      <c r="B300" s="85" t="s">
        <v>118</v>
      </c>
      <c r="C300" s="44">
        <v>23</v>
      </c>
      <c r="D300" s="44">
        <v>2</v>
      </c>
      <c r="E300" s="44"/>
      <c r="F300" s="44">
        <v>25</v>
      </c>
      <c r="G300" s="44">
        <v>27</v>
      </c>
      <c r="I300" s="44"/>
      <c r="J300" s="91" t="s">
        <v>398</v>
      </c>
      <c r="K300" s="44">
        <v>26</v>
      </c>
      <c r="L300" s="44">
        <v>41</v>
      </c>
      <c r="M300" s="44">
        <v>7</v>
      </c>
      <c r="N300" s="44">
        <v>74</v>
      </c>
      <c r="O300" s="44">
        <v>123.75</v>
      </c>
    </row>
    <row r="301" spans="1:15" x14ac:dyDescent="0.2">
      <c r="A301" s="115" t="s">
        <v>349</v>
      </c>
      <c r="B301" s="116"/>
      <c r="C301" s="117">
        <v>45</v>
      </c>
      <c r="D301" s="117">
        <v>2</v>
      </c>
      <c r="E301" s="117"/>
      <c r="F301" s="117">
        <v>47</v>
      </c>
      <c r="G301" s="117">
        <v>49</v>
      </c>
      <c r="I301" s="44"/>
      <c r="J301" s="91" t="s">
        <v>118</v>
      </c>
      <c r="K301" s="44">
        <v>24</v>
      </c>
      <c r="L301" s="44">
        <v>19</v>
      </c>
      <c r="M301" s="44">
        <v>4</v>
      </c>
      <c r="N301" s="44">
        <v>47</v>
      </c>
      <c r="O301" s="44">
        <v>71</v>
      </c>
    </row>
    <row r="302" spans="1:15" x14ac:dyDescent="0.2">
      <c r="A302" s="85" t="s">
        <v>525</v>
      </c>
      <c r="B302" s="85" t="s">
        <v>353</v>
      </c>
      <c r="C302" s="44"/>
      <c r="D302" s="44">
        <v>4</v>
      </c>
      <c r="E302" s="44"/>
      <c r="F302" s="44">
        <v>4</v>
      </c>
      <c r="G302" s="44">
        <v>8</v>
      </c>
      <c r="I302" s="120" t="s">
        <v>400</v>
      </c>
      <c r="J302" s="117"/>
      <c r="K302" s="117">
        <v>70</v>
      </c>
      <c r="L302" s="117">
        <v>102</v>
      </c>
      <c r="M302" s="117">
        <v>11</v>
      </c>
      <c r="N302" s="117">
        <v>183</v>
      </c>
      <c r="O302" s="117">
        <v>298.75</v>
      </c>
    </row>
    <row r="303" spans="1:15" x14ac:dyDescent="0.2">
      <c r="A303" s="84"/>
      <c r="B303" s="85" t="s">
        <v>908</v>
      </c>
      <c r="C303" s="44">
        <v>8</v>
      </c>
      <c r="D303" s="44"/>
      <c r="E303" s="44"/>
      <c r="F303" s="44">
        <v>8</v>
      </c>
      <c r="G303" s="44">
        <v>8</v>
      </c>
      <c r="I303" s="91" t="s">
        <v>78</v>
      </c>
      <c r="J303" s="91" t="s">
        <v>153</v>
      </c>
      <c r="K303" s="44"/>
      <c r="L303" s="44">
        <v>6</v>
      </c>
      <c r="M303" s="44"/>
      <c r="N303" s="44">
        <v>6</v>
      </c>
      <c r="O303" s="44">
        <v>12</v>
      </c>
    </row>
    <row r="304" spans="1:15" x14ac:dyDescent="0.2">
      <c r="A304" s="84"/>
      <c r="B304" s="85" t="s">
        <v>872</v>
      </c>
      <c r="C304" s="44">
        <v>1</v>
      </c>
      <c r="D304" s="44">
        <v>2</v>
      </c>
      <c r="E304" s="44"/>
      <c r="F304" s="44">
        <v>3</v>
      </c>
      <c r="G304" s="44">
        <v>5</v>
      </c>
      <c r="I304" s="120" t="s">
        <v>401</v>
      </c>
      <c r="J304" s="117"/>
      <c r="K304" s="117"/>
      <c r="L304" s="117">
        <v>6</v>
      </c>
      <c r="M304" s="117"/>
      <c r="N304" s="117">
        <v>6</v>
      </c>
      <c r="O304" s="117">
        <v>12</v>
      </c>
    </row>
    <row r="305" spans="1:15" x14ac:dyDescent="0.2">
      <c r="A305" s="84"/>
      <c r="B305" s="85" t="s">
        <v>711</v>
      </c>
      <c r="C305" s="44">
        <v>1</v>
      </c>
      <c r="D305" s="44">
        <v>1</v>
      </c>
      <c r="E305" s="44"/>
      <c r="F305" s="44">
        <v>2</v>
      </c>
      <c r="G305" s="44">
        <v>3</v>
      </c>
      <c r="I305" s="91" t="s">
        <v>79</v>
      </c>
      <c r="J305" s="91" t="s">
        <v>501</v>
      </c>
      <c r="K305" s="44">
        <v>1</v>
      </c>
      <c r="L305" s="44">
        <v>6</v>
      </c>
      <c r="M305" s="44"/>
      <c r="N305" s="44">
        <v>7</v>
      </c>
      <c r="O305" s="44">
        <v>13</v>
      </c>
    </row>
    <row r="306" spans="1:15" x14ac:dyDescent="0.2">
      <c r="A306" s="84"/>
      <c r="B306" s="85" t="s">
        <v>354</v>
      </c>
      <c r="C306" s="44">
        <v>40</v>
      </c>
      <c r="D306" s="44"/>
      <c r="E306" s="44"/>
      <c r="F306" s="44">
        <v>40</v>
      </c>
      <c r="G306" s="44">
        <v>40</v>
      </c>
      <c r="I306" s="120" t="s">
        <v>513</v>
      </c>
      <c r="J306" s="117"/>
      <c r="K306" s="117">
        <v>1</v>
      </c>
      <c r="L306" s="117">
        <v>6</v>
      </c>
      <c r="M306" s="117"/>
      <c r="N306" s="117">
        <v>7</v>
      </c>
      <c r="O306" s="117">
        <v>13</v>
      </c>
    </row>
    <row r="307" spans="1:15" x14ac:dyDescent="0.2">
      <c r="A307" s="84"/>
      <c r="B307" s="85" t="s">
        <v>576</v>
      </c>
      <c r="C307" s="44">
        <v>3</v>
      </c>
      <c r="D307" s="44"/>
      <c r="E307" s="44"/>
      <c r="F307" s="44">
        <v>3</v>
      </c>
      <c r="G307" s="44">
        <v>3</v>
      </c>
      <c r="I307" s="91" t="s">
        <v>80</v>
      </c>
      <c r="J307" s="91" t="s">
        <v>404</v>
      </c>
      <c r="K307" s="44">
        <v>5</v>
      </c>
      <c r="L307" s="44">
        <v>34</v>
      </c>
      <c r="M307" s="44"/>
      <c r="N307" s="44">
        <v>39</v>
      </c>
      <c r="O307" s="44">
        <v>73</v>
      </c>
    </row>
    <row r="308" spans="1:15" x14ac:dyDescent="0.2">
      <c r="A308" s="84"/>
      <c r="B308" s="85" t="s">
        <v>526</v>
      </c>
      <c r="C308" s="44">
        <v>1</v>
      </c>
      <c r="D308" s="44"/>
      <c r="E308" s="44"/>
      <c r="F308" s="44">
        <v>1</v>
      </c>
      <c r="G308" s="44">
        <v>1</v>
      </c>
      <c r="I308" s="44"/>
      <c r="J308" s="91" t="s">
        <v>405</v>
      </c>
      <c r="K308" s="44">
        <v>1</v>
      </c>
      <c r="L308" s="44">
        <v>3</v>
      </c>
      <c r="M308" s="44"/>
      <c r="N308" s="44">
        <v>4</v>
      </c>
      <c r="O308" s="44">
        <v>7</v>
      </c>
    </row>
    <row r="309" spans="1:15" x14ac:dyDescent="0.2">
      <c r="A309" s="84"/>
      <c r="B309" s="85" t="s">
        <v>118</v>
      </c>
      <c r="C309" s="44">
        <v>51</v>
      </c>
      <c r="D309" s="44"/>
      <c r="E309" s="44"/>
      <c r="F309" s="44">
        <v>51</v>
      </c>
      <c r="G309" s="44">
        <v>51</v>
      </c>
      <c r="I309" s="44"/>
      <c r="J309" s="91" t="s">
        <v>406</v>
      </c>
      <c r="K309" s="44">
        <v>40</v>
      </c>
      <c r="L309" s="44">
        <v>3</v>
      </c>
      <c r="M309" s="44"/>
      <c r="N309" s="44">
        <v>43</v>
      </c>
      <c r="O309" s="44">
        <v>46</v>
      </c>
    </row>
    <row r="310" spans="1:15" x14ac:dyDescent="0.2">
      <c r="A310" s="115" t="s">
        <v>550</v>
      </c>
      <c r="B310" s="116"/>
      <c r="C310" s="117">
        <v>105</v>
      </c>
      <c r="D310" s="117">
        <v>7</v>
      </c>
      <c r="E310" s="117"/>
      <c r="F310" s="117">
        <v>112</v>
      </c>
      <c r="G310" s="117">
        <v>119</v>
      </c>
      <c r="I310" s="44"/>
      <c r="J310" s="91" t="s">
        <v>852</v>
      </c>
      <c r="K310" s="44">
        <v>3</v>
      </c>
      <c r="L310" s="44">
        <v>1</v>
      </c>
      <c r="M310" s="44"/>
      <c r="N310" s="44">
        <v>4</v>
      </c>
      <c r="O310" s="44">
        <v>5</v>
      </c>
    </row>
    <row r="311" spans="1:15" x14ac:dyDescent="0.2">
      <c r="A311" s="85" t="s">
        <v>64</v>
      </c>
      <c r="B311" s="85" t="s">
        <v>118</v>
      </c>
      <c r="C311" s="44">
        <v>1</v>
      </c>
      <c r="D311" s="44"/>
      <c r="E311" s="44"/>
      <c r="F311" s="44">
        <v>1</v>
      </c>
      <c r="G311" s="44">
        <v>1</v>
      </c>
      <c r="I311" s="120" t="s">
        <v>407</v>
      </c>
      <c r="J311" s="117"/>
      <c r="K311" s="117">
        <v>49</v>
      </c>
      <c r="L311" s="117">
        <v>41</v>
      </c>
      <c r="M311" s="117"/>
      <c r="N311" s="117">
        <v>90</v>
      </c>
      <c r="O311" s="117">
        <v>131</v>
      </c>
    </row>
    <row r="312" spans="1:15" x14ac:dyDescent="0.2">
      <c r="A312" s="115" t="s">
        <v>359</v>
      </c>
      <c r="B312" s="116"/>
      <c r="C312" s="117">
        <v>1</v>
      </c>
      <c r="D312" s="117"/>
      <c r="E312" s="117"/>
      <c r="F312" s="117">
        <v>1</v>
      </c>
      <c r="G312" s="117">
        <v>1</v>
      </c>
      <c r="I312" s="91" t="s">
        <v>97</v>
      </c>
      <c r="J312" s="91" t="s">
        <v>408</v>
      </c>
      <c r="K312" s="44">
        <v>9</v>
      </c>
      <c r="L312" s="44">
        <v>10</v>
      </c>
      <c r="M312" s="44"/>
      <c r="N312" s="44">
        <v>19</v>
      </c>
      <c r="O312" s="44">
        <v>29</v>
      </c>
    </row>
    <row r="313" spans="1:15" x14ac:dyDescent="0.2">
      <c r="A313" s="85" t="s">
        <v>65</v>
      </c>
      <c r="B313" s="85" t="s">
        <v>360</v>
      </c>
      <c r="C313" s="44">
        <v>15</v>
      </c>
      <c r="D313" s="44">
        <v>3</v>
      </c>
      <c r="E313" s="44"/>
      <c r="F313" s="44">
        <v>18</v>
      </c>
      <c r="G313" s="44">
        <v>21</v>
      </c>
      <c r="I313" s="120" t="s">
        <v>409</v>
      </c>
      <c r="J313" s="117"/>
      <c r="K313" s="117">
        <v>9</v>
      </c>
      <c r="L313" s="117">
        <v>10</v>
      </c>
      <c r="M313" s="117"/>
      <c r="N313" s="117">
        <v>19</v>
      </c>
      <c r="O313" s="117">
        <v>29</v>
      </c>
    </row>
    <row r="314" spans="1:15" x14ac:dyDescent="0.2">
      <c r="A314" s="84"/>
      <c r="B314" s="85" t="s">
        <v>361</v>
      </c>
      <c r="C314" s="44">
        <v>76</v>
      </c>
      <c r="D314" s="44">
        <v>27</v>
      </c>
      <c r="E314" s="44"/>
      <c r="F314" s="44">
        <v>103</v>
      </c>
      <c r="G314" s="44">
        <v>130</v>
      </c>
      <c r="I314" s="91" t="s">
        <v>82</v>
      </c>
      <c r="J314" s="91" t="s">
        <v>410</v>
      </c>
      <c r="K314" s="44">
        <v>6</v>
      </c>
      <c r="L314" s="44">
        <v>2</v>
      </c>
      <c r="M314" s="44"/>
      <c r="N314" s="44">
        <v>8</v>
      </c>
      <c r="O314" s="44">
        <v>10</v>
      </c>
    </row>
    <row r="315" spans="1:15" x14ac:dyDescent="0.2">
      <c r="A315" s="84"/>
      <c r="B315" s="85" t="s">
        <v>118</v>
      </c>
      <c r="C315" s="44">
        <v>9</v>
      </c>
      <c r="D315" s="44">
        <v>1</v>
      </c>
      <c r="E315" s="44"/>
      <c r="F315" s="44">
        <v>10</v>
      </c>
      <c r="G315" s="44">
        <v>11</v>
      </c>
      <c r="I315" s="44"/>
      <c r="J315" s="91" t="s">
        <v>411</v>
      </c>
      <c r="K315" s="44">
        <v>4</v>
      </c>
      <c r="L315" s="44">
        <v>1</v>
      </c>
      <c r="M315" s="44"/>
      <c r="N315" s="44">
        <v>5</v>
      </c>
      <c r="O315" s="44">
        <v>6</v>
      </c>
    </row>
    <row r="316" spans="1:15" x14ac:dyDescent="0.2">
      <c r="A316" s="115" t="s">
        <v>362</v>
      </c>
      <c r="B316" s="116"/>
      <c r="C316" s="117">
        <v>100</v>
      </c>
      <c r="D316" s="117">
        <v>31</v>
      </c>
      <c r="E316" s="117"/>
      <c r="F316" s="117">
        <v>131</v>
      </c>
      <c r="G316" s="117">
        <v>162</v>
      </c>
      <c r="I316" s="44"/>
      <c r="J316" s="91" t="s">
        <v>118</v>
      </c>
      <c r="K316" s="44"/>
      <c r="L316" s="44">
        <v>22</v>
      </c>
      <c r="M316" s="44"/>
      <c r="N316" s="44">
        <v>22</v>
      </c>
      <c r="O316" s="44">
        <v>44</v>
      </c>
    </row>
    <row r="317" spans="1:15" x14ac:dyDescent="0.2">
      <c r="A317" s="85" t="s">
        <v>113</v>
      </c>
      <c r="B317" s="85" t="s">
        <v>498</v>
      </c>
      <c r="C317" s="44"/>
      <c r="D317" s="44">
        <v>1</v>
      </c>
      <c r="E317" s="44"/>
      <c r="F317" s="44">
        <v>1</v>
      </c>
      <c r="G317" s="44">
        <v>2</v>
      </c>
      <c r="I317" s="120" t="s">
        <v>414</v>
      </c>
      <c r="J317" s="117"/>
      <c r="K317" s="117">
        <v>10</v>
      </c>
      <c r="L317" s="117">
        <v>25</v>
      </c>
      <c r="M317" s="117"/>
      <c r="N317" s="117">
        <v>35</v>
      </c>
      <c r="O317" s="117">
        <v>60</v>
      </c>
    </row>
    <row r="318" spans="1:15" x14ac:dyDescent="0.2">
      <c r="A318" s="84"/>
      <c r="B318" s="85" t="s">
        <v>118</v>
      </c>
      <c r="C318" s="44"/>
      <c r="D318" s="44">
        <v>1</v>
      </c>
      <c r="E318" s="44"/>
      <c r="F318" s="44">
        <v>1</v>
      </c>
      <c r="G318" s="44">
        <v>2</v>
      </c>
      <c r="I318" s="91" t="s">
        <v>98</v>
      </c>
      <c r="J318" s="91" t="s">
        <v>415</v>
      </c>
      <c r="K318" s="44">
        <v>2</v>
      </c>
      <c r="L318" s="44"/>
      <c r="M318" s="44"/>
      <c r="N318" s="44">
        <v>2</v>
      </c>
      <c r="O318" s="44">
        <v>2</v>
      </c>
    </row>
    <row r="319" spans="1:15" x14ac:dyDescent="0.2">
      <c r="A319" s="115" t="s">
        <v>364</v>
      </c>
      <c r="B319" s="116"/>
      <c r="C319" s="117"/>
      <c r="D319" s="117">
        <v>2</v>
      </c>
      <c r="E319" s="117"/>
      <c r="F319" s="117">
        <v>2</v>
      </c>
      <c r="G319" s="117">
        <v>4</v>
      </c>
      <c r="I319" s="120" t="s">
        <v>416</v>
      </c>
      <c r="J319" s="117"/>
      <c r="K319" s="117">
        <v>2</v>
      </c>
      <c r="L319" s="117"/>
      <c r="M319" s="117"/>
      <c r="N319" s="117">
        <v>2</v>
      </c>
      <c r="O319" s="117">
        <v>2</v>
      </c>
    </row>
    <row r="320" spans="1:15" x14ac:dyDescent="0.2">
      <c r="A320" s="85" t="s">
        <v>129</v>
      </c>
      <c r="B320" s="85" t="s">
        <v>713</v>
      </c>
      <c r="C320" s="44"/>
      <c r="D320" s="44">
        <v>1</v>
      </c>
      <c r="E320" s="44"/>
      <c r="F320" s="44">
        <v>1</v>
      </c>
      <c r="G320" s="44">
        <v>2</v>
      </c>
      <c r="I320" s="91" t="s">
        <v>83</v>
      </c>
      <c r="J320" s="91" t="s">
        <v>417</v>
      </c>
      <c r="K320" s="44"/>
      <c r="L320" s="44">
        <v>2</v>
      </c>
      <c r="M320" s="44"/>
      <c r="N320" s="44">
        <v>2</v>
      </c>
      <c r="O320" s="44">
        <v>4</v>
      </c>
    </row>
    <row r="321" spans="1:15" x14ac:dyDescent="0.2">
      <c r="A321" s="115" t="s">
        <v>639</v>
      </c>
      <c r="B321" s="116"/>
      <c r="C321" s="117"/>
      <c r="D321" s="117">
        <v>1</v>
      </c>
      <c r="E321" s="117"/>
      <c r="F321" s="117">
        <v>1</v>
      </c>
      <c r="G321" s="117">
        <v>2</v>
      </c>
      <c r="I321" s="44"/>
      <c r="J321" s="91" t="s">
        <v>853</v>
      </c>
      <c r="K321" s="44"/>
      <c r="L321" s="44">
        <v>1</v>
      </c>
      <c r="M321" s="44"/>
      <c r="N321" s="44">
        <v>1</v>
      </c>
      <c r="O321" s="44">
        <v>2</v>
      </c>
    </row>
    <row r="322" spans="1:15" x14ac:dyDescent="0.2">
      <c r="A322" s="85" t="s">
        <v>66</v>
      </c>
      <c r="B322" s="85" t="s">
        <v>592</v>
      </c>
      <c r="C322" s="44"/>
      <c r="D322" s="44">
        <v>1</v>
      </c>
      <c r="E322" s="44"/>
      <c r="F322" s="44">
        <v>1</v>
      </c>
      <c r="G322" s="44">
        <v>2</v>
      </c>
      <c r="I322" s="44"/>
      <c r="J322" s="91" t="s">
        <v>118</v>
      </c>
      <c r="K322" s="44">
        <v>1</v>
      </c>
      <c r="L322" s="44"/>
      <c r="M322" s="44"/>
      <c r="N322" s="44">
        <v>1</v>
      </c>
      <c r="O322" s="44">
        <v>1</v>
      </c>
    </row>
    <row r="323" spans="1:15" x14ac:dyDescent="0.2">
      <c r="A323" s="115" t="s">
        <v>366</v>
      </c>
      <c r="B323" s="116"/>
      <c r="C323" s="117"/>
      <c r="D323" s="117">
        <v>1</v>
      </c>
      <c r="E323" s="117"/>
      <c r="F323" s="117">
        <v>1</v>
      </c>
      <c r="G323" s="117">
        <v>2</v>
      </c>
      <c r="I323" s="120" t="s">
        <v>418</v>
      </c>
      <c r="J323" s="117"/>
      <c r="K323" s="117">
        <v>1</v>
      </c>
      <c r="L323" s="117">
        <v>3</v>
      </c>
      <c r="M323" s="117"/>
      <c r="N323" s="117">
        <v>4</v>
      </c>
      <c r="O323" s="117">
        <v>7</v>
      </c>
    </row>
    <row r="324" spans="1:15" x14ac:dyDescent="0.2">
      <c r="A324" s="85" t="s">
        <v>67</v>
      </c>
      <c r="B324" s="85" t="s">
        <v>367</v>
      </c>
      <c r="C324" s="44">
        <v>7</v>
      </c>
      <c r="D324" s="44"/>
      <c r="E324" s="44"/>
      <c r="F324" s="44">
        <v>7</v>
      </c>
      <c r="G324" s="44">
        <v>7</v>
      </c>
      <c r="I324" s="91" t="s">
        <v>116</v>
      </c>
      <c r="J324" s="91" t="s">
        <v>539</v>
      </c>
      <c r="K324" s="44">
        <v>2</v>
      </c>
      <c r="L324" s="44"/>
      <c r="M324" s="44"/>
      <c r="N324" s="44">
        <v>2</v>
      </c>
      <c r="O324" s="44">
        <v>2</v>
      </c>
    </row>
    <row r="325" spans="1:15" x14ac:dyDescent="0.2">
      <c r="A325" s="84"/>
      <c r="B325" s="85" t="s">
        <v>610</v>
      </c>
      <c r="C325" s="44">
        <v>2</v>
      </c>
      <c r="D325" s="44"/>
      <c r="E325" s="44"/>
      <c r="F325" s="44">
        <v>2</v>
      </c>
      <c r="G325" s="44">
        <v>2</v>
      </c>
      <c r="I325" s="120" t="s">
        <v>559</v>
      </c>
      <c r="J325" s="117"/>
      <c r="K325" s="117">
        <v>2</v>
      </c>
      <c r="L325" s="117"/>
      <c r="M325" s="117"/>
      <c r="N325" s="117">
        <v>2</v>
      </c>
      <c r="O325" s="117">
        <v>2</v>
      </c>
    </row>
    <row r="326" spans="1:15" x14ac:dyDescent="0.2">
      <c r="A326" s="84"/>
      <c r="B326" s="85" t="s">
        <v>368</v>
      </c>
      <c r="C326" s="44">
        <v>1</v>
      </c>
      <c r="D326" s="44">
        <v>3</v>
      </c>
      <c r="E326" s="44"/>
      <c r="F326" s="44">
        <v>4</v>
      </c>
      <c r="G326" s="44">
        <v>7</v>
      </c>
      <c r="I326" s="91" t="s">
        <v>84</v>
      </c>
      <c r="J326" s="91" t="s">
        <v>599</v>
      </c>
      <c r="K326" s="44">
        <v>5</v>
      </c>
      <c r="L326" s="44"/>
      <c r="M326" s="44"/>
      <c r="N326" s="44">
        <v>5</v>
      </c>
      <c r="O326" s="44">
        <v>5</v>
      </c>
    </row>
    <row r="327" spans="1:15" x14ac:dyDescent="0.2">
      <c r="A327" s="84"/>
      <c r="B327" s="85" t="s">
        <v>118</v>
      </c>
      <c r="C327" s="44">
        <v>1</v>
      </c>
      <c r="D327" s="44"/>
      <c r="E327" s="44"/>
      <c r="F327" s="44">
        <v>1</v>
      </c>
      <c r="G327" s="44">
        <v>1</v>
      </c>
      <c r="I327" s="120" t="s">
        <v>604</v>
      </c>
      <c r="J327" s="117"/>
      <c r="K327" s="117">
        <v>5</v>
      </c>
      <c r="L327" s="117"/>
      <c r="M327" s="117"/>
      <c r="N327" s="117">
        <v>5</v>
      </c>
      <c r="O327" s="117">
        <v>5</v>
      </c>
    </row>
    <row r="328" spans="1:15" x14ac:dyDescent="0.2">
      <c r="A328" s="115" t="s">
        <v>369</v>
      </c>
      <c r="B328" s="116"/>
      <c r="C328" s="117">
        <v>11</v>
      </c>
      <c r="D328" s="117">
        <v>3</v>
      </c>
      <c r="E328" s="117"/>
      <c r="F328" s="117">
        <v>14</v>
      </c>
      <c r="G328" s="117">
        <v>17</v>
      </c>
      <c r="I328" s="91" t="s">
        <v>85</v>
      </c>
      <c r="J328" s="91" t="s">
        <v>530</v>
      </c>
      <c r="K328" s="44">
        <v>8</v>
      </c>
      <c r="L328" s="44">
        <v>67</v>
      </c>
      <c r="M328" s="44"/>
      <c r="N328" s="44">
        <v>75</v>
      </c>
      <c r="O328" s="44">
        <v>142</v>
      </c>
    </row>
    <row r="329" spans="1:15" x14ac:dyDescent="0.2">
      <c r="A329" s="85" t="s">
        <v>68</v>
      </c>
      <c r="B329" s="85" t="s">
        <v>370</v>
      </c>
      <c r="C329" s="44">
        <v>2</v>
      </c>
      <c r="D329" s="44">
        <v>12</v>
      </c>
      <c r="E329" s="44"/>
      <c r="F329" s="44">
        <v>14</v>
      </c>
      <c r="G329" s="44">
        <v>26</v>
      </c>
      <c r="I329" s="44"/>
      <c r="J329" s="91" t="s">
        <v>419</v>
      </c>
      <c r="K329" s="44">
        <v>4</v>
      </c>
      <c r="L329" s="44">
        <v>11</v>
      </c>
      <c r="M329" s="44"/>
      <c r="N329" s="44">
        <v>15</v>
      </c>
      <c r="O329" s="44">
        <v>26</v>
      </c>
    </row>
    <row r="330" spans="1:15" x14ac:dyDescent="0.2">
      <c r="A330" s="84"/>
      <c r="B330" s="85" t="s">
        <v>371</v>
      </c>
      <c r="C330" s="44">
        <v>64</v>
      </c>
      <c r="D330" s="44">
        <v>19</v>
      </c>
      <c r="E330" s="44"/>
      <c r="F330" s="44">
        <v>83</v>
      </c>
      <c r="G330" s="44">
        <v>102</v>
      </c>
      <c r="I330" s="44"/>
      <c r="J330" s="91" t="s">
        <v>503</v>
      </c>
      <c r="K330" s="44">
        <v>2</v>
      </c>
      <c r="L330" s="44">
        <v>11</v>
      </c>
      <c r="M330" s="44"/>
      <c r="N330" s="44">
        <v>13</v>
      </c>
      <c r="O330" s="44">
        <v>24</v>
      </c>
    </row>
    <row r="331" spans="1:15" x14ac:dyDescent="0.2">
      <c r="A331" s="84"/>
      <c r="B331" s="85" t="s">
        <v>822</v>
      </c>
      <c r="C331" s="44"/>
      <c r="D331" s="44">
        <v>2</v>
      </c>
      <c r="E331" s="44"/>
      <c r="F331" s="44">
        <v>2</v>
      </c>
      <c r="G331" s="44">
        <v>4</v>
      </c>
      <c r="I331" s="44"/>
      <c r="J331" s="91" t="s">
        <v>420</v>
      </c>
      <c r="K331" s="44">
        <v>8</v>
      </c>
      <c r="L331" s="44">
        <v>3</v>
      </c>
      <c r="M331" s="44"/>
      <c r="N331" s="44">
        <v>11</v>
      </c>
      <c r="O331" s="44">
        <v>14</v>
      </c>
    </row>
    <row r="332" spans="1:15" x14ac:dyDescent="0.2">
      <c r="A332" s="84"/>
      <c r="B332" s="85" t="s">
        <v>118</v>
      </c>
      <c r="C332" s="44">
        <v>2</v>
      </c>
      <c r="D332" s="44">
        <v>2</v>
      </c>
      <c r="E332" s="44"/>
      <c r="F332" s="44">
        <v>4</v>
      </c>
      <c r="G332" s="44">
        <v>6</v>
      </c>
      <c r="I332" s="120" t="s">
        <v>421</v>
      </c>
      <c r="J332" s="117"/>
      <c r="K332" s="117">
        <v>22</v>
      </c>
      <c r="L332" s="117">
        <v>92</v>
      </c>
      <c r="M332" s="117"/>
      <c r="N332" s="117">
        <v>114</v>
      </c>
      <c r="O332" s="117">
        <v>206</v>
      </c>
    </row>
    <row r="333" spans="1:15" x14ac:dyDescent="0.2">
      <c r="A333" s="115" t="s">
        <v>372</v>
      </c>
      <c r="B333" s="116"/>
      <c r="C333" s="117">
        <v>68</v>
      </c>
      <c r="D333" s="117">
        <v>35</v>
      </c>
      <c r="E333" s="117"/>
      <c r="F333" s="117">
        <v>103</v>
      </c>
      <c r="G333" s="117">
        <v>138</v>
      </c>
      <c r="I333" s="91" t="s">
        <v>86</v>
      </c>
      <c r="J333" s="91" t="s">
        <v>424</v>
      </c>
      <c r="K333" s="44">
        <v>1</v>
      </c>
      <c r="L333" s="44"/>
      <c r="M333" s="44">
        <v>6</v>
      </c>
      <c r="N333" s="44">
        <v>7</v>
      </c>
      <c r="O333" s="44">
        <v>14.5</v>
      </c>
    </row>
    <row r="334" spans="1:15" x14ac:dyDescent="0.2">
      <c r="A334" s="85" t="s">
        <v>69</v>
      </c>
      <c r="B334" s="85" t="s">
        <v>373</v>
      </c>
      <c r="C334" s="44">
        <v>1</v>
      </c>
      <c r="D334" s="44">
        <v>1</v>
      </c>
      <c r="E334" s="44"/>
      <c r="F334" s="44">
        <v>2</v>
      </c>
      <c r="G334" s="44">
        <v>3</v>
      </c>
      <c r="I334" s="44"/>
      <c r="J334" s="91" t="s">
        <v>425</v>
      </c>
      <c r="K334" s="44">
        <v>17</v>
      </c>
      <c r="L334" s="44">
        <v>15</v>
      </c>
      <c r="M334" s="44"/>
      <c r="N334" s="44">
        <v>32</v>
      </c>
      <c r="O334" s="44">
        <v>47</v>
      </c>
    </row>
    <row r="335" spans="1:15" x14ac:dyDescent="0.2">
      <c r="A335" s="84"/>
      <c r="B335" s="85" t="s">
        <v>536</v>
      </c>
      <c r="C335" s="44">
        <v>1</v>
      </c>
      <c r="D335" s="44">
        <v>5</v>
      </c>
      <c r="E335" s="44"/>
      <c r="F335" s="44">
        <v>6</v>
      </c>
      <c r="G335" s="44">
        <v>11</v>
      </c>
      <c r="I335" s="44"/>
      <c r="J335" s="91" t="s">
        <v>638</v>
      </c>
      <c r="K335" s="44">
        <v>1</v>
      </c>
      <c r="L335" s="44"/>
      <c r="M335" s="44"/>
      <c r="N335" s="44">
        <v>1</v>
      </c>
      <c r="O335" s="44">
        <v>1</v>
      </c>
    </row>
    <row r="336" spans="1:15" x14ac:dyDescent="0.2">
      <c r="A336" s="84"/>
      <c r="B336" s="85" t="s">
        <v>783</v>
      </c>
      <c r="C336" s="44">
        <v>2</v>
      </c>
      <c r="D336" s="44">
        <v>19</v>
      </c>
      <c r="E336" s="44"/>
      <c r="F336" s="44">
        <v>21</v>
      </c>
      <c r="G336" s="44">
        <v>40</v>
      </c>
      <c r="I336" s="44"/>
      <c r="J336" s="91" t="s">
        <v>560</v>
      </c>
      <c r="K336" s="44">
        <v>27</v>
      </c>
      <c r="L336" s="44">
        <v>18</v>
      </c>
      <c r="M336" s="44"/>
      <c r="N336" s="44">
        <v>45</v>
      </c>
      <c r="O336" s="44">
        <v>63</v>
      </c>
    </row>
    <row r="337" spans="1:15" x14ac:dyDescent="0.2">
      <c r="A337" s="84"/>
      <c r="B337" s="85" t="s">
        <v>374</v>
      </c>
      <c r="C337" s="44">
        <v>7</v>
      </c>
      <c r="D337" s="44">
        <v>73</v>
      </c>
      <c r="E337" s="44"/>
      <c r="F337" s="44">
        <v>80</v>
      </c>
      <c r="G337" s="44">
        <v>153</v>
      </c>
      <c r="I337" s="44"/>
      <c r="J337" s="91" t="s">
        <v>574</v>
      </c>
      <c r="K337" s="44">
        <v>1</v>
      </c>
      <c r="L337" s="44"/>
      <c r="M337" s="44"/>
      <c r="N337" s="44">
        <v>1</v>
      </c>
      <c r="O337" s="44">
        <v>1</v>
      </c>
    </row>
    <row r="338" spans="1:15" x14ac:dyDescent="0.2">
      <c r="A338" s="84"/>
      <c r="B338" s="85" t="s">
        <v>375</v>
      </c>
      <c r="C338" s="44">
        <v>1</v>
      </c>
      <c r="D338" s="44">
        <v>3</v>
      </c>
      <c r="E338" s="44"/>
      <c r="F338" s="44">
        <v>4</v>
      </c>
      <c r="G338" s="44">
        <v>7</v>
      </c>
      <c r="I338" s="44"/>
      <c r="J338" s="91" t="s">
        <v>762</v>
      </c>
      <c r="K338" s="44">
        <v>2</v>
      </c>
      <c r="L338" s="44">
        <v>11</v>
      </c>
      <c r="M338" s="44"/>
      <c r="N338" s="44">
        <v>13</v>
      </c>
      <c r="O338" s="44">
        <v>24</v>
      </c>
    </row>
    <row r="339" spans="1:15" x14ac:dyDescent="0.2">
      <c r="A339" s="115" t="s">
        <v>376</v>
      </c>
      <c r="B339" s="116"/>
      <c r="C339" s="117">
        <v>12</v>
      </c>
      <c r="D339" s="117">
        <v>101</v>
      </c>
      <c r="E339" s="117"/>
      <c r="F339" s="117">
        <v>113</v>
      </c>
      <c r="G339" s="117">
        <v>214</v>
      </c>
      <c r="I339" s="44"/>
      <c r="J339" s="91" t="s">
        <v>426</v>
      </c>
      <c r="K339" s="44">
        <v>15</v>
      </c>
      <c r="L339" s="44">
        <v>40</v>
      </c>
      <c r="M339" s="44"/>
      <c r="N339" s="44">
        <v>55</v>
      </c>
      <c r="O339" s="44">
        <v>95</v>
      </c>
    </row>
    <row r="340" spans="1:15" x14ac:dyDescent="0.2">
      <c r="A340" s="85" t="s">
        <v>70</v>
      </c>
      <c r="B340" s="85" t="s">
        <v>499</v>
      </c>
      <c r="C340" s="44">
        <v>3</v>
      </c>
      <c r="D340" s="44"/>
      <c r="E340" s="44"/>
      <c r="F340" s="44">
        <v>3</v>
      </c>
      <c r="G340" s="44">
        <v>3</v>
      </c>
      <c r="I340" s="44"/>
      <c r="J340" s="91" t="s">
        <v>118</v>
      </c>
      <c r="K340" s="44">
        <v>44</v>
      </c>
      <c r="L340" s="44">
        <v>25</v>
      </c>
      <c r="M340" s="44"/>
      <c r="N340" s="44">
        <v>69</v>
      </c>
      <c r="O340" s="44">
        <v>94</v>
      </c>
    </row>
    <row r="341" spans="1:15" x14ac:dyDescent="0.2">
      <c r="A341" s="84"/>
      <c r="B341" s="85" t="s">
        <v>118</v>
      </c>
      <c r="C341" s="44"/>
      <c r="D341" s="44">
        <v>13</v>
      </c>
      <c r="E341" s="44"/>
      <c r="F341" s="44">
        <v>13</v>
      </c>
      <c r="G341" s="44">
        <v>26</v>
      </c>
      <c r="I341" s="44"/>
      <c r="J341" s="91" t="s">
        <v>718</v>
      </c>
      <c r="K341" s="44">
        <v>9</v>
      </c>
      <c r="L341" s="44"/>
      <c r="M341" s="44"/>
      <c r="N341" s="44">
        <v>9</v>
      </c>
      <c r="O341" s="44">
        <v>9</v>
      </c>
    </row>
    <row r="342" spans="1:15" x14ac:dyDescent="0.2">
      <c r="A342" s="115" t="s">
        <v>377</v>
      </c>
      <c r="B342" s="116"/>
      <c r="C342" s="117">
        <v>3</v>
      </c>
      <c r="D342" s="117">
        <v>13</v>
      </c>
      <c r="E342" s="117"/>
      <c r="F342" s="117">
        <v>16</v>
      </c>
      <c r="G342" s="117">
        <v>29</v>
      </c>
      <c r="I342" s="120" t="s">
        <v>427</v>
      </c>
      <c r="J342" s="117"/>
      <c r="K342" s="117">
        <v>117</v>
      </c>
      <c r="L342" s="117">
        <v>109</v>
      </c>
      <c r="M342" s="117">
        <v>6</v>
      </c>
      <c r="N342" s="117">
        <v>232</v>
      </c>
      <c r="O342" s="117">
        <v>348.5</v>
      </c>
    </row>
    <row r="343" spans="1:15" x14ac:dyDescent="0.2">
      <c r="A343" s="85" t="s">
        <v>125</v>
      </c>
      <c r="B343" s="85" t="s">
        <v>118</v>
      </c>
      <c r="C343" s="44"/>
      <c r="D343" s="44">
        <v>1</v>
      </c>
      <c r="E343" s="44"/>
      <c r="F343" s="44">
        <v>1</v>
      </c>
      <c r="G343" s="44">
        <v>2</v>
      </c>
      <c r="I343" s="91" t="s">
        <v>99</v>
      </c>
      <c r="J343" s="91" t="s">
        <v>504</v>
      </c>
      <c r="K343" s="44">
        <v>1</v>
      </c>
      <c r="L343" s="44">
        <v>4</v>
      </c>
      <c r="M343" s="44"/>
      <c r="N343" s="44">
        <v>5</v>
      </c>
      <c r="O343" s="44">
        <v>9</v>
      </c>
    </row>
    <row r="344" spans="1:15" x14ac:dyDescent="0.2">
      <c r="A344" s="115" t="s">
        <v>635</v>
      </c>
      <c r="B344" s="116"/>
      <c r="C344" s="117"/>
      <c r="D344" s="117">
        <v>1</v>
      </c>
      <c r="E344" s="117"/>
      <c r="F344" s="117">
        <v>1</v>
      </c>
      <c r="G344" s="117">
        <v>2</v>
      </c>
      <c r="I344" s="44"/>
      <c r="J344" s="91" t="s">
        <v>428</v>
      </c>
      <c r="K344" s="44">
        <v>3</v>
      </c>
      <c r="L344" s="44"/>
      <c r="M344" s="44"/>
      <c r="N344" s="44">
        <v>3</v>
      </c>
      <c r="O344" s="44">
        <v>3</v>
      </c>
    </row>
    <row r="345" spans="1:15" x14ac:dyDescent="0.2">
      <c r="A345" s="85" t="s">
        <v>71</v>
      </c>
      <c r="B345" s="85" t="s">
        <v>378</v>
      </c>
      <c r="C345" s="44">
        <v>24</v>
      </c>
      <c r="D345" s="44">
        <v>16</v>
      </c>
      <c r="E345" s="44"/>
      <c r="F345" s="44">
        <v>40</v>
      </c>
      <c r="G345" s="44">
        <v>56</v>
      </c>
      <c r="I345" s="44"/>
      <c r="J345" s="91" t="s">
        <v>118</v>
      </c>
      <c r="K345" s="44">
        <v>3</v>
      </c>
      <c r="L345" s="44">
        <v>7</v>
      </c>
      <c r="M345" s="44"/>
      <c r="N345" s="44">
        <v>10</v>
      </c>
      <c r="O345" s="44">
        <v>17</v>
      </c>
    </row>
    <row r="346" spans="1:15" x14ac:dyDescent="0.2">
      <c r="A346" s="84"/>
      <c r="B346" s="85" t="s">
        <v>379</v>
      </c>
      <c r="C346" s="44">
        <v>3</v>
      </c>
      <c r="D346" s="44">
        <v>71</v>
      </c>
      <c r="E346" s="44"/>
      <c r="F346" s="44">
        <v>74</v>
      </c>
      <c r="G346" s="44">
        <v>145</v>
      </c>
      <c r="I346" s="120" t="s">
        <v>429</v>
      </c>
      <c r="J346" s="117"/>
      <c r="K346" s="117">
        <v>7</v>
      </c>
      <c r="L346" s="117">
        <v>11</v>
      </c>
      <c r="M346" s="117"/>
      <c r="N346" s="117">
        <v>18</v>
      </c>
      <c r="O346" s="117">
        <v>29</v>
      </c>
    </row>
    <row r="347" spans="1:15" x14ac:dyDescent="0.2">
      <c r="A347" s="84"/>
      <c r="B347" s="85" t="s">
        <v>118</v>
      </c>
      <c r="C347" s="44"/>
      <c r="D347" s="44">
        <v>2</v>
      </c>
      <c r="E347" s="44"/>
      <c r="F347" s="44">
        <v>2</v>
      </c>
      <c r="G347" s="44">
        <v>4</v>
      </c>
      <c r="I347" s="91" t="s">
        <v>88</v>
      </c>
      <c r="J347" s="91" t="s">
        <v>541</v>
      </c>
      <c r="K347" s="44">
        <v>3</v>
      </c>
      <c r="L347" s="44"/>
      <c r="M347" s="44"/>
      <c r="N347" s="44">
        <v>3</v>
      </c>
      <c r="O347" s="44">
        <v>3</v>
      </c>
    </row>
    <row r="348" spans="1:15" x14ac:dyDescent="0.2">
      <c r="A348" s="115" t="s">
        <v>380</v>
      </c>
      <c r="B348" s="116"/>
      <c r="C348" s="117">
        <v>27</v>
      </c>
      <c r="D348" s="117">
        <v>89</v>
      </c>
      <c r="E348" s="117"/>
      <c r="F348" s="117">
        <v>116</v>
      </c>
      <c r="G348" s="117">
        <v>205</v>
      </c>
      <c r="I348" s="44"/>
      <c r="J348" s="91" t="s">
        <v>622</v>
      </c>
      <c r="K348" s="44"/>
      <c r="L348" s="44">
        <v>1</v>
      </c>
      <c r="M348" s="44"/>
      <c r="N348" s="44">
        <v>1</v>
      </c>
      <c r="O348" s="44">
        <v>2</v>
      </c>
    </row>
    <row r="349" spans="1:15" x14ac:dyDescent="0.2">
      <c r="A349" s="85" t="s">
        <v>72</v>
      </c>
      <c r="B349" s="85" t="s">
        <v>381</v>
      </c>
      <c r="C349" s="44">
        <v>21</v>
      </c>
      <c r="D349" s="44"/>
      <c r="E349" s="44"/>
      <c r="F349" s="44">
        <v>21</v>
      </c>
      <c r="G349" s="44">
        <v>21</v>
      </c>
      <c r="I349" s="44"/>
      <c r="J349" s="91" t="s">
        <v>505</v>
      </c>
      <c r="K349" s="44">
        <v>2</v>
      </c>
      <c r="L349" s="44"/>
      <c r="M349" s="44"/>
      <c r="N349" s="44">
        <v>2</v>
      </c>
      <c r="O349" s="44">
        <v>2</v>
      </c>
    </row>
    <row r="350" spans="1:15" x14ac:dyDescent="0.2">
      <c r="A350" s="84"/>
      <c r="B350" s="85" t="s">
        <v>909</v>
      </c>
      <c r="C350" s="44"/>
      <c r="D350" s="44">
        <v>1</v>
      </c>
      <c r="E350" s="44"/>
      <c r="F350" s="44">
        <v>1</v>
      </c>
      <c r="G350" s="44">
        <v>2</v>
      </c>
      <c r="I350" s="44"/>
      <c r="J350" s="91" t="s">
        <v>430</v>
      </c>
      <c r="K350" s="44">
        <v>9</v>
      </c>
      <c r="L350" s="44">
        <v>7</v>
      </c>
      <c r="M350" s="44"/>
      <c r="N350" s="44">
        <v>16</v>
      </c>
      <c r="O350" s="44">
        <v>23</v>
      </c>
    </row>
    <row r="351" spans="1:15" x14ac:dyDescent="0.2">
      <c r="A351" s="84"/>
      <c r="B351" s="85" t="s">
        <v>382</v>
      </c>
      <c r="C351" s="44">
        <v>4</v>
      </c>
      <c r="D351" s="44">
        <v>34</v>
      </c>
      <c r="E351" s="44"/>
      <c r="F351" s="44">
        <v>38</v>
      </c>
      <c r="G351" s="44">
        <v>72</v>
      </c>
      <c r="I351" s="44"/>
      <c r="J351" s="91" t="s">
        <v>719</v>
      </c>
      <c r="K351" s="44">
        <v>1</v>
      </c>
      <c r="L351" s="44"/>
      <c r="M351" s="44"/>
      <c r="N351" s="44">
        <v>1</v>
      </c>
      <c r="O351" s="44">
        <v>1</v>
      </c>
    </row>
    <row r="352" spans="1:15" x14ac:dyDescent="0.2">
      <c r="A352" s="84"/>
      <c r="B352" s="85" t="s">
        <v>611</v>
      </c>
      <c r="C352" s="44"/>
      <c r="D352" s="44">
        <v>10</v>
      </c>
      <c r="E352" s="44"/>
      <c r="F352" s="44">
        <v>10</v>
      </c>
      <c r="G352" s="44">
        <v>20</v>
      </c>
      <c r="I352" s="44"/>
      <c r="J352" s="91" t="s">
        <v>118</v>
      </c>
      <c r="K352" s="44">
        <v>44</v>
      </c>
      <c r="L352" s="44">
        <v>9</v>
      </c>
      <c r="M352" s="44"/>
      <c r="N352" s="44">
        <v>53</v>
      </c>
      <c r="O352" s="44">
        <v>62</v>
      </c>
    </row>
    <row r="353" spans="1:15" x14ac:dyDescent="0.2">
      <c r="A353" s="84"/>
      <c r="B353" s="85" t="s">
        <v>118</v>
      </c>
      <c r="C353" s="44">
        <v>1</v>
      </c>
      <c r="D353" s="44">
        <v>1</v>
      </c>
      <c r="E353" s="44"/>
      <c r="F353" s="44">
        <v>2</v>
      </c>
      <c r="G353" s="44">
        <v>3</v>
      </c>
      <c r="I353" s="120" t="s">
        <v>431</v>
      </c>
      <c r="J353" s="117"/>
      <c r="K353" s="117">
        <v>59</v>
      </c>
      <c r="L353" s="117">
        <v>17</v>
      </c>
      <c r="M353" s="117"/>
      <c r="N353" s="117">
        <v>76</v>
      </c>
      <c r="O353" s="117">
        <v>93</v>
      </c>
    </row>
    <row r="354" spans="1:15" x14ac:dyDescent="0.2">
      <c r="A354" s="115" t="s">
        <v>383</v>
      </c>
      <c r="B354" s="116"/>
      <c r="C354" s="117">
        <v>26</v>
      </c>
      <c r="D354" s="117">
        <v>46</v>
      </c>
      <c r="E354" s="117"/>
      <c r="F354" s="117">
        <v>72</v>
      </c>
      <c r="G354" s="117">
        <v>118</v>
      </c>
      <c r="I354" s="91" t="s">
        <v>432</v>
      </c>
      <c r="J354" s="91" t="s">
        <v>433</v>
      </c>
      <c r="K354" s="44"/>
      <c r="L354" s="44">
        <v>1</v>
      </c>
      <c r="M354" s="44"/>
      <c r="N354" s="44">
        <v>1</v>
      </c>
      <c r="O354" s="44">
        <v>2</v>
      </c>
    </row>
    <row r="355" spans="1:15" x14ac:dyDescent="0.2">
      <c r="A355" s="85" t="s">
        <v>755</v>
      </c>
      <c r="B355" s="85" t="s">
        <v>384</v>
      </c>
      <c r="C355" s="44"/>
      <c r="D355" s="44">
        <v>4</v>
      </c>
      <c r="E355" s="44"/>
      <c r="F355" s="44">
        <v>4</v>
      </c>
      <c r="G355" s="44">
        <v>8</v>
      </c>
      <c r="I355" s="44"/>
      <c r="J355" s="91" t="s">
        <v>445</v>
      </c>
      <c r="K355" s="44">
        <v>4</v>
      </c>
      <c r="L355" s="44">
        <v>9</v>
      </c>
      <c r="M355" s="44"/>
      <c r="N355" s="44">
        <v>13</v>
      </c>
      <c r="O355" s="44">
        <v>22</v>
      </c>
    </row>
    <row r="356" spans="1:15" x14ac:dyDescent="0.2">
      <c r="A356" s="115" t="s">
        <v>756</v>
      </c>
      <c r="B356" s="116"/>
      <c r="C356" s="117"/>
      <c r="D356" s="117">
        <v>4</v>
      </c>
      <c r="E356" s="117"/>
      <c r="F356" s="117">
        <v>4</v>
      </c>
      <c r="G356" s="117">
        <v>8</v>
      </c>
      <c r="I356" s="44"/>
      <c r="J356" s="91" t="s">
        <v>579</v>
      </c>
      <c r="K356" s="44">
        <v>1</v>
      </c>
      <c r="L356" s="44">
        <v>1</v>
      </c>
      <c r="M356" s="44"/>
      <c r="N356" s="44">
        <v>2</v>
      </c>
      <c r="O356" s="44">
        <v>3</v>
      </c>
    </row>
    <row r="357" spans="1:15" x14ac:dyDescent="0.2">
      <c r="A357" s="85" t="s">
        <v>75</v>
      </c>
      <c r="B357" s="85" t="s">
        <v>417</v>
      </c>
      <c r="C357" s="44">
        <v>3</v>
      </c>
      <c r="D357" s="44"/>
      <c r="E357" s="44"/>
      <c r="F357" s="44">
        <v>3</v>
      </c>
      <c r="G357" s="44">
        <v>3</v>
      </c>
      <c r="I357" s="44"/>
      <c r="J357" s="91" t="s">
        <v>893</v>
      </c>
      <c r="K357" s="44">
        <v>1</v>
      </c>
      <c r="L357" s="44"/>
      <c r="M357" s="44"/>
      <c r="N357" s="44">
        <v>1</v>
      </c>
      <c r="O357" s="44">
        <v>1</v>
      </c>
    </row>
    <row r="358" spans="1:15" x14ac:dyDescent="0.2">
      <c r="A358" s="84"/>
      <c r="B358" s="85" t="s">
        <v>853</v>
      </c>
      <c r="C358" s="44">
        <v>6</v>
      </c>
      <c r="D358" s="44"/>
      <c r="E358" s="44"/>
      <c r="F358" s="44">
        <v>6</v>
      </c>
      <c r="G358" s="44">
        <v>6</v>
      </c>
      <c r="I358" s="44"/>
      <c r="J358" s="91" t="s">
        <v>434</v>
      </c>
      <c r="K358" s="44">
        <v>141</v>
      </c>
      <c r="L358" s="44">
        <v>187</v>
      </c>
      <c r="M358" s="44">
        <v>16</v>
      </c>
      <c r="N358" s="44">
        <v>344</v>
      </c>
      <c r="O358" s="44">
        <v>551</v>
      </c>
    </row>
    <row r="359" spans="1:15" x14ac:dyDescent="0.2">
      <c r="A359" s="84"/>
      <c r="B359" s="85" t="s">
        <v>75</v>
      </c>
      <c r="C359" s="44">
        <v>47</v>
      </c>
      <c r="D359" s="44">
        <v>20</v>
      </c>
      <c r="E359" s="44"/>
      <c r="F359" s="44">
        <v>67</v>
      </c>
      <c r="G359" s="44">
        <v>87</v>
      </c>
      <c r="I359" s="44"/>
      <c r="J359" s="91" t="s">
        <v>435</v>
      </c>
      <c r="K359" s="44">
        <v>1</v>
      </c>
      <c r="L359" s="44">
        <v>1</v>
      </c>
      <c r="M359" s="44"/>
      <c r="N359" s="44">
        <v>2</v>
      </c>
      <c r="O359" s="44">
        <v>3</v>
      </c>
    </row>
    <row r="360" spans="1:15" x14ac:dyDescent="0.2">
      <c r="A360" s="84"/>
      <c r="B360" s="85" t="s">
        <v>304</v>
      </c>
      <c r="C360" s="44">
        <v>1</v>
      </c>
      <c r="D360" s="44"/>
      <c r="E360" s="44"/>
      <c r="F360" s="44">
        <v>1</v>
      </c>
      <c r="G360" s="44">
        <v>1</v>
      </c>
      <c r="I360" s="44"/>
      <c r="J360" s="91" t="s">
        <v>613</v>
      </c>
      <c r="K360" s="44"/>
      <c r="L360" s="44">
        <v>1</v>
      </c>
      <c r="M360" s="44"/>
      <c r="N360" s="44">
        <v>1</v>
      </c>
      <c r="O360" s="44">
        <v>2</v>
      </c>
    </row>
    <row r="361" spans="1:15" x14ac:dyDescent="0.2">
      <c r="A361" s="115" t="s">
        <v>386</v>
      </c>
      <c r="B361" s="116"/>
      <c r="C361" s="117">
        <v>57</v>
      </c>
      <c r="D361" s="117">
        <v>20</v>
      </c>
      <c r="E361" s="117"/>
      <c r="F361" s="117">
        <v>77</v>
      </c>
      <c r="G361" s="117">
        <v>97</v>
      </c>
      <c r="I361" s="44"/>
      <c r="J361" s="91" t="s">
        <v>438</v>
      </c>
      <c r="K361" s="44">
        <v>46</v>
      </c>
      <c r="L361" s="44">
        <v>6</v>
      </c>
      <c r="M361" s="44"/>
      <c r="N361" s="44">
        <v>52</v>
      </c>
      <c r="O361" s="44">
        <v>58</v>
      </c>
    </row>
    <row r="362" spans="1:15" x14ac:dyDescent="0.2">
      <c r="A362" s="85" t="s">
        <v>104</v>
      </c>
      <c r="B362" s="85" t="s">
        <v>387</v>
      </c>
      <c r="C362" s="44">
        <v>55</v>
      </c>
      <c r="D362" s="44">
        <v>11</v>
      </c>
      <c r="E362" s="44"/>
      <c r="F362" s="44">
        <v>66</v>
      </c>
      <c r="G362" s="44">
        <v>77</v>
      </c>
      <c r="I362" s="44"/>
      <c r="J362" s="91" t="s">
        <v>439</v>
      </c>
      <c r="K362" s="44">
        <v>3</v>
      </c>
      <c r="L362" s="44">
        <v>5</v>
      </c>
      <c r="M362" s="44"/>
      <c r="N362" s="44">
        <v>8</v>
      </c>
      <c r="O362" s="44">
        <v>13</v>
      </c>
    </row>
    <row r="363" spans="1:15" x14ac:dyDescent="0.2">
      <c r="A363" s="115" t="s">
        <v>388</v>
      </c>
      <c r="B363" s="116"/>
      <c r="C363" s="117">
        <v>55</v>
      </c>
      <c r="D363" s="117">
        <v>11</v>
      </c>
      <c r="E363" s="117"/>
      <c r="F363" s="117">
        <v>66</v>
      </c>
      <c r="G363" s="117">
        <v>77</v>
      </c>
      <c r="I363" s="44"/>
      <c r="J363" s="91" t="s">
        <v>440</v>
      </c>
      <c r="K363" s="44">
        <v>15</v>
      </c>
      <c r="L363" s="44"/>
      <c r="M363" s="44"/>
      <c r="N363" s="44">
        <v>15</v>
      </c>
      <c r="O363" s="44">
        <v>15</v>
      </c>
    </row>
    <row r="364" spans="1:15" x14ac:dyDescent="0.2">
      <c r="A364" s="85" t="s">
        <v>76</v>
      </c>
      <c r="B364" s="85" t="s">
        <v>389</v>
      </c>
      <c r="C364" s="44">
        <v>1</v>
      </c>
      <c r="D364" s="44">
        <v>2</v>
      </c>
      <c r="E364" s="44"/>
      <c r="F364" s="44">
        <v>3</v>
      </c>
      <c r="G364" s="44">
        <v>5</v>
      </c>
      <c r="I364" s="44"/>
      <c r="J364" s="91" t="s">
        <v>118</v>
      </c>
      <c r="K364" s="44">
        <v>27</v>
      </c>
      <c r="L364" s="44">
        <v>76</v>
      </c>
      <c r="M364" s="44"/>
      <c r="N364" s="44">
        <v>103</v>
      </c>
      <c r="O364" s="44">
        <v>179</v>
      </c>
    </row>
    <row r="365" spans="1:15" x14ac:dyDescent="0.2">
      <c r="A365" s="84"/>
      <c r="B365" s="85" t="s">
        <v>390</v>
      </c>
      <c r="C365" s="44">
        <v>13</v>
      </c>
      <c r="D365" s="44">
        <v>12</v>
      </c>
      <c r="E365" s="44"/>
      <c r="F365" s="44">
        <v>25</v>
      </c>
      <c r="G365" s="44">
        <v>37</v>
      </c>
      <c r="I365" s="44"/>
      <c r="J365" s="91" t="s">
        <v>926</v>
      </c>
      <c r="K365" s="44"/>
      <c r="L365" s="44">
        <v>1</v>
      </c>
      <c r="M365" s="44"/>
      <c r="N365" s="44">
        <v>1</v>
      </c>
      <c r="O365" s="44">
        <v>2</v>
      </c>
    </row>
    <row r="366" spans="1:15" x14ac:dyDescent="0.2">
      <c r="A366" s="84"/>
      <c r="B366" s="85" t="s">
        <v>527</v>
      </c>
      <c r="C366" s="44">
        <v>2</v>
      </c>
      <c r="D366" s="44"/>
      <c r="E366" s="44"/>
      <c r="F366" s="44">
        <v>2</v>
      </c>
      <c r="G366" s="44">
        <v>2</v>
      </c>
      <c r="I366" s="120" t="s">
        <v>441</v>
      </c>
      <c r="J366" s="117"/>
      <c r="K366" s="117">
        <v>239</v>
      </c>
      <c r="L366" s="117">
        <v>288</v>
      </c>
      <c r="M366" s="117">
        <v>16</v>
      </c>
      <c r="N366" s="117">
        <v>543</v>
      </c>
      <c r="O366" s="117">
        <v>851</v>
      </c>
    </row>
    <row r="367" spans="1:15" x14ac:dyDescent="0.2">
      <c r="A367" s="84"/>
      <c r="B367" s="85" t="s">
        <v>118</v>
      </c>
      <c r="C367" s="44">
        <v>3</v>
      </c>
      <c r="D367" s="44"/>
      <c r="E367" s="44"/>
      <c r="F367" s="44">
        <v>3</v>
      </c>
      <c r="G367" s="44">
        <v>3</v>
      </c>
      <c r="I367" s="91" t="s">
        <v>90</v>
      </c>
      <c r="J367" s="91" t="s">
        <v>442</v>
      </c>
      <c r="K367" s="44">
        <v>1</v>
      </c>
      <c r="L367" s="44"/>
      <c r="M367" s="44"/>
      <c r="N367" s="44">
        <v>1</v>
      </c>
      <c r="O367" s="44">
        <v>1</v>
      </c>
    </row>
    <row r="368" spans="1:15" x14ac:dyDescent="0.2">
      <c r="A368" s="115" t="s">
        <v>391</v>
      </c>
      <c r="B368" s="116"/>
      <c r="C368" s="117">
        <v>19</v>
      </c>
      <c r="D368" s="117">
        <v>14</v>
      </c>
      <c r="E368" s="117"/>
      <c r="F368" s="117">
        <v>33</v>
      </c>
      <c r="G368" s="117">
        <v>47</v>
      </c>
      <c r="I368" s="120" t="s">
        <v>443</v>
      </c>
      <c r="J368" s="117"/>
      <c r="K368" s="117">
        <v>1</v>
      </c>
      <c r="L368" s="117"/>
      <c r="M368" s="117"/>
      <c r="N368" s="117">
        <v>1</v>
      </c>
      <c r="O368" s="117">
        <v>1</v>
      </c>
    </row>
    <row r="369" spans="1:15" x14ac:dyDescent="0.2">
      <c r="A369" s="85" t="s">
        <v>77</v>
      </c>
      <c r="B369" s="85" t="s">
        <v>392</v>
      </c>
      <c r="C369" s="44">
        <v>1</v>
      </c>
      <c r="D369" s="44"/>
      <c r="E369" s="44"/>
      <c r="F369" s="44">
        <v>1</v>
      </c>
      <c r="G369" s="44">
        <v>1</v>
      </c>
      <c r="I369" s="91" t="s">
        <v>92</v>
      </c>
      <c r="J369" s="91" t="s">
        <v>444</v>
      </c>
      <c r="K369" s="44"/>
      <c r="L369" s="44">
        <v>4</v>
      </c>
      <c r="M369" s="44"/>
      <c r="N369" s="44">
        <v>4</v>
      </c>
      <c r="O369" s="44">
        <v>8</v>
      </c>
    </row>
    <row r="370" spans="1:15" x14ac:dyDescent="0.2">
      <c r="A370" s="84"/>
      <c r="B370" s="85" t="s">
        <v>393</v>
      </c>
      <c r="C370" s="44">
        <v>110</v>
      </c>
      <c r="D370" s="44">
        <v>286</v>
      </c>
      <c r="E370" s="44"/>
      <c r="F370" s="44">
        <v>396</v>
      </c>
      <c r="G370" s="44">
        <v>682</v>
      </c>
      <c r="I370" s="44"/>
      <c r="J370" s="91" t="s">
        <v>447</v>
      </c>
      <c r="K370" s="44">
        <v>7</v>
      </c>
      <c r="L370" s="44">
        <v>11</v>
      </c>
      <c r="M370" s="44"/>
      <c r="N370" s="44">
        <v>18</v>
      </c>
      <c r="O370" s="44">
        <v>29</v>
      </c>
    </row>
    <row r="371" spans="1:15" x14ac:dyDescent="0.2">
      <c r="A371" s="84"/>
      <c r="B371" s="85" t="s">
        <v>394</v>
      </c>
      <c r="C371" s="44">
        <v>59</v>
      </c>
      <c r="D371" s="44">
        <v>17</v>
      </c>
      <c r="E371" s="44"/>
      <c r="F371" s="44">
        <v>76</v>
      </c>
      <c r="G371" s="44">
        <v>93</v>
      </c>
      <c r="I371" s="44"/>
      <c r="J371" s="91" t="s">
        <v>448</v>
      </c>
      <c r="K371" s="44"/>
      <c r="L371" s="44">
        <v>3</v>
      </c>
      <c r="M371" s="44"/>
      <c r="N371" s="44">
        <v>3</v>
      </c>
      <c r="O371" s="44">
        <v>6</v>
      </c>
    </row>
    <row r="372" spans="1:15" x14ac:dyDescent="0.2">
      <c r="A372" s="84"/>
      <c r="B372" s="85" t="s">
        <v>714</v>
      </c>
      <c r="C372" s="44">
        <v>1</v>
      </c>
      <c r="D372" s="44">
        <v>5</v>
      </c>
      <c r="E372" s="44"/>
      <c r="F372" s="44">
        <v>6</v>
      </c>
      <c r="G372" s="44">
        <v>11</v>
      </c>
      <c r="I372" s="44"/>
      <c r="J372" s="91" t="s">
        <v>810</v>
      </c>
      <c r="K372" s="44"/>
      <c r="L372" s="44">
        <v>11</v>
      </c>
      <c r="M372" s="44"/>
      <c r="N372" s="44">
        <v>11</v>
      </c>
      <c r="O372" s="44">
        <v>22</v>
      </c>
    </row>
    <row r="373" spans="1:15" x14ac:dyDescent="0.2">
      <c r="A373" s="84"/>
      <c r="B373" s="85" t="s">
        <v>224</v>
      </c>
      <c r="C373" s="44"/>
      <c r="D373" s="44">
        <v>4</v>
      </c>
      <c r="E373" s="44"/>
      <c r="F373" s="44">
        <v>4</v>
      </c>
      <c r="G373" s="44">
        <v>8</v>
      </c>
      <c r="I373" s="44"/>
      <c r="J373" s="91" t="s">
        <v>449</v>
      </c>
      <c r="K373" s="44">
        <v>4</v>
      </c>
      <c r="L373" s="44">
        <v>22</v>
      </c>
      <c r="M373" s="44"/>
      <c r="N373" s="44">
        <v>26</v>
      </c>
      <c r="O373" s="44">
        <v>48</v>
      </c>
    </row>
    <row r="374" spans="1:15" x14ac:dyDescent="0.2">
      <c r="A374" s="84"/>
      <c r="B374" s="85" t="s">
        <v>395</v>
      </c>
      <c r="C374" s="44">
        <v>75</v>
      </c>
      <c r="D374" s="44">
        <v>1</v>
      </c>
      <c r="E374" s="44"/>
      <c r="F374" s="44">
        <v>76</v>
      </c>
      <c r="G374" s="44">
        <v>77</v>
      </c>
      <c r="I374" s="44"/>
      <c r="J374" s="91" t="s">
        <v>451</v>
      </c>
      <c r="K374" s="44"/>
      <c r="L374" s="44">
        <v>1</v>
      </c>
      <c r="M374" s="44"/>
      <c r="N374" s="44">
        <v>1</v>
      </c>
      <c r="O374" s="44">
        <v>2</v>
      </c>
    </row>
    <row r="375" spans="1:15" x14ac:dyDescent="0.2">
      <c r="A375" s="84"/>
      <c r="B375" s="85" t="s">
        <v>715</v>
      </c>
      <c r="C375" s="44">
        <v>2</v>
      </c>
      <c r="D375" s="44"/>
      <c r="E375" s="44"/>
      <c r="F375" s="44">
        <v>2</v>
      </c>
      <c r="G375" s="44">
        <v>2</v>
      </c>
      <c r="I375" s="44"/>
      <c r="J375" s="91" t="s">
        <v>452</v>
      </c>
      <c r="K375" s="44">
        <v>4</v>
      </c>
      <c r="L375" s="44">
        <v>10</v>
      </c>
      <c r="M375" s="44"/>
      <c r="N375" s="44">
        <v>14</v>
      </c>
      <c r="O375" s="44">
        <v>24</v>
      </c>
    </row>
    <row r="376" spans="1:15" x14ac:dyDescent="0.2">
      <c r="A376" s="84"/>
      <c r="B376" s="85" t="s">
        <v>396</v>
      </c>
      <c r="C376" s="44">
        <v>2</v>
      </c>
      <c r="D376" s="44"/>
      <c r="E376" s="44"/>
      <c r="F376" s="44">
        <v>2</v>
      </c>
      <c r="G376" s="44">
        <v>2</v>
      </c>
      <c r="I376" s="44"/>
      <c r="J376" s="91" t="s">
        <v>532</v>
      </c>
      <c r="K376" s="44"/>
      <c r="L376" s="44">
        <v>7</v>
      </c>
      <c r="M376" s="44"/>
      <c r="N376" s="44">
        <v>7</v>
      </c>
      <c r="O376" s="44">
        <v>14</v>
      </c>
    </row>
    <row r="377" spans="1:15" x14ac:dyDescent="0.2">
      <c r="A377" s="84"/>
      <c r="B377" s="85" t="s">
        <v>573</v>
      </c>
      <c r="C377" s="44"/>
      <c r="D377" s="44">
        <v>2</v>
      </c>
      <c r="E377" s="44"/>
      <c r="F377" s="44">
        <v>2</v>
      </c>
      <c r="G377" s="44">
        <v>4</v>
      </c>
      <c r="I377" s="44"/>
      <c r="J377" s="91" t="s">
        <v>453</v>
      </c>
      <c r="K377" s="44"/>
      <c r="L377" s="44">
        <v>9</v>
      </c>
      <c r="M377" s="44"/>
      <c r="N377" s="44">
        <v>9</v>
      </c>
      <c r="O377" s="44">
        <v>18</v>
      </c>
    </row>
    <row r="378" spans="1:15" x14ac:dyDescent="0.2">
      <c r="A378" s="84"/>
      <c r="B378" s="85" t="s">
        <v>528</v>
      </c>
      <c r="C378" s="44">
        <v>10</v>
      </c>
      <c r="D378" s="44">
        <v>15</v>
      </c>
      <c r="E378" s="44"/>
      <c r="F378" s="44">
        <v>25</v>
      </c>
      <c r="G378" s="44">
        <v>40</v>
      </c>
      <c r="I378" s="44"/>
      <c r="J378" s="91" t="s">
        <v>454</v>
      </c>
      <c r="K378" s="44">
        <v>1</v>
      </c>
      <c r="L378" s="44">
        <v>4</v>
      </c>
      <c r="M378" s="44"/>
      <c r="N378" s="44">
        <v>5</v>
      </c>
      <c r="O378" s="44">
        <v>9</v>
      </c>
    </row>
    <row r="379" spans="1:15" x14ac:dyDescent="0.2">
      <c r="A379" s="84"/>
      <c r="B379" s="85" t="s">
        <v>397</v>
      </c>
      <c r="C379" s="44">
        <v>1</v>
      </c>
      <c r="D379" s="44"/>
      <c r="E379" s="44"/>
      <c r="F379" s="44">
        <v>1</v>
      </c>
      <c r="G379" s="44">
        <v>1</v>
      </c>
      <c r="I379" s="44"/>
      <c r="J379" s="91" t="s">
        <v>455</v>
      </c>
      <c r="K379" s="44">
        <v>40</v>
      </c>
      <c r="L379" s="44">
        <v>138</v>
      </c>
      <c r="M379" s="44"/>
      <c r="N379" s="44">
        <v>178</v>
      </c>
      <c r="O379" s="44">
        <v>316</v>
      </c>
    </row>
    <row r="380" spans="1:15" x14ac:dyDescent="0.2">
      <c r="A380" s="84"/>
      <c r="B380" s="85" t="s">
        <v>398</v>
      </c>
      <c r="C380" s="44">
        <v>83</v>
      </c>
      <c r="D380" s="44">
        <v>68</v>
      </c>
      <c r="E380" s="44"/>
      <c r="F380" s="44">
        <v>151</v>
      </c>
      <c r="G380" s="44">
        <v>219</v>
      </c>
      <c r="I380" s="44"/>
      <c r="J380" s="91" t="s">
        <v>456</v>
      </c>
      <c r="K380" s="44">
        <v>5</v>
      </c>
      <c r="L380" s="44">
        <v>4</v>
      </c>
      <c r="M380" s="44"/>
      <c r="N380" s="44">
        <v>9</v>
      </c>
      <c r="O380" s="44">
        <v>13</v>
      </c>
    </row>
    <row r="381" spans="1:15" x14ac:dyDescent="0.2">
      <c r="A381" s="84"/>
      <c r="B381" s="85" t="s">
        <v>118</v>
      </c>
      <c r="C381" s="44">
        <v>42</v>
      </c>
      <c r="D381" s="44">
        <v>108</v>
      </c>
      <c r="E381" s="44">
        <v>11</v>
      </c>
      <c r="F381" s="44">
        <v>161</v>
      </c>
      <c r="G381" s="44">
        <v>282.75</v>
      </c>
      <c r="I381" s="44"/>
      <c r="J381" s="91" t="s">
        <v>457</v>
      </c>
      <c r="K381" s="44">
        <v>4</v>
      </c>
      <c r="L381" s="44">
        <v>42</v>
      </c>
      <c r="M381" s="44"/>
      <c r="N381" s="44">
        <v>46</v>
      </c>
      <c r="O381" s="44">
        <v>88</v>
      </c>
    </row>
    <row r="382" spans="1:15" x14ac:dyDescent="0.2">
      <c r="A382" s="84"/>
      <c r="B382" s="85" t="s">
        <v>399</v>
      </c>
      <c r="C382" s="44">
        <v>3</v>
      </c>
      <c r="D382" s="44">
        <v>34</v>
      </c>
      <c r="E382" s="44"/>
      <c r="F382" s="44">
        <v>37</v>
      </c>
      <c r="G382" s="44">
        <v>71</v>
      </c>
      <c r="I382" s="44"/>
      <c r="J382" s="91" t="s">
        <v>459</v>
      </c>
      <c r="K382" s="44">
        <v>1</v>
      </c>
      <c r="L382" s="44">
        <v>6</v>
      </c>
      <c r="M382" s="44"/>
      <c r="N382" s="44">
        <v>7</v>
      </c>
      <c r="O382" s="44">
        <v>13</v>
      </c>
    </row>
    <row r="383" spans="1:15" x14ac:dyDescent="0.2">
      <c r="A383" s="115" t="s">
        <v>400</v>
      </c>
      <c r="B383" s="116"/>
      <c r="C383" s="117">
        <v>389</v>
      </c>
      <c r="D383" s="117">
        <v>540</v>
      </c>
      <c r="E383" s="117">
        <v>11</v>
      </c>
      <c r="F383" s="117">
        <v>940</v>
      </c>
      <c r="G383" s="117">
        <v>1493.75</v>
      </c>
      <c r="I383" s="44"/>
      <c r="J383" s="91" t="s">
        <v>542</v>
      </c>
      <c r="K383" s="44"/>
      <c r="L383" s="44">
        <v>2</v>
      </c>
      <c r="M383" s="44"/>
      <c r="N383" s="44">
        <v>2</v>
      </c>
      <c r="O383" s="44">
        <v>4</v>
      </c>
    </row>
    <row r="384" spans="1:15" x14ac:dyDescent="0.2">
      <c r="A384" s="85" t="s">
        <v>78</v>
      </c>
      <c r="B384" s="85" t="s">
        <v>153</v>
      </c>
      <c r="C384" s="44">
        <v>8</v>
      </c>
      <c r="D384" s="44">
        <v>2</v>
      </c>
      <c r="E384" s="44"/>
      <c r="F384" s="44">
        <v>10</v>
      </c>
      <c r="G384" s="44">
        <v>12</v>
      </c>
      <c r="I384" s="44"/>
      <c r="J384" s="91" t="s">
        <v>186</v>
      </c>
      <c r="K384" s="44">
        <v>6</v>
      </c>
      <c r="L384" s="44"/>
      <c r="M384" s="44"/>
      <c r="N384" s="44">
        <v>6</v>
      </c>
      <c r="O384" s="44">
        <v>6</v>
      </c>
    </row>
    <row r="385" spans="1:15" x14ac:dyDescent="0.2">
      <c r="A385" s="115" t="s">
        <v>401</v>
      </c>
      <c r="B385" s="116"/>
      <c r="C385" s="117">
        <v>8</v>
      </c>
      <c r="D385" s="117">
        <v>2</v>
      </c>
      <c r="E385" s="117"/>
      <c r="F385" s="117">
        <v>10</v>
      </c>
      <c r="G385" s="117">
        <v>12</v>
      </c>
      <c r="I385" s="44"/>
      <c r="J385" s="91" t="s">
        <v>460</v>
      </c>
      <c r="K385" s="44">
        <v>2</v>
      </c>
      <c r="L385" s="44">
        <v>34</v>
      </c>
      <c r="M385" s="44">
        <v>2</v>
      </c>
      <c r="N385" s="44">
        <v>38</v>
      </c>
      <c r="O385" s="44">
        <v>74.5</v>
      </c>
    </row>
    <row r="386" spans="1:15" x14ac:dyDescent="0.2">
      <c r="A386" s="85" t="s">
        <v>80</v>
      </c>
      <c r="B386" s="85" t="s">
        <v>402</v>
      </c>
      <c r="C386" s="44"/>
      <c r="D386" s="44">
        <v>17</v>
      </c>
      <c r="E386" s="44"/>
      <c r="F386" s="44">
        <v>17</v>
      </c>
      <c r="G386" s="44">
        <v>34</v>
      </c>
      <c r="I386" s="44"/>
      <c r="J386" s="91" t="s">
        <v>462</v>
      </c>
      <c r="K386" s="44">
        <v>1</v>
      </c>
      <c r="L386" s="44">
        <v>2</v>
      </c>
      <c r="M386" s="44"/>
      <c r="N386" s="44">
        <v>3</v>
      </c>
      <c r="O386" s="44">
        <v>5</v>
      </c>
    </row>
    <row r="387" spans="1:15" x14ac:dyDescent="0.2">
      <c r="A387" s="84"/>
      <c r="B387" s="85" t="s">
        <v>403</v>
      </c>
      <c r="C387" s="44">
        <v>2</v>
      </c>
      <c r="D387" s="44">
        <v>22</v>
      </c>
      <c r="E387" s="44"/>
      <c r="F387" s="44">
        <v>24</v>
      </c>
      <c r="G387" s="44">
        <v>46</v>
      </c>
      <c r="I387" s="44"/>
      <c r="J387" s="91" t="s">
        <v>553</v>
      </c>
      <c r="K387" s="44">
        <v>1</v>
      </c>
      <c r="L387" s="44">
        <v>7</v>
      </c>
      <c r="M387" s="44"/>
      <c r="N387" s="44">
        <v>8</v>
      </c>
      <c r="O387" s="44">
        <v>15</v>
      </c>
    </row>
    <row r="388" spans="1:15" x14ac:dyDescent="0.2">
      <c r="A388" s="84"/>
      <c r="B388" s="85" t="s">
        <v>404</v>
      </c>
      <c r="C388" s="44">
        <v>33</v>
      </c>
      <c r="D388" s="44">
        <v>92</v>
      </c>
      <c r="E388" s="44"/>
      <c r="F388" s="44">
        <v>125</v>
      </c>
      <c r="G388" s="44">
        <v>217</v>
      </c>
      <c r="I388" s="44"/>
      <c r="J388" s="91" t="s">
        <v>463</v>
      </c>
      <c r="K388" s="44">
        <v>1</v>
      </c>
      <c r="L388" s="44">
        <v>2</v>
      </c>
      <c r="M388" s="44"/>
      <c r="N388" s="44">
        <v>3</v>
      </c>
      <c r="O388" s="44">
        <v>5</v>
      </c>
    </row>
    <row r="389" spans="1:15" x14ac:dyDescent="0.2">
      <c r="A389" s="84"/>
      <c r="B389" s="85" t="s">
        <v>405</v>
      </c>
      <c r="C389" s="44">
        <v>10</v>
      </c>
      <c r="D389" s="44">
        <v>39</v>
      </c>
      <c r="E389" s="44"/>
      <c r="F389" s="44">
        <v>49</v>
      </c>
      <c r="G389" s="44">
        <v>88</v>
      </c>
      <c r="I389" s="44"/>
      <c r="J389" s="91" t="s">
        <v>118</v>
      </c>
      <c r="K389" s="44">
        <v>4</v>
      </c>
      <c r="L389" s="44">
        <v>106</v>
      </c>
      <c r="M389" s="44"/>
      <c r="N389" s="44">
        <v>110</v>
      </c>
      <c r="O389" s="44">
        <v>216</v>
      </c>
    </row>
    <row r="390" spans="1:15" x14ac:dyDescent="0.2">
      <c r="A390" s="84"/>
      <c r="B390" s="85" t="s">
        <v>406</v>
      </c>
      <c r="C390" s="44"/>
      <c r="D390" s="44">
        <v>14</v>
      </c>
      <c r="E390" s="44"/>
      <c r="F390" s="44">
        <v>14</v>
      </c>
      <c r="G390" s="44">
        <v>28</v>
      </c>
      <c r="I390" s="44"/>
      <c r="J390" s="91" t="s">
        <v>765</v>
      </c>
      <c r="K390" s="44"/>
      <c r="L390" s="44">
        <v>1</v>
      </c>
      <c r="M390" s="44"/>
      <c r="N390" s="44">
        <v>1</v>
      </c>
      <c r="O390" s="44">
        <v>2</v>
      </c>
    </row>
    <row r="391" spans="1:15" x14ac:dyDescent="0.2">
      <c r="A391" s="84"/>
      <c r="B391" s="85" t="s">
        <v>568</v>
      </c>
      <c r="C391" s="44"/>
      <c r="D391" s="44">
        <v>3</v>
      </c>
      <c r="E391" s="44"/>
      <c r="F391" s="44">
        <v>3</v>
      </c>
      <c r="G391" s="44">
        <v>6</v>
      </c>
      <c r="I391" s="120" t="s">
        <v>464</v>
      </c>
      <c r="J391" s="117"/>
      <c r="K391" s="117">
        <v>81</v>
      </c>
      <c r="L391" s="117">
        <v>426</v>
      </c>
      <c r="M391" s="117">
        <v>2</v>
      </c>
      <c r="N391" s="117">
        <v>509</v>
      </c>
      <c r="O391" s="117">
        <v>937.5</v>
      </c>
    </row>
    <row r="392" spans="1:15" x14ac:dyDescent="0.2">
      <c r="A392" s="115" t="s">
        <v>407</v>
      </c>
      <c r="B392" s="116"/>
      <c r="C392" s="117">
        <v>45</v>
      </c>
      <c r="D392" s="117">
        <v>187</v>
      </c>
      <c r="E392" s="117"/>
      <c r="F392" s="117">
        <v>232</v>
      </c>
      <c r="G392" s="117">
        <v>419</v>
      </c>
      <c r="I392" s="91" t="s">
        <v>118</v>
      </c>
      <c r="J392" s="91" t="s">
        <v>118</v>
      </c>
      <c r="K392" s="44">
        <v>7</v>
      </c>
      <c r="L392" s="44">
        <v>7</v>
      </c>
      <c r="M392" s="44"/>
      <c r="N392" s="44">
        <v>14</v>
      </c>
      <c r="O392" s="44">
        <v>21</v>
      </c>
    </row>
    <row r="393" spans="1:15" x14ac:dyDescent="0.2">
      <c r="A393" s="85" t="s">
        <v>648</v>
      </c>
      <c r="B393" s="85" t="s">
        <v>910</v>
      </c>
      <c r="C393" s="44">
        <v>1</v>
      </c>
      <c r="D393" s="44"/>
      <c r="E393" s="44"/>
      <c r="F393" s="44">
        <v>1</v>
      </c>
      <c r="G393" s="44">
        <v>1</v>
      </c>
      <c r="I393" s="120" t="s">
        <v>465</v>
      </c>
      <c r="J393" s="117"/>
      <c r="K393" s="117">
        <v>7</v>
      </c>
      <c r="L393" s="117">
        <v>7</v>
      </c>
      <c r="M393" s="117"/>
      <c r="N393" s="117">
        <v>14</v>
      </c>
      <c r="O393" s="117">
        <v>21</v>
      </c>
    </row>
    <row r="394" spans="1:15" x14ac:dyDescent="0.2">
      <c r="A394" s="115" t="s">
        <v>649</v>
      </c>
      <c r="B394" s="116"/>
      <c r="C394" s="117">
        <v>1</v>
      </c>
      <c r="D394" s="117"/>
      <c r="E394" s="117"/>
      <c r="F394" s="117">
        <v>1</v>
      </c>
      <c r="G394" s="117">
        <v>1</v>
      </c>
      <c r="I394" s="91" t="s">
        <v>93</v>
      </c>
      <c r="J394" s="91" t="s">
        <v>787</v>
      </c>
      <c r="K394" s="44"/>
      <c r="L394" s="44">
        <v>3</v>
      </c>
      <c r="M394" s="44"/>
      <c r="N394" s="44">
        <v>3</v>
      </c>
      <c r="O394" s="44">
        <v>6</v>
      </c>
    </row>
    <row r="395" spans="1:15" x14ac:dyDescent="0.2">
      <c r="A395" s="85" t="s">
        <v>82</v>
      </c>
      <c r="B395" s="85" t="s">
        <v>410</v>
      </c>
      <c r="C395" s="44">
        <v>3</v>
      </c>
      <c r="D395" s="44">
        <v>16</v>
      </c>
      <c r="E395" s="44"/>
      <c r="F395" s="44">
        <v>19</v>
      </c>
      <c r="G395" s="44">
        <v>35</v>
      </c>
      <c r="I395" s="120" t="s">
        <v>466</v>
      </c>
      <c r="J395" s="117"/>
      <c r="K395" s="117"/>
      <c r="L395" s="117">
        <v>3</v>
      </c>
      <c r="M395" s="117"/>
      <c r="N395" s="117">
        <v>3</v>
      </c>
      <c r="O395" s="117">
        <v>6</v>
      </c>
    </row>
    <row r="396" spans="1:15" x14ac:dyDescent="0.2">
      <c r="A396" s="84"/>
      <c r="B396" s="85" t="s">
        <v>411</v>
      </c>
      <c r="C396" s="44">
        <v>2</v>
      </c>
      <c r="D396" s="44">
        <v>14</v>
      </c>
      <c r="E396" s="44"/>
      <c r="F396" s="44">
        <v>16</v>
      </c>
      <c r="G396" s="44">
        <v>30</v>
      </c>
      <c r="I396" s="91" t="s">
        <v>94</v>
      </c>
      <c r="J396" s="91" t="s">
        <v>468</v>
      </c>
      <c r="K396" s="44"/>
      <c r="L396" s="44">
        <v>2</v>
      </c>
      <c r="M396" s="44"/>
      <c r="N396" s="44">
        <v>2</v>
      </c>
      <c r="O396" s="44">
        <v>4</v>
      </c>
    </row>
    <row r="397" spans="1:15" x14ac:dyDescent="0.2">
      <c r="A397" s="84"/>
      <c r="B397" s="85" t="s">
        <v>529</v>
      </c>
      <c r="C397" s="44">
        <v>4</v>
      </c>
      <c r="D397" s="44">
        <v>8</v>
      </c>
      <c r="E397" s="44"/>
      <c r="F397" s="44">
        <v>12</v>
      </c>
      <c r="G397" s="44">
        <v>20</v>
      </c>
      <c r="I397" s="44"/>
      <c r="J397" s="91" t="s">
        <v>469</v>
      </c>
      <c r="K397" s="44">
        <v>2</v>
      </c>
      <c r="L397" s="44">
        <v>11</v>
      </c>
      <c r="M397" s="44"/>
      <c r="N397" s="44">
        <v>13</v>
      </c>
      <c r="O397" s="44">
        <v>24</v>
      </c>
    </row>
    <row r="398" spans="1:15" x14ac:dyDescent="0.2">
      <c r="A398" s="84"/>
      <c r="B398" s="85" t="s">
        <v>412</v>
      </c>
      <c r="C398" s="44">
        <v>8</v>
      </c>
      <c r="D398" s="44">
        <v>7</v>
      </c>
      <c r="E398" s="44"/>
      <c r="F398" s="44">
        <v>15</v>
      </c>
      <c r="G398" s="44">
        <v>22</v>
      </c>
      <c r="I398" s="44"/>
      <c r="J398" s="91" t="s">
        <v>118</v>
      </c>
      <c r="K398" s="44"/>
      <c r="L398" s="44">
        <v>26</v>
      </c>
      <c r="M398" s="44"/>
      <c r="N398" s="44">
        <v>26</v>
      </c>
      <c r="O398" s="44">
        <v>52</v>
      </c>
    </row>
    <row r="399" spans="1:15" x14ac:dyDescent="0.2">
      <c r="A399" s="84"/>
      <c r="B399" s="85" t="s">
        <v>785</v>
      </c>
      <c r="C399" s="44">
        <v>1</v>
      </c>
      <c r="D399" s="44">
        <v>16</v>
      </c>
      <c r="E399" s="44"/>
      <c r="F399" s="44">
        <v>17</v>
      </c>
      <c r="G399" s="44">
        <v>33</v>
      </c>
      <c r="I399" s="120" t="s">
        <v>471</v>
      </c>
      <c r="J399" s="117"/>
      <c r="K399" s="117">
        <v>2</v>
      </c>
      <c r="L399" s="117">
        <v>39</v>
      </c>
      <c r="M399" s="117"/>
      <c r="N399" s="117">
        <v>41</v>
      </c>
      <c r="O399" s="117">
        <v>80</v>
      </c>
    </row>
    <row r="400" spans="1:15" x14ac:dyDescent="0.2">
      <c r="A400" s="84"/>
      <c r="B400" s="85" t="s">
        <v>118</v>
      </c>
      <c r="C400" s="44">
        <v>19</v>
      </c>
      <c r="D400" s="44">
        <v>27</v>
      </c>
      <c r="E400" s="44"/>
      <c r="F400" s="44">
        <v>46</v>
      </c>
      <c r="G400" s="44">
        <v>73</v>
      </c>
      <c r="I400" s="91" t="s">
        <v>95</v>
      </c>
      <c r="J400" s="44"/>
      <c r="K400" s="44">
        <v>2264</v>
      </c>
      <c r="L400" s="44">
        <v>3792</v>
      </c>
      <c r="M400" s="44">
        <v>166</v>
      </c>
      <c r="N400" s="44">
        <v>6222</v>
      </c>
      <c r="O400" s="44">
        <v>10221.5</v>
      </c>
    </row>
    <row r="401" spans="1:7" x14ac:dyDescent="0.2">
      <c r="A401" s="115" t="s">
        <v>414</v>
      </c>
      <c r="B401" s="116"/>
      <c r="C401" s="117">
        <v>37</v>
      </c>
      <c r="D401" s="117">
        <v>88</v>
      </c>
      <c r="E401" s="117"/>
      <c r="F401" s="117">
        <v>125</v>
      </c>
      <c r="G401" s="117">
        <v>213</v>
      </c>
    </row>
    <row r="402" spans="1:7" x14ac:dyDescent="0.2">
      <c r="A402" s="85" t="s">
        <v>98</v>
      </c>
      <c r="B402" s="85" t="s">
        <v>415</v>
      </c>
      <c r="C402" s="44">
        <v>45</v>
      </c>
      <c r="D402" s="44">
        <v>1</v>
      </c>
      <c r="E402" s="44"/>
      <c r="F402" s="44">
        <v>46</v>
      </c>
      <c r="G402" s="44">
        <v>47</v>
      </c>
    </row>
    <row r="403" spans="1:7" x14ac:dyDescent="0.2">
      <c r="A403" s="115" t="s">
        <v>416</v>
      </c>
      <c r="B403" s="116"/>
      <c r="C403" s="117">
        <v>45</v>
      </c>
      <c r="D403" s="117">
        <v>1</v>
      </c>
      <c r="E403" s="117"/>
      <c r="F403" s="117">
        <v>46</v>
      </c>
      <c r="G403" s="117">
        <v>47</v>
      </c>
    </row>
    <row r="404" spans="1:7" x14ac:dyDescent="0.2">
      <c r="A404" s="85" t="s">
        <v>83</v>
      </c>
      <c r="B404" s="85" t="s">
        <v>417</v>
      </c>
      <c r="C404" s="44">
        <v>25</v>
      </c>
      <c r="D404" s="44">
        <v>29</v>
      </c>
      <c r="E404" s="44"/>
      <c r="F404" s="44">
        <v>54</v>
      </c>
      <c r="G404" s="44">
        <v>83</v>
      </c>
    </row>
    <row r="405" spans="1:7" x14ac:dyDescent="0.2">
      <c r="A405" s="84"/>
      <c r="B405" s="85" t="s">
        <v>538</v>
      </c>
      <c r="C405" s="44">
        <v>58</v>
      </c>
      <c r="D405" s="44">
        <v>70</v>
      </c>
      <c r="E405" s="44"/>
      <c r="F405" s="44">
        <v>128</v>
      </c>
      <c r="G405" s="44">
        <v>198</v>
      </c>
    </row>
    <row r="406" spans="1:7" x14ac:dyDescent="0.2">
      <c r="A406" s="84"/>
      <c r="B406" s="85" t="s">
        <v>716</v>
      </c>
      <c r="C406" s="44">
        <v>1</v>
      </c>
      <c r="D406" s="44"/>
      <c r="E406" s="44"/>
      <c r="F406" s="44">
        <v>1</v>
      </c>
      <c r="G406" s="44">
        <v>1</v>
      </c>
    </row>
    <row r="407" spans="1:7" x14ac:dyDescent="0.2">
      <c r="A407" s="84"/>
      <c r="B407" s="85" t="s">
        <v>118</v>
      </c>
      <c r="C407" s="44">
        <v>32</v>
      </c>
      <c r="D407" s="44">
        <v>4</v>
      </c>
      <c r="E407" s="44"/>
      <c r="F407" s="44">
        <v>36</v>
      </c>
      <c r="G407" s="44">
        <v>40</v>
      </c>
    </row>
    <row r="408" spans="1:7" x14ac:dyDescent="0.2">
      <c r="A408" s="115" t="s">
        <v>418</v>
      </c>
      <c r="B408" s="116"/>
      <c r="C408" s="117">
        <v>116</v>
      </c>
      <c r="D408" s="117">
        <v>103</v>
      </c>
      <c r="E408" s="117"/>
      <c r="F408" s="117">
        <v>219</v>
      </c>
      <c r="G408" s="117">
        <v>322</v>
      </c>
    </row>
    <row r="409" spans="1:7" x14ac:dyDescent="0.2">
      <c r="A409" s="85" t="s">
        <v>85</v>
      </c>
      <c r="B409" s="85" t="s">
        <v>530</v>
      </c>
      <c r="C409" s="44">
        <v>1</v>
      </c>
      <c r="D409" s="44"/>
      <c r="E409" s="44"/>
      <c r="F409" s="44">
        <v>1</v>
      </c>
      <c r="G409" s="44">
        <v>1</v>
      </c>
    </row>
    <row r="410" spans="1:7" x14ac:dyDescent="0.2">
      <c r="A410" s="84"/>
      <c r="B410" s="85" t="s">
        <v>419</v>
      </c>
      <c r="C410" s="44"/>
      <c r="D410" s="44">
        <v>3</v>
      </c>
      <c r="E410" s="44"/>
      <c r="F410" s="44">
        <v>3</v>
      </c>
      <c r="G410" s="44">
        <v>6</v>
      </c>
    </row>
    <row r="411" spans="1:7" x14ac:dyDescent="0.2">
      <c r="A411" s="84"/>
      <c r="B411" s="85" t="s">
        <v>420</v>
      </c>
      <c r="C411" s="44"/>
      <c r="D411" s="44">
        <v>5</v>
      </c>
      <c r="E411" s="44"/>
      <c r="F411" s="44">
        <v>5</v>
      </c>
      <c r="G411" s="44">
        <v>10</v>
      </c>
    </row>
    <row r="412" spans="1:7" x14ac:dyDescent="0.2">
      <c r="A412" s="115" t="s">
        <v>421</v>
      </c>
      <c r="B412" s="116"/>
      <c r="C412" s="117">
        <v>1</v>
      </c>
      <c r="D412" s="117">
        <v>8</v>
      </c>
      <c r="E412" s="117"/>
      <c r="F412" s="117">
        <v>9</v>
      </c>
      <c r="G412" s="117">
        <v>17</v>
      </c>
    </row>
    <row r="413" spans="1:7" x14ac:dyDescent="0.2">
      <c r="A413" s="85" t="s">
        <v>86</v>
      </c>
      <c r="B413" s="85" t="s">
        <v>423</v>
      </c>
      <c r="C413" s="44">
        <v>3</v>
      </c>
      <c r="D413" s="44">
        <v>13</v>
      </c>
      <c r="E413" s="44"/>
      <c r="F413" s="44">
        <v>16</v>
      </c>
      <c r="G413" s="44">
        <v>29</v>
      </c>
    </row>
    <row r="414" spans="1:7" x14ac:dyDescent="0.2">
      <c r="A414" s="84"/>
      <c r="B414" s="85" t="s">
        <v>644</v>
      </c>
      <c r="C414" s="44"/>
      <c r="D414" s="44">
        <v>12</v>
      </c>
      <c r="E414" s="44"/>
      <c r="F414" s="44">
        <v>12</v>
      </c>
      <c r="G414" s="44">
        <v>24</v>
      </c>
    </row>
    <row r="415" spans="1:7" x14ac:dyDescent="0.2">
      <c r="A415" s="84"/>
      <c r="B415" s="85" t="s">
        <v>892</v>
      </c>
      <c r="C415" s="44">
        <v>6</v>
      </c>
      <c r="D415" s="44">
        <v>5</v>
      </c>
      <c r="E415" s="44"/>
      <c r="F415" s="44">
        <v>11</v>
      </c>
      <c r="G415" s="44">
        <v>16</v>
      </c>
    </row>
    <row r="416" spans="1:7" x14ac:dyDescent="0.2">
      <c r="A416" s="84"/>
      <c r="B416" s="85" t="s">
        <v>424</v>
      </c>
      <c r="C416" s="44">
        <v>3</v>
      </c>
      <c r="D416" s="44">
        <v>5</v>
      </c>
      <c r="E416" s="44"/>
      <c r="F416" s="44">
        <v>8</v>
      </c>
      <c r="G416" s="44">
        <v>13</v>
      </c>
    </row>
    <row r="417" spans="1:7" x14ac:dyDescent="0.2">
      <c r="A417" s="84"/>
      <c r="B417" s="85" t="s">
        <v>425</v>
      </c>
      <c r="C417" s="44">
        <v>73</v>
      </c>
      <c r="D417" s="44">
        <v>75</v>
      </c>
      <c r="E417" s="44"/>
      <c r="F417" s="44">
        <v>148</v>
      </c>
      <c r="G417" s="44">
        <v>223</v>
      </c>
    </row>
    <row r="418" spans="1:7" x14ac:dyDescent="0.2">
      <c r="A418" s="84"/>
      <c r="B418" s="85" t="s">
        <v>574</v>
      </c>
      <c r="C418" s="44"/>
      <c r="D418" s="44">
        <v>3</v>
      </c>
      <c r="E418" s="44"/>
      <c r="F418" s="44">
        <v>3</v>
      </c>
      <c r="G418" s="44">
        <v>6</v>
      </c>
    </row>
    <row r="419" spans="1:7" x14ac:dyDescent="0.2">
      <c r="A419" s="84"/>
      <c r="B419" s="85" t="s">
        <v>426</v>
      </c>
      <c r="C419" s="44">
        <v>13</v>
      </c>
      <c r="D419" s="44">
        <v>5</v>
      </c>
      <c r="E419" s="44"/>
      <c r="F419" s="44">
        <v>18</v>
      </c>
      <c r="G419" s="44">
        <v>23</v>
      </c>
    </row>
    <row r="420" spans="1:7" x14ac:dyDescent="0.2">
      <c r="A420" s="84"/>
      <c r="B420" s="85" t="s">
        <v>540</v>
      </c>
      <c r="C420" s="44">
        <v>6</v>
      </c>
      <c r="D420" s="44">
        <v>2</v>
      </c>
      <c r="E420" s="44"/>
      <c r="F420" s="44">
        <v>8</v>
      </c>
      <c r="G420" s="44">
        <v>10</v>
      </c>
    </row>
    <row r="421" spans="1:7" x14ac:dyDescent="0.2">
      <c r="A421" s="84"/>
      <c r="B421" s="85" t="s">
        <v>717</v>
      </c>
      <c r="C421" s="44"/>
      <c r="D421" s="44">
        <v>1</v>
      </c>
      <c r="E421" s="44"/>
      <c r="F421" s="44">
        <v>1</v>
      </c>
      <c r="G421" s="44">
        <v>2</v>
      </c>
    </row>
    <row r="422" spans="1:7" x14ac:dyDescent="0.2">
      <c r="A422" s="84"/>
      <c r="B422" s="85" t="s">
        <v>118</v>
      </c>
      <c r="C422" s="44">
        <v>8</v>
      </c>
      <c r="D422" s="44">
        <v>53</v>
      </c>
      <c r="E422" s="44"/>
      <c r="F422" s="44">
        <v>61</v>
      </c>
      <c r="G422" s="44">
        <v>114</v>
      </c>
    </row>
    <row r="423" spans="1:7" x14ac:dyDescent="0.2">
      <c r="A423" s="115" t="s">
        <v>427</v>
      </c>
      <c r="B423" s="116"/>
      <c r="C423" s="117">
        <v>112</v>
      </c>
      <c r="D423" s="117">
        <v>174</v>
      </c>
      <c r="E423" s="117"/>
      <c r="F423" s="117">
        <v>286</v>
      </c>
      <c r="G423" s="117">
        <v>460</v>
      </c>
    </row>
    <row r="424" spans="1:7" x14ac:dyDescent="0.2">
      <c r="A424" s="85" t="s">
        <v>911</v>
      </c>
      <c r="B424" s="85" t="s">
        <v>422</v>
      </c>
      <c r="C424" s="44">
        <v>14</v>
      </c>
      <c r="D424" s="44">
        <v>2</v>
      </c>
      <c r="E424" s="44"/>
      <c r="F424" s="44">
        <v>16</v>
      </c>
      <c r="G424" s="44">
        <v>18</v>
      </c>
    </row>
    <row r="425" spans="1:7" x14ac:dyDescent="0.2">
      <c r="A425" s="115" t="s">
        <v>912</v>
      </c>
      <c r="B425" s="116"/>
      <c r="C425" s="117">
        <v>14</v>
      </c>
      <c r="D425" s="117">
        <v>2</v>
      </c>
      <c r="E425" s="117"/>
      <c r="F425" s="117">
        <v>16</v>
      </c>
      <c r="G425" s="117">
        <v>18</v>
      </c>
    </row>
    <row r="426" spans="1:7" x14ac:dyDescent="0.2">
      <c r="A426" s="85" t="s">
        <v>99</v>
      </c>
      <c r="B426" s="85" t="s">
        <v>428</v>
      </c>
      <c r="C426" s="44">
        <v>12</v>
      </c>
      <c r="D426" s="44"/>
      <c r="E426" s="44"/>
      <c r="F426" s="44">
        <v>12</v>
      </c>
      <c r="G426" s="44">
        <v>12</v>
      </c>
    </row>
    <row r="427" spans="1:7" x14ac:dyDescent="0.2">
      <c r="A427" s="84"/>
      <c r="B427" s="85" t="s">
        <v>118</v>
      </c>
      <c r="C427" s="44"/>
      <c r="D427" s="44">
        <v>1</v>
      </c>
      <c r="E427" s="44"/>
      <c r="F427" s="44">
        <v>1</v>
      </c>
      <c r="G427" s="44">
        <v>2</v>
      </c>
    </row>
    <row r="428" spans="1:7" x14ac:dyDescent="0.2">
      <c r="A428" s="115" t="s">
        <v>429</v>
      </c>
      <c r="B428" s="116"/>
      <c r="C428" s="117">
        <v>12</v>
      </c>
      <c r="D428" s="117">
        <v>1</v>
      </c>
      <c r="E428" s="117"/>
      <c r="F428" s="117">
        <v>13</v>
      </c>
      <c r="G428" s="117">
        <v>14</v>
      </c>
    </row>
    <row r="429" spans="1:7" x14ac:dyDescent="0.2">
      <c r="A429" s="85" t="s">
        <v>88</v>
      </c>
      <c r="B429" s="85" t="s">
        <v>430</v>
      </c>
      <c r="C429" s="44">
        <v>12</v>
      </c>
      <c r="D429" s="44">
        <v>4</v>
      </c>
      <c r="E429" s="44"/>
      <c r="F429" s="44">
        <v>16</v>
      </c>
      <c r="G429" s="44">
        <v>20</v>
      </c>
    </row>
    <row r="430" spans="1:7" x14ac:dyDescent="0.2">
      <c r="A430" s="84"/>
      <c r="B430" s="85" t="s">
        <v>506</v>
      </c>
      <c r="C430" s="44">
        <v>1</v>
      </c>
      <c r="D430" s="44">
        <v>3</v>
      </c>
      <c r="E430" s="44"/>
      <c r="F430" s="44">
        <v>4</v>
      </c>
      <c r="G430" s="44">
        <v>7</v>
      </c>
    </row>
    <row r="431" spans="1:7" x14ac:dyDescent="0.2">
      <c r="A431" s="84"/>
      <c r="B431" s="85" t="s">
        <v>118</v>
      </c>
      <c r="C431" s="44">
        <v>6</v>
      </c>
      <c r="D431" s="44">
        <v>32</v>
      </c>
      <c r="E431" s="44"/>
      <c r="F431" s="44">
        <v>38</v>
      </c>
      <c r="G431" s="44">
        <v>70</v>
      </c>
    </row>
    <row r="432" spans="1:7" x14ac:dyDescent="0.2">
      <c r="A432" s="115" t="s">
        <v>431</v>
      </c>
      <c r="B432" s="116"/>
      <c r="C432" s="117">
        <v>19</v>
      </c>
      <c r="D432" s="117">
        <v>39</v>
      </c>
      <c r="E432" s="117"/>
      <c r="F432" s="117">
        <v>58</v>
      </c>
      <c r="G432" s="117">
        <v>97</v>
      </c>
    </row>
    <row r="433" spans="1:7" x14ac:dyDescent="0.2">
      <c r="A433" s="85" t="s">
        <v>432</v>
      </c>
      <c r="B433" s="85" t="s">
        <v>433</v>
      </c>
      <c r="C433" s="44">
        <v>2</v>
      </c>
      <c r="D433" s="44">
        <v>4</v>
      </c>
      <c r="E433" s="44"/>
      <c r="F433" s="44">
        <v>6</v>
      </c>
      <c r="G433" s="44">
        <v>10</v>
      </c>
    </row>
    <row r="434" spans="1:7" x14ac:dyDescent="0.2">
      <c r="A434" s="84"/>
      <c r="B434" s="85" t="s">
        <v>434</v>
      </c>
      <c r="C434" s="44">
        <v>59</v>
      </c>
      <c r="D434" s="44">
        <v>41</v>
      </c>
      <c r="E434" s="44"/>
      <c r="F434" s="44">
        <v>100</v>
      </c>
      <c r="G434" s="44">
        <v>141</v>
      </c>
    </row>
    <row r="435" spans="1:7" x14ac:dyDescent="0.2">
      <c r="A435" s="84"/>
      <c r="B435" s="85" t="s">
        <v>435</v>
      </c>
      <c r="C435" s="44"/>
      <c r="D435" s="44">
        <v>16</v>
      </c>
      <c r="E435" s="44"/>
      <c r="F435" s="44">
        <v>16</v>
      </c>
      <c r="G435" s="44">
        <v>32</v>
      </c>
    </row>
    <row r="436" spans="1:7" x14ac:dyDescent="0.2">
      <c r="A436" s="84"/>
      <c r="B436" s="85" t="s">
        <v>613</v>
      </c>
      <c r="C436" s="44">
        <v>1</v>
      </c>
      <c r="D436" s="44">
        <v>1</v>
      </c>
      <c r="E436" s="44"/>
      <c r="F436" s="44">
        <v>2</v>
      </c>
      <c r="G436" s="44">
        <v>3</v>
      </c>
    </row>
    <row r="437" spans="1:7" x14ac:dyDescent="0.2">
      <c r="A437" s="84"/>
      <c r="B437" s="85" t="s">
        <v>436</v>
      </c>
      <c r="C437" s="44"/>
      <c r="D437" s="44">
        <v>3</v>
      </c>
      <c r="E437" s="44"/>
      <c r="F437" s="44">
        <v>3</v>
      </c>
      <c r="G437" s="44">
        <v>6</v>
      </c>
    </row>
    <row r="438" spans="1:7" x14ac:dyDescent="0.2">
      <c r="A438" s="84"/>
      <c r="B438" s="85" t="s">
        <v>437</v>
      </c>
      <c r="C438" s="44">
        <v>1</v>
      </c>
      <c r="D438" s="44"/>
      <c r="E438" s="44"/>
      <c r="F438" s="44">
        <v>1</v>
      </c>
      <c r="G438" s="44">
        <v>1</v>
      </c>
    </row>
    <row r="439" spans="1:7" x14ac:dyDescent="0.2">
      <c r="A439" s="84"/>
      <c r="B439" s="85" t="s">
        <v>720</v>
      </c>
      <c r="C439" s="44"/>
      <c r="D439" s="44">
        <v>20</v>
      </c>
      <c r="E439" s="44"/>
      <c r="F439" s="44">
        <v>20</v>
      </c>
      <c r="G439" s="44">
        <v>40</v>
      </c>
    </row>
    <row r="440" spans="1:7" x14ac:dyDescent="0.2">
      <c r="A440" s="84"/>
      <c r="B440" s="85" t="s">
        <v>438</v>
      </c>
      <c r="C440" s="44">
        <v>71</v>
      </c>
      <c r="D440" s="44">
        <v>1</v>
      </c>
      <c r="E440" s="44"/>
      <c r="F440" s="44">
        <v>72</v>
      </c>
      <c r="G440" s="44">
        <v>73</v>
      </c>
    </row>
    <row r="441" spans="1:7" x14ac:dyDescent="0.2">
      <c r="A441" s="84"/>
      <c r="B441" s="85" t="s">
        <v>439</v>
      </c>
      <c r="C441" s="44">
        <v>4</v>
      </c>
      <c r="D441" s="44">
        <v>3</v>
      </c>
      <c r="E441" s="44"/>
      <c r="F441" s="44">
        <v>7</v>
      </c>
      <c r="G441" s="44">
        <v>10</v>
      </c>
    </row>
    <row r="442" spans="1:7" x14ac:dyDescent="0.2">
      <c r="A442" s="84"/>
      <c r="B442" s="85" t="s">
        <v>440</v>
      </c>
      <c r="C442" s="44">
        <v>21</v>
      </c>
      <c r="D442" s="44">
        <v>3</v>
      </c>
      <c r="E442" s="44"/>
      <c r="F442" s="44">
        <v>24</v>
      </c>
      <c r="G442" s="44">
        <v>27</v>
      </c>
    </row>
    <row r="443" spans="1:7" x14ac:dyDescent="0.2">
      <c r="A443" s="84"/>
      <c r="B443" s="85" t="s">
        <v>118</v>
      </c>
      <c r="C443" s="44">
        <v>19</v>
      </c>
      <c r="D443" s="44">
        <v>121</v>
      </c>
      <c r="E443" s="44"/>
      <c r="F443" s="44">
        <v>140</v>
      </c>
      <c r="G443" s="44">
        <v>261</v>
      </c>
    </row>
    <row r="444" spans="1:7" x14ac:dyDescent="0.2">
      <c r="A444" s="84"/>
      <c r="B444" s="85" t="s">
        <v>913</v>
      </c>
      <c r="C444" s="44"/>
      <c r="D444" s="44">
        <v>1</v>
      </c>
      <c r="E444" s="44"/>
      <c r="F444" s="44">
        <v>1</v>
      </c>
      <c r="G444" s="44">
        <v>2</v>
      </c>
    </row>
    <row r="445" spans="1:7" x14ac:dyDescent="0.2">
      <c r="A445" s="115" t="s">
        <v>441</v>
      </c>
      <c r="B445" s="116"/>
      <c r="C445" s="117">
        <v>178</v>
      </c>
      <c r="D445" s="117">
        <v>214</v>
      </c>
      <c r="E445" s="117"/>
      <c r="F445" s="117">
        <v>392</v>
      </c>
      <c r="G445" s="117">
        <v>606</v>
      </c>
    </row>
    <row r="446" spans="1:7" x14ac:dyDescent="0.2">
      <c r="A446" s="85" t="s">
        <v>92</v>
      </c>
      <c r="B446" s="85" t="s">
        <v>444</v>
      </c>
      <c r="C446" s="44">
        <v>7</v>
      </c>
      <c r="D446" s="44">
        <v>11</v>
      </c>
      <c r="E446" s="44"/>
      <c r="F446" s="44">
        <v>18</v>
      </c>
      <c r="G446" s="44">
        <v>29</v>
      </c>
    </row>
    <row r="447" spans="1:7" x14ac:dyDescent="0.2">
      <c r="A447" s="84"/>
      <c r="B447" s="85" t="s">
        <v>446</v>
      </c>
      <c r="C447" s="44">
        <v>1</v>
      </c>
      <c r="D447" s="44">
        <v>36</v>
      </c>
      <c r="E447" s="44"/>
      <c r="F447" s="44">
        <v>37</v>
      </c>
      <c r="G447" s="44">
        <v>73</v>
      </c>
    </row>
    <row r="448" spans="1:7" x14ac:dyDescent="0.2">
      <c r="A448" s="84"/>
      <c r="B448" s="85" t="s">
        <v>447</v>
      </c>
      <c r="C448" s="44">
        <v>2</v>
      </c>
      <c r="D448" s="44">
        <v>5</v>
      </c>
      <c r="E448" s="44"/>
      <c r="F448" s="44">
        <v>7</v>
      </c>
      <c r="G448" s="44">
        <v>12</v>
      </c>
    </row>
    <row r="449" spans="1:7" x14ac:dyDescent="0.2">
      <c r="A449" s="84"/>
      <c r="B449" s="85" t="s">
        <v>914</v>
      </c>
      <c r="C449" s="44"/>
      <c r="D449" s="44">
        <v>2</v>
      </c>
      <c r="E449" s="44"/>
      <c r="F449" s="44">
        <v>2</v>
      </c>
      <c r="G449" s="44">
        <v>4</v>
      </c>
    </row>
    <row r="450" spans="1:7" x14ac:dyDescent="0.2">
      <c r="A450" s="84"/>
      <c r="B450" s="85" t="s">
        <v>448</v>
      </c>
      <c r="C450" s="44">
        <v>2</v>
      </c>
      <c r="D450" s="44">
        <v>1</v>
      </c>
      <c r="E450" s="44"/>
      <c r="F450" s="44">
        <v>3</v>
      </c>
      <c r="G450" s="44">
        <v>4</v>
      </c>
    </row>
    <row r="451" spans="1:7" x14ac:dyDescent="0.2">
      <c r="A451" s="84"/>
      <c r="B451" s="85" t="s">
        <v>449</v>
      </c>
      <c r="C451" s="44">
        <v>4</v>
      </c>
      <c r="D451" s="44">
        <v>5</v>
      </c>
      <c r="E451" s="44"/>
      <c r="F451" s="44">
        <v>9</v>
      </c>
      <c r="G451" s="44">
        <v>14</v>
      </c>
    </row>
    <row r="452" spans="1:7" x14ac:dyDescent="0.2">
      <c r="A452" s="84"/>
      <c r="B452" s="85" t="s">
        <v>450</v>
      </c>
      <c r="C452" s="44">
        <v>1</v>
      </c>
      <c r="D452" s="44"/>
      <c r="E452" s="44"/>
      <c r="F452" s="44">
        <v>1</v>
      </c>
      <c r="G452" s="44">
        <v>1</v>
      </c>
    </row>
    <row r="453" spans="1:7" x14ac:dyDescent="0.2">
      <c r="A453" s="84"/>
      <c r="B453" s="85" t="s">
        <v>451</v>
      </c>
      <c r="C453" s="44">
        <v>5</v>
      </c>
      <c r="D453" s="44"/>
      <c r="E453" s="44"/>
      <c r="F453" s="44">
        <v>5</v>
      </c>
      <c r="G453" s="44">
        <v>5</v>
      </c>
    </row>
    <row r="454" spans="1:7" x14ac:dyDescent="0.2">
      <c r="A454" s="84"/>
      <c r="B454" s="85" t="s">
        <v>452</v>
      </c>
      <c r="C454" s="44">
        <v>7</v>
      </c>
      <c r="D454" s="44">
        <v>3</v>
      </c>
      <c r="E454" s="44"/>
      <c r="F454" s="44">
        <v>10</v>
      </c>
      <c r="G454" s="44">
        <v>13</v>
      </c>
    </row>
    <row r="455" spans="1:7" x14ac:dyDescent="0.2">
      <c r="A455" s="84"/>
      <c r="B455" s="85" t="s">
        <v>725</v>
      </c>
      <c r="C455" s="44">
        <v>1</v>
      </c>
      <c r="D455" s="44">
        <v>2</v>
      </c>
      <c r="E455" s="44"/>
      <c r="F455" s="44">
        <v>3</v>
      </c>
      <c r="G455" s="44">
        <v>5</v>
      </c>
    </row>
    <row r="456" spans="1:7" x14ac:dyDescent="0.2">
      <c r="A456" s="84"/>
      <c r="B456" s="85" t="s">
        <v>634</v>
      </c>
      <c r="C456" s="44"/>
      <c r="D456" s="44">
        <v>3</v>
      </c>
      <c r="E456" s="44"/>
      <c r="F456" s="44">
        <v>3</v>
      </c>
      <c r="G456" s="44">
        <v>6</v>
      </c>
    </row>
    <row r="457" spans="1:7" x14ac:dyDescent="0.2">
      <c r="A457" s="84"/>
      <c r="B457" s="85" t="s">
        <v>453</v>
      </c>
      <c r="C457" s="44"/>
      <c r="D457" s="44">
        <v>2</v>
      </c>
      <c r="E457" s="44"/>
      <c r="F457" s="44">
        <v>2</v>
      </c>
      <c r="G457" s="44">
        <v>4</v>
      </c>
    </row>
    <row r="458" spans="1:7" x14ac:dyDescent="0.2">
      <c r="A458" s="84"/>
      <c r="B458" s="85" t="s">
        <v>533</v>
      </c>
      <c r="C458" s="44"/>
      <c r="D458" s="44">
        <v>1</v>
      </c>
      <c r="E458" s="44"/>
      <c r="F458" s="44">
        <v>1</v>
      </c>
      <c r="G458" s="44">
        <v>2</v>
      </c>
    </row>
    <row r="459" spans="1:7" x14ac:dyDescent="0.2">
      <c r="A459" s="84"/>
      <c r="B459" s="85" t="s">
        <v>454</v>
      </c>
      <c r="C459" s="44">
        <v>1</v>
      </c>
      <c r="D459" s="44">
        <v>1</v>
      </c>
      <c r="E459" s="44"/>
      <c r="F459" s="44">
        <v>2</v>
      </c>
      <c r="G459" s="44">
        <v>3</v>
      </c>
    </row>
    <row r="460" spans="1:7" x14ac:dyDescent="0.2">
      <c r="A460" s="84"/>
      <c r="B460" s="85" t="s">
        <v>455</v>
      </c>
      <c r="C460" s="44">
        <v>31</v>
      </c>
      <c r="D460" s="44">
        <v>58</v>
      </c>
      <c r="E460" s="44"/>
      <c r="F460" s="44">
        <v>89</v>
      </c>
      <c r="G460" s="44">
        <v>147</v>
      </c>
    </row>
    <row r="461" spans="1:7" x14ac:dyDescent="0.2">
      <c r="A461" s="84"/>
      <c r="B461" s="85" t="s">
        <v>456</v>
      </c>
      <c r="C461" s="44">
        <v>2</v>
      </c>
      <c r="D461" s="44">
        <v>15</v>
      </c>
      <c r="E461" s="44"/>
      <c r="F461" s="44">
        <v>17</v>
      </c>
      <c r="G461" s="44">
        <v>32</v>
      </c>
    </row>
    <row r="462" spans="1:7" x14ac:dyDescent="0.2">
      <c r="A462" s="84"/>
      <c r="B462" s="85" t="s">
        <v>457</v>
      </c>
      <c r="C462" s="44">
        <v>10</v>
      </c>
      <c r="D462" s="44">
        <v>3</v>
      </c>
      <c r="E462" s="44"/>
      <c r="F462" s="44">
        <v>13</v>
      </c>
      <c r="G462" s="44">
        <v>16</v>
      </c>
    </row>
    <row r="463" spans="1:7" x14ac:dyDescent="0.2">
      <c r="A463" s="84"/>
      <c r="B463" s="85" t="s">
        <v>459</v>
      </c>
      <c r="C463" s="44">
        <v>1</v>
      </c>
      <c r="D463" s="44">
        <v>2</v>
      </c>
      <c r="E463" s="44"/>
      <c r="F463" s="44">
        <v>3</v>
      </c>
      <c r="G463" s="44">
        <v>5</v>
      </c>
    </row>
    <row r="464" spans="1:7" x14ac:dyDescent="0.2">
      <c r="A464" s="84"/>
      <c r="B464" s="85" t="s">
        <v>460</v>
      </c>
      <c r="C464" s="44">
        <v>1</v>
      </c>
      <c r="D464" s="44">
        <v>62</v>
      </c>
      <c r="E464" s="44"/>
      <c r="F464" s="44">
        <v>63</v>
      </c>
      <c r="G464" s="44">
        <v>125</v>
      </c>
    </row>
    <row r="465" spans="1:7" x14ac:dyDescent="0.2">
      <c r="A465" s="84"/>
      <c r="B465" s="85" t="s">
        <v>461</v>
      </c>
      <c r="C465" s="44">
        <v>8</v>
      </c>
      <c r="D465" s="44"/>
      <c r="E465" s="44"/>
      <c r="F465" s="44">
        <v>8</v>
      </c>
      <c r="G465" s="44">
        <v>8</v>
      </c>
    </row>
    <row r="466" spans="1:7" x14ac:dyDescent="0.2">
      <c r="A466" s="84"/>
      <c r="B466" s="85" t="s">
        <v>462</v>
      </c>
      <c r="C466" s="44"/>
      <c r="D466" s="44">
        <v>1</v>
      </c>
      <c r="E466" s="44"/>
      <c r="F466" s="44">
        <v>1</v>
      </c>
      <c r="G466" s="44">
        <v>2</v>
      </c>
    </row>
    <row r="467" spans="1:7" x14ac:dyDescent="0.2">
      <c r="A467" s="84"/>
      <c r="B467" s="85" t="s">
        <v>553</v>
      </c>
      <c r="C467" s="44"/>
      <c r="D467" s="44">
        <v>2</v>
      </c>
      <c r="E467" s="44"/>
      <c r="F467" s="44">
        <v>2</v>
      </c>
      <c r="G467" s="44">
        <v>4</v>
      </c>
    </row>
    <row r="468" spans="1:7" x14ac:dyDescent="0.2">
      <c r="A468" s="84"/>
      <c r="B468" s="85" t="s">
        <v>463</v>
      </c>
      <c r="C468" s="44">
        <v>1</v>
      </c>
      <c r="D468" s="44">
        <v>1</v>
      </c>
      <c r="E468" s="44"/>
      <c r="F468" s="44">
        <v>2</v>
      </c>
      <c r="G468" s="44">
        <v>3</v>
      </c>
    </row>
    <row r="469" spans="1:7" x14ac:dyDescent="0.2">
      <c r="A469" s="84"/>
      <c r="B469" s="85" t="s">
        <v>915</v>
      </c>
      <c r="C469" s="44">
        <v>1</v>
      </c>
      <c r="D469" s="44"/>
      <c r="E469" s="44"/>
      <c r="F469" s="44">
        <v>1</v>
      </c>
      <c r="G469" s="44">
        <v>1</v>
      </c>
    </row>
    <row r="470" spans="1:7" x14ac:dyDescent="0.2">
      <c r="A470" s="84"/>
      <c r="B470" s="85" t="s">
        <v>118</v>
      </c>
      <c r="C470" s="44">
        <v>10</v>
      </c>
      <c r="D470" s="44">
        <v>46</v>
      </c>
      <c r="E470" s="44"/>
      <c r="F470" s="44">
        <v>56</v>
      </c>
      <c r="G470" s="44">
        <v>102</v>
      </c>
    </row>
    <row r="471" spans="1:7" x14ac:dyDescent="0.2">
      <c r="A471" s="84"/>
      <c r="B471" s="85" t="s">
        <v>916</v>
      </c>
      <c r="C471" s="44"/>
      <c r="D471" s="44">
        <v>17</v>
      </c>
      <c r="E471" s="44"/>
      <c r="F471" s="44">
        <v>17</v>
      </c>
      <c r="G471" s="44">
        <v>34</v>
      </c>
    </row>
    <row r="472" spans="1:7" x14ac:dyDescent="0.2">
      <c r="A472" s="115" t="s">
        <v>464</v>
      </c>
      <c r="B472" s="116"/>
      <c r="C472" s="117">
        <v>96</v>
      </c>
      <c r="D472" s="117">
        <v>279</v>
      </c>
      <c r="E472" s="117"/>
      <c r="F472" s="117">
        <v>375</v>
      </c>
      <c r="G472" s="117">
        <v>654</v>
      </c>
    </row>
    <row r="473" spans="1:7" x14ac:dyDescent="0.2">
      <c r="A473" s="85" t="s">
        <v>118</v>
      </c>
      <c r="B473" s="85" t="s">
        <v>118</v>
      </c>
      <c r="C473" s="44"/>
      <c r="D473" s="44">
        <v>1</v>
      </c>
      <c r="E473" s="44"/>
      <c r="F473" s="44">
        <v>1</v>
      </c>
      <c r="G473" s="44">
        <v>2</v>
      </c>
    </row>
    <row r="474" spans="1:7" x14ac:dyDescent="0.2">
      <c r="A474" s="115" t="s">
        <v>465</v>
      </c>
      <c r="B474" s="116"/>
      <c r="C474" s="117"/>
      <c r="D474" s="117">
        <v>1</v>
      </c>
      <c r="E474" s="117"/>
      <c r="F474" s="117">
        <v>1</v>
      </c>
      <c r="G474" s="117">
        <v>2</v>
      </c>
    </row>
    <row r="475" spans="1:7" x14ac:dyDescent="0.2">
      <c r="A475" s="85" t="s">
        <v>94</v>
      </c>
      <c r="B475" s="85" t="s">
        <v>467</v>
      </c>
      <c r="C475" s="44">
        <v>2</v>
      </c>
      <c r="D475" s="44">
        <v>4</v>
      </c>
      <c r="E475" s="44"/>
      <c r="F475" s="44">
        <v>6</v>
      </c>
      <c r="G475" s="44">
        <v>10</v>
      </c>
    </row>
    <row r="476" spans="1:7" x14ac:dyDescent="0.2">
      <c r="A476" s="84"/>
      <c r="B476" s="85" t="s">
        <v>788</v>
      </c>
      <c r="C476" s="44">
        <v>2</v>
      </c>
      <c r="D476" s="44"/>
      <c r="E476" s="44"/>
      <c r="F476" s="44">
        <v>2</v>
      </c>
      <c r="G476" s="44">
        <v>2</v>
      </c>
    </row>
    <row r="477" spans="1:7" x14ac:dyDescent="0.2">
      <c r="A477" s="84"/>
      <c r="B477" s="85" t="s">
        <v>468</v>
      </c>
      <c r="C477" s="44">
        <v>12</v>
      </c>
      <c r="D477" s="44">
        <v>3</v>
      </c>
      <c r="E477" s="44"/>
      <c r="F477" s="44">
        <v>15</v>
      </c>
      <c r="G477" s="44">
        <v>18</v>
      </c>
    </row>
    <row r="478" spans="1:7" x14ac:dyDescent="0.2">
      <c r="A478" s="84"/>
      <c r="B478" s="85" t="s">
        <v>469</v>
      </c>
      <c r="C478" s="44">
        <v>43</v>
      </c>
      <c r="D478" s="44">
        <v>60</v>
      </c>
      <c r="E478" s="44"/>
      <c r="F478" s="44">
        <v>103</v>
      </c>
      <c r="G478" s="44">
        <v>163</v>
      </c>
    </row>
    <row r="479" spans="1:7" x14ac:dyDescent="0.2">
      <c r="A479" s="84"/>
      <c r="B479" s="85" t="s">
        <v>470</v>
      </c>
      <c r="C479" s="44"/>
      <c r="D479" s="44">
        <v>2</v>
      </c>
      <c r="E479" s="44"/>
      <c r="F479" s="44">
        <v>2</v>
      </c>
      <c r="G479" s="44">
        <v>4</v>
      </c>
    </row>
    <row r="480" spans="1:7" x14ac:dyDescent="0.2">
      <c r="A480" s="84"/>
      <c r="B480" s="85" t="s">
        <v>118</v>
      </c>
      <c r="C480" s="44">
        <v>3</v>
      </c>
      <c r="D480" s="44">
        <v>3</v>
      </c>
      <c r="E480" s="44"/>
      <c r="F480" s="44">
        <v>6</v>
      </c>
      <c r="G480" s="44">
        <v>9</v>
      </c>
    </row>
    <row r="481" spans="1:7" x14ac:dyDescent="0.2">
      <c r="A481" s="115" t="s">
        <v>471</v>
      </c>
      <c r="B481" s="116"/>
      <c r="C481" s="117">
        <v>62</v>
      </c>
      <c r="D481" s="117">
        <v>72</v>
      </c>
      <c r="E481" s="117"/>
      <c r="F481" s="117">
        <v>134</v>
      </c>
      <c r="G481" s="117">
        <v>206</v>
      </c>
    </row>
    <row r="482" spans="1:7" x14ac:dyDescent="0.2">
      <c r="A482" s="85" t="s">
        <v>95</v>
      </c>
      <c r="B482" s="84"/>
      <c r="C482" s="44">
        <v>7147</v>
      </c>
      <c r="D482" s="44">
        <v>7591</v>
      </c>
      <c r="E482" s="44">
        <v>113</v>
      </c>
      <c r="F482" s="44">
        <v>14851</v>
      </c>
      <c r="G482" s="44">
        <v>22583.25</v>
      </c>
    </row>
  </sheetData>
  <sheetProtection algorithmName="SHA-512" hashValue="zgj4YK/A+ZJtl9UoJcPlDRaf4MP2IXLatO/ZXhXCtGVfNJqzfSVMKtbmmxb3M/rupjij3eFfP3T0iiFihdpKWw==" saltValue="vi/18fHA9l+CBSADYN5YMQ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I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Total Import per Origin</vt:lpstr>
      <vt:lpstr>Total Export per Destination</vt:lpstr>
      <vt:lpstr>January 2014</vt:lpstr>
      <vt:lpstr>February 2014</vt:lpstr>
      <vt:lpstr>March 2014</vt:lpstr>
      <vt:lpstr>April 2014</vt:lpstr>
      <vt:lpstr>May 2014</vt:lpstr>
      <vt:lpstr>June 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cbaboulaki</dc:creator>
  <cp:lastModifiedBy>terminal</cp:lastModifiedBy>
  <cp:lastPrinted>2011-06-07T12:38:05Z</cp:lastPrinted>
  <dcterms:created xsi:type="dcterms:W3CDTF">2011-03-31T14:05:49Z</dcterms:created>
  <dcterms:modified xsi:type="dcterms:W3CDTF">2014-07-08T06:20:20Z</dcterms:modified>
</cp:coreProperties>
</file>